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iomint-my.sharepoint.com/personal/jlyagara_iom_int/Documents/Documents/Phase 2_Makere Costruction/Makere Stage 2/"/>
    </mc:Choice>
  </mc:AlternateContent>
  <xr:revisionPtr revIDLastSave="1" documentId="13_ncr:1_{3F31E8C0-76DC-42A7-94CE-B52FB6E8A65B}" xr6:coauthVersionLast="47" xr6:coauthVersionMax="47" xr10:uidLastSave="{C12FBA04-EECC-4658-BD92-2A560BE8AA78}"/>
  <bookViews>
    <workbookView minimized="1" xWindow="-90" yWindow="50" windowWidth="19380" windowHeight="11320" firstSheet="25" activeTab="27" xr2:uid="{00000000-000D-0000-FFFF-FFFF00000000}"/>
  </bookViews>
  <sheets>
    <sheet name="Grand Summary" sheetId="62" r:id="rId1"/>
    <sheet name="Bill 1- Preliminaries" sheetId="26" r:id="rId2"/>
    <sheet name="Bill 2 Summary SELF Con Acco" sheetId="24" r:id="rId3"/>
    <sheet name="2.1 Block A1" sheetId="118" r:id="rId4"/>
    <sheet name="2.2 Block A2" sheetId="119" r:id="rId5"/>
    <sheet name="2.3 Block B1" sheetId="99" r:id="rId6"/>
    <sheet name="2.4 Block C" sheetId="16" r:id="rId7"/>
    <sheet name="Bill 3 Staff Accomodation" sheetId="63" r:id="rId8"/>
    <sheet name="Bill 4 Canteen and Kitchen" sheetId="64" r:id="rId9"/>
    <sheet name="Bill 5 Summary of Shelters" sheetId="73" r:id="rId10"/>
    <sheet name="Bill 5.1 MHD Waiting Shelter 1" sheetId="120" r:id="rId11"/>
    <sheet name="Bill 5.2 MHD Waiting Shelte 2" sheetId="68" r:id="rId12"/>
    <sheet name="Bill 5.3 Dining Shelter 1" sheetId="70" r:id="rId13"/>
    <sheet name="Bill 6 Luandry" sheetId="83" r:id="rId14"/>
    <sheet name="Bill 7 Storage Facility" sheetId="84" r:id="rId15"/>
    <sheet name="Bill 8 Water Purification" sheetId="85" r:id="rId16"/>
    <sheet name="Bill 9 Ablution -Staff  " sheetId="89" r:id="rId17"/>
    <sheet name="Bill 10 MHD Store" sheetId="86" r:id="rId18"/>
    <sheet name="Bill 11 Ablution Beneficiary" sheetId="121" r:id="rId19"/>
    <sheet name="Bill 12 Vaccination" sheetId="92" r:id="rId20"/>
    <sheet name="Bill 13 Benifi Kitchen" sheetId="94" r:id="rId21"/>
    <sheet name="Bill 14 -Security Post" sheetId="95" r:id="rId22"/>
    <sheet name="Bill 15 -Water, WW and Sewer" sheetId="105" r:id="rId23"/>
    <sheet name="Bill 16 -Fire Fighting" sheetId="106" r:id="rId24"/>
    <sheet name="Bill 17 Electrical Installation" sheetId="76" r:id="rId25"/>
    <sheet name="Bill 18-Site Development" sheetId="109" r:id="rId26"/>
    <sheet name="Bill 19 Daywork " sheetId="116" r:id="rId27"/>
    <sheet name="Bill 20- Provisional sums" sheetId="117" r:id="rId28"/>
  </sheets>
  <definedNames>
    <definedName name="_xlnm.Print_Area" localSheetId="3">'2.1 Block A1'!$A$1:$F$941</definedName>
    <definedName name="_xlnm.Print_Area" localSheetId="4">'2.2 Block A2'!$A$1:$F$942</definedName>
    <definedName name="_xlnm.Print_Area" localSheetId="5">'2.3 Block B1'!$A$1:$F$950</definedName>
    <definedName name="_xlnm.Print_Area" localSheetId="6">'2.4 Block C'!$A$1:$F$692</definedName>
    <definedName name="_xlnm.Print_Area" localSheetId="1">'Bill 1- Preliminaries'!$A$1:$F$140</definedName>
    <definedName name="_xlnm.Print_Area" localSheetId="17">'Bill 10 MHD Store'!$A$1:$F$496</definedName>
    <definedName name="_xlnm.Print_Area" localSheetId="18">'Bill 11 Ablution Beneficiary'!$A$1:$F$689</definedName>
    <definedName name="_xlnm.Print_Area" localSheetId="19">'Bill 12 Vaccination'!$A$1:$F$666</definedName>
    <definedName name="_xlnm.Print_Area" localSheetId="20">'Bill 13 Benifi Kitchen'!$A$1:$F$426</definedName>
    <definedName name="_xlnm.Print_Area" localSheetId="21">'Bill 14 -Security Post'!$A$1:$F$483</definedName>
    <definedName name="_xlnm.Print_Area" localSheetId="22">'Bill 15 -Water, WW and Sewer'!$A$1:$F$148</definedName>
    <definedName name="_xlnm.Print_Area" localSheetId="23">'Bill 16 -Fire Fighting'!$A$1:$F$59</definedName>
    <definedName name="_xlnm.Print_Area" localSheetId="25">'Bill 18-Site Development'!$A$1:$F$286</definedName>
    <definedName name="_xlnm.Print_Area" localSheetId="26">'Bill 19 Daywork '!$A$1:$F$160</definedName>
    <definedName name="_xlnm.Print_Area" localSheetId="2">'Bill 2 Summary SELF Con Acco'!$A$1:$C$27</definedName>
    <definedName name="_xlnm.Print_Area" localSheetId="27">'Bill 20- Provisional sums'!$A$1:$F$36</definedName>
    <definedName name="_xlnm.Print_Area" localSheetId="7">'Bill 3 Staff Accomodation'!$A$1:$F$710</definedName>
    <definedName name="_xlnm.Print_Area" localSheetId="8">'Bill 4 Canteen and Kitchen'!$A$1:$F$634</definedName>
    <definedName name="_xlnm.Print_Area" localSheetId="9">'Bill 5 Summary of Shelters'!$A$1:$C$26</definedName>
    <definedName name="_xlnm.Print_Area" localSheetId="10">'Bill 5.1 MHD Waiting Shelter 1'!$A$1:$F$428</definedName>
    <definedName name="_xlnm.Print_Area" localSheetId="11">'Bill 5.2 MHD Waiting Shelte 2'!$A$1:$F$429</definedName>
    <definedName name="_xlnm.Print_Area" localSheetId="12">'Bill 5.3 Dining Shelter 1'!$A$1:$F$553</definedName>
    <definedName name="_xlnm.Print_Area" localSheetId="13">'Bill 6 Luandry'!$A$1:$F$583</definedName>
    <definedName name="_xlnm.Print_Area" localSheetId="14">'Bill 7 Storage Facility'!$A$1:$F$499</definedName>
    <definedName name="_xlnm.Print_Area" localSheetId="15">'Bill 8 Water Purification'!$A$1:$F$489</definedName>
    <definedName name="_xlnm.Print_Area" localSheetId="16">'Bill 9 Ablution -Staff  '!$A$1:$F$655</definedName>
    <definedName name="_xlnm.Print_Area" localSheetId="0">'Grand Summary'!$A$1:$C$26</definedName>
    <definedName name="_xlnm.Print_Titles" localSheetId="3">'2.1 Block A1'!$1:$3</definedName>
    <definedName name="_xlnm.Print_Titles" localSheetId="4">'2.2 Block A2'!$1:$3</definedName>
    <definedName name="_xlnm.Print_Titles" localSheetId="5">'2.3 Block B1'!$1:$3</definedName>
    <definedName name="_xlnm.Print_Titles" localSheetId="6">'2.4 Block C'!$1:$3</definedName>
    <definedName name="_xlnm.Print_Titles" localSheetId="1">'Bill 1- Preliminaries'!$4:$4</definedName>
    <definedName name="_xlnm.Print_Titles" localSheetId="17">'Bill 10 MHD Store'!$1:$3</definedName>
    <definedName name="_xlnm.Print_Titles" localSheetId="18">'Bill 11 Ablution Beneficiary'!$1:$3</definedName>
    <definedName name="_xlnm.Print_Titles" localSheetId="19">'Bill 12 Vaccination'!$1:$3</definedName>
    <definedName name="_xlnm.Print_Titles" localSheetId="20">'Bill 13 Benifi Kitchen'!$1:$3</definedName>
    <definedName name="_xlnm.Print_Titles" localSheetId="21">'Bill 14 -Security Post'!$1:$3</definedName>
    <definedName name="_xlnm.Print_Titles" localSheetId="22">'Bill 15 -Water, WW and Sewer'!$1:$3</definedName>
    <definedName name="_xlnm.Print_Titles" localSheetId="23">'Bill 16 -Fire Fighting'!$1:$3</definedName>
    <definedName name="_xlnm.Print_Titles" localSheetId="24">'Bill 17 Electrical Installation'!$1:$3</definedName>
    <definedName name="_xlnm.Print_Titles" localSheetId="25">'Bill 18-Site Development'!$1:$3</definedName>
    <definedName name="_xlnm.Print_Titles" localSheetId="26">'Bill 19 Daywork '!$1:$3</definedName>
    <definedName name="_xlnm.Print_Titles" localSheetId="2">'Bill 2 Summary SELF Con Acco'!$1:$3</definedName>
    <definedName name="_xlnm.Print_Titles" localSheetId="7">'Bill 3 Staff Accomodation'!$1:$3</definedName>
    <definedName name="_xlnm.Print_Titles" localSheetId="8">'Bill 4 Canteen and Kitchen'!$1:$3</definedName>
    <definedName name="_xlnm.Print_Titles" localSheetId="9">'Bill 5 Summary of Shelters'!$1:$3</definedName>
    <definedName name="_xlnm.Print_Titles" localSheetId="10">'Bill 5.1 MHD Waiting Shelter 1'!$1:$3</definedName>
    <definedName name="_xlnm.Print_Titles" localSheetId="11">'Bill 5.2 MHD Waiting Shelte 2'!$1:$3</definedName>
    <definedName name="_xlnm.Print_Titles" localSheetId="12">'Bill 5.3 Dining Shelter 1'!$1:$3</definedName>
    <definedName name="_xlnm.Print_Titles" localSheetId="13">'Bill 6 Luandry'!$1:$3</definedName>
    <definedName name="_xlnm.Print_Titles" localSheetId="14">'Bill 7 Storage Facility'!$1:$3</definedName>
    <definedName name="_xlnm.Print_Titles" localSheetId="15">'Bill 8 Water Purification'!$1:$3</definedName>
    <definedName name="_xlnm.Print_Titles" localSheetId="16">'Bill 9 Ablution -Staff  '!$1:$3</definedName>
    <definedName name="_xlnm.Print_Titles" localSheetId="0">'Grand Summary'!$1:$3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10" i="68" l="1"/>
  <c r="B408" i="68"/>
  <c r="B404" i="68"/>
  <c r="B402" i="68"/>
  <c r="B400" i="68"/>
  <c r="B398" i="68"/>
  <c r="B674" i="121" l="1"/>
  <c r="B672" i="121"/>
  <c r="B670" i="121"/>
  <c r="B668" i="121"/>
  <c r="B666" i="121"/>
  <c r="B664" i="121"/>
  <c r="B662" i="121"/>
  <c r="B660" i="121"/>
  <c r="B658" i="121"/>
  <c r="B410" i="120" l="1"/>
  <c r="B408" i="120"/>
  <c r="B404" i="120"/>
  <c r="B402" i="120"/>
  <c r="B400" i="120"/>
  <c r="B398" i="120"/>
  <c r="C27" i="24"/>
  <c r="D577" i="76"/>
  <c r="F13" i="117" l="1"/>
  <c r="B928" i="119" l="1"/>
  <c r="B926" i="119"/>
  <c r="B924" i="119"/>
  <c r="B922" i="119"/>
  <c r="B920" i="119"/>
  <c r="B918" i="119"/>
  <c r="B916" i="119"/>
  <c r="B914" i="119"/>
  <c r="B912" i="119"/>
  <c r="B910" i="119"/>
  <c r="B927" i="118" l="1"/>
  <c r="B925" i="118"/>
  <c r="B923" i="118"/>
  <c r="B921" i="118"/>
  <c r="B919" i="118"/>
  <c r="B917" i="118"/>
  <c r="B915" i="118"/>
  <c r="B913" i="118"/>
  <c r="B911" i="118"/>
  <c r="B909" i="118"/>
  <c r="F5" i="117"/>
  <c r="F19" i="117" s="1"/>
  <c r="F25" i="117" l="1"/>
  <c r="F36" i="117" s="1"/>
  <c r="C23" i="62" s="1"/>
  <c r="F100" i="26" l="1"/>
  <c r="F94" i="26"/>
  <c r="F106" i="26" s="1"/>
  <c r="F102" i="26"/>
  <c r="F98" i="26"/>
  <c r="F140" i="26" l="1"/>
  <c r="F104" i="26"/>
  <c r="A7" i="106" l="1"/>
  <c r="A6" i="106"/>
  <c r="A5" i="106"/>
  <c r="B936" i="99" l="1"/>
  <c r="B934" i="99"/>
  <c r="B932" i="99"/>
  <c r="B930" i="99"/>
  <c r="B928" i="99"/>
  <c r="B926" i="99"/>
  <c r="B924" i="99"/>
  <c r="B922" i="99"/>
  <c r="B920" i="99"/>
  <c r="B918" i="99"/>
  <c r="B466" i="95"/>
  <c r="B464" i="95"/>
  <c r="B462" i="95"/>
  <c r="B460" i="95"/>
  <c r="B458" i="95"/>
  <c r="B456" i="95"/>
  <c r="B454" i="95"/>
  <c r="B407" i="94"/>
  <c r="B405" i="94"/>
  <c r="B403" i="94"/>
  <c r="B401" i="94"/>
  <c r="B399" i="94"/>
  <c r="B397" i="94"/>
  <c r="B395" i="94"/>
  <c r="B650" i="92" l="1"/>
  <c r="B648" i="92"/>
  <c r="B646" i="92"/>
  <c r="B644" i="92"/>
  <c r="B642" i="92"/>
  <c r="B640" i="92"/>
  <c r="B638" i="92"/>
  <c r="B636" i="92"/>
  <c r="B640" i="89"/>
  <c r="B638" i="89"/>
  <c r="B636" i="89"/>
  <c r="B634" i="89"/>
  <c r="B632" i="89"/>
  <c r="B630" i="89"/>
  <c r="B628" i="89"/>
  <c r="B626" i="89"/>
  <c r="B624" i="89"/>
  <c r="B479" i="86" l="1"/>
  <c r="B477" i="86"/>
  <c r="B475" i="86"/>
  <c r="B469" i="86"/>
  <c r="B467" i="86"/>
  <c r="B465" i="86"/>
  <c r="B471" i="85"/>
  <c r="B469" i="85"/>
  <c r="B463" i="85"/>
  <c r="B461" i="85"/>
  <c r="B459" i="85"/>
  <c r="B457" i="85"/>
  <c r="B481" i="84"/>
  <c r="B479" i="84"/>
  <c r="B477" i="84"/>
  <c r="B471" i="84"/>
  <c r="B469" i="84"/>
  <c r="B467" i="84"/>
  <c r="B566" i="83"/>
  <c r="B564" i="83"/>
  <c r="B562" i="83"/>
  <c r="B560" i="83"/>
  <c r="B558" i="83"/>
  <c r="B556" i="83"/>
  <c r="B554" i="83"/>
  <c r="D512" i="76" l="1"/>
  <c r="D462" i="76"/>
  <c r="D399" i="76"/>
  <c r="D304" i="76"/>
  <c r="D290" i="76"/>
  <c r="D277" i="76"/>
  <c r="D217" i="76"/>
  <c r="D165" i="76"/>
  <c r="D157" i="76"/>
  <c r="D84" i="76"/>
  <c r="B532" i="70" l="1"/>
  <c r="B530" i="70"/>
  <c r="B528" i="70"/>
  <c r="B524" i="70"/>
  <c r="B522" i="70"/>
  <c r="B520" i="70"/>
  <c r="B620" i="64" l="1"/>
  <c r="B618" i="64"/>
  <c r="B616" i="64"/>
  <c r="B614" i="64"/>
  <c r="B612" i="64"/>
  <c r="B610" i="64"/>
  <c r="B608" i="64"/>
  <c r="B606" i="64"/>
  <c r="B604" i="64"/>
  <c r="C26" i="73" l="1"/>
  <c r="B698" i="63" l="1"/>
  <c r="B696" i="63"/>
  <c r="B694" i="63"/>
  <c r="B692" i="63"/>
  <c r="B690" i="63"/>
  <c r="B688" i="63"/>
  <c r="B686" i="63"/>
  <c r="B684" i="63"/>
  <c r="B682" i="63"/>
  <c r="B680" i="63"/>
  <c r="B678" i="16" l="1"/>
  <c r="B676" i="16"/>
  <c r="B674" i="16"/>
  <c r="B672" i="16"/>
  <c r="B670" i="16"/>
  <c r="B668" i="16"/>
  <c r="B666" i="16"/>
  <c r="B664" i="16"/>
  <c r="B662" i="16"/>
  <c r="B660" i="16"/>
  <c r="C25" i="62" l="1"/>
  <c r="C26" i="62" s="1"/>
  <c r="C29" i="62" s="1"/>
</calcChain>
</file>

<file path=xl/sharedStrings.xml><?xml version="1.0" encoding="utf-8"?>
<sst xmlns="http://schemas.openxmlformats.org/spreadsheetml/2006/main" count="10646" uniqueCount="1119">
  <si>
    <t xml:space="preserve"> CONSTRUCTION OF RESETTLEMENT PROCESSING CENTRE IN MAKERE (STAGE 2), KASULU DISTRICT, KIGOMA, TANZANIA</t>
  </si>
  <si>
    <t>GRAND SUMMARY</t>
  </si>
  <si>
    <t>Bill No.</t>
  </si>
  <si>
    <t>DESCRIPTION</t>
  </si>
  <si>
    <t>AMOUNT/ TZS</t>
  </si>
  <si>
    <t>PRELIMINARIES</t>
  </si>
  <si>
    <t>SELF CONTANED ACCOMMODATION BUILDING</t>
  </si>
  <si>
    <t>STAFF ACCOMMODATION</t>
  </si>
  <si>
    <t>CANTEEN AND KITCHEN</t>
  </si>
  <si>
    <t>MHD WAITING SHELTERS (1 &amp; 2)</t>
  </si>
  <si>
    <t>LAUNDRY</t>
  </si>
  <si>
    <t>STORAGE FACILITY</t>
  </si>
  <si>
    <t>WATER PURIFICATION FACILITY</t>
  </si>
  <si>
    <t>ABLUTION FACILITY - STAFF</t>
  </si>
  <si>
    <t>MHD STORE</t>
  </si>
  <si>
    <t>ABLUTION FACILITY BENEFICIARY</t>
  </si>
  <si>
    <t>MHD VACCINATION</t>
  </si>
  <si>
    <t>BENIFICIARY KITCHEN</t>
  </si>
  <si>
    <t>SECURITY POST</t>
  </si>
  <si>
    <t>WATER SUPPLY, WASTEWATER AND SEWER SYSTEM</t>
  </si>
  <si>
    <t>FIRE FIGHTING INSTALLATION</t>
  </si>
  <si>
    <t>ELECTRICAL INSTALLATION AND LIGHTNING PROTECTION</t>
  </si>
  <si>
    <t>SITE DEVELOPMENT, ROAD, FOOTWALK, CORRIDORS, FENCING,BOUBDARY WALL AND LANDSCAPING</t>
  </si>
  <si>
    <t>DAYWORKS</t>
  </si>
  <si>
    <t xml:space="preserve">PROVISIONAL SUM </t>
  </si>
  <si>
    <t>SUB TOTAL OF CONSTRUCTION COST</t>
  </si>
  <si>
    <t xml:space="preserve">ADD 5% CONTINGENCIES </t>
  </si>
  <si>
    <t>GRAND TOTAL</t>
  </si>
  <si>
    <t>CONTRACT NAME: CONSTRUCTION OF RESETTLEMENT PROCESSING CENTRE IN MAKERE (STAGE 2), KASULU DISTRICT, KIGOMA, TANZANIA</t>
  </si>
  <si>
    <t xml:space="preserve">BILL NO. 01 - PRELIMINARIES </t>
  </si>
  <si>
    <t>ITEM NO.</t>
  </si>
  <si>
    <t>UNIT</t>
  </si>
  <si>
    <t>QTY</t>
  </si>
  <si>
    <t xml:space="preserve">RATE 
(TZS) </t>
  </si>
  <si>
    <t xml:space="preserve">AMOUNT
(TZS) </t>
  </si>
  <si>
    <t>1A</t>
  </si>
  <si>
    <t xml:space="preserve">If the Employer's representative is of the opinion that any item in this section has not been fully attended by the Contractor, the Employer's representative may adjust amounts quoted by the Contractor for the items concerned.
</t>
  </si>
  <si>
    <t>Note</t>
  </si>
  <si>
    <t xml:space="preserve">If no price has been stated against any item  hereunder the Contractor will not be entitled to claim any money for such items even though he is obliged to execute the work or provide services described therein. Preliminary items priced by the Tenderer are deem to include the cost of unpriced items.
</t>
  </si>
  <si>
    <r>
      <t xml:space="preserve">Health and safety: </t>
    </r>
    <r>
      <rPr>
        <sz val="11"/>
        <color theme="1"/>
        <rFont val="Calibri"/>
        <family val="2"/>
      </rPr>
      <t xml:space="preserve">Cost and expenses in connection with providing of any protective netting, fencing, screens, barricades, railing, walk ways at site and any other safety precautions to the required standard, is deemed to be included in the tender rates unless otherwise measured separately.
</t>
    </r>
  </si>
  <si>
    <t xml:space="preserve">The attention of the bidder is drawn to the use of Bill of Quantities, Drawings, Conditions of Contract, Specifications, Pricing Preambles and any other particulars  related to this of the bid. It is the bidder's responsibility to see that his price includes for complying with all the requirements of the  conditions of contract and other documents  whether specifically.
</t>
  </si>
  <si>
    <t xml:space="preserve">The bidder is advised to visit the site of the proposed work, as it is his responsibility to ascertain the Conditions, governing access to the site, the external working space, storage area, shifting of furniture &amp; fixtures  , etc.
</t>
  </si>
  <si>
    <t xml:space="preserve">Existing roads &amp; culverts cannot be taken as the passage of heavy vehicle or such and adequate areas to be strengthen by the successful bidder, before make use of such areas, roads and approaches.
</t>
  </si>
  <si>
    <t xml:space="preserve">Any existing services, roads, culverts and approaches damaged during the construction to be reinstated without any charge to the employer.
</t>
  </si>
  <si>
    <t>All temporary works shall be dismantled and cleared away from the site on completion of the work.</t>
  </si>
  <si>
    <t>Any other preliminary items not listed below but deemed to be included in the bid rates, as no extras would be made.</t>
  </si>
  <si>
    <t>No work in any trade shall be carried out in such a manner as to cause any nuisance to adjacent owners or the public.</t>
  </si>
  <si>
    <t xml:space="preserve">Environmental Management : Mechanical plant and equipment which emits obnoxious liquids, gases etc., will not be allowed to be used on the site, without the prior approval from the Employer and the Employer's representative.
</t>
  </si>
  <si>
    <r>
      <t xml:space="preserve">The </t>
    </r>
    <r>
      <rPr>
        <sz val="11"/>
        <color theme="1"/>
        <rFont val="Calibri"/>
        <family val="2"/>
      </rPr>
      <t xml:space="preserve">Employer's representative has the final decision as and when he deems it necessary for the Contractor to take precautions, maintain or repair such plant and equipment or order their removal from the site.
</t>
    </r>
  </si>
  <si>
    <t xml:space="preserve">The contractor shall be responsible for any loss or damage to the works, existing structures, adjoining structures and unfixed materials.
</t>
  </si>
  <si>
    <t xml:space="preserve">The Contractor shall be responsible for necessary lighting, watchman and other suitable measures during construction until handing over
</t>
  </si>
  <si>
    <t>FIXED CHARGES</t>
  </si>
  <si>
    <t>1A.1</t>
  </si>
  <si>
    <r>
      <t xml:space="preserve">Allow for </t>
    </r>
    <r>
      <rPr>
        <b/>
        <sz val="11"/>
        <color theme="1"/>
        <rFont val="Calibri"/>
        <family val="2"/>
      </rPr>
      <t>temporary electricity connection</t>
    </r>
    <r>
      <rPr>
        <sz val="11"/>
        <color theme="1"/>
        <rFont val="Calibri"/>
        <family val="2"/>
      </rPr>
      <t xml:space="preserve"> for the Works and facilities of the contractor,  contractor's staff and security lighting including connection, distribution system for the work, internal arrangements and all payment to the authorities for connections. It is the responsibility of the Contractor to ensure steady and uninterrupted power supply to Works.  </t>
    </r>
  </si>
  <si>
    <t>Item</t>
  </si>
  <si>
    <t>Page total carried to the Collection Bellow</t>
  </si>
  <si>
    <t>1A.2</t>
  </si>
  <si>
    <r>
      <t xml:space="preserve">Allow for </t>
    </r>
    <r>
      <rPr>
        <b/>
        <sz val="11"/>
        <color theme="1"/>
        <rFont val="Calibri"/>
        <family val="2"/>
      </rPr>
      <t>water connection</t>
    </r>
    <r>
      <rPr>
        <sz val="11"/>
        <color theme="1"/>
        <rFont val="Calibri"/>
        <family val="2"/>
      </rPr>
      <t xml:space="preserve"> for the works including drinking water, and paying all charges and other expenses in connection with the connection.  It is  the sole responsibility of the contractor to ensure steady, uninterrupted adequate supply of water required for main contract and nominated sub contract work.
</t>
    </r>
  </si>
  <si>
    <t>1A.4</t>
  </si>
  <si>
    <r>
      <t xml:space="preserve">Allow for providing and maintenance of a </t>
    </r>
    <r>
      <rPr>
        <b/>
        <sz val="11"/>
        <color theme="1"/>
        <rFont val="Calibri"/>
        <family val="2"/>
      </rPr>
      <t xml:space="preserve">name board </t>
    </r>
    <r>
      <rPr>
        <sz val="11"/>
        <color theme="1"/>
        <rFont val="Calibri"/>
        <family val="2"/>
      </rPr>
      <t xml:space="preserve">(2.4mx1.5m) to the Detail, specifications and as directed by the Employer's representative.
</t>
    </r>
  </si>
  <si>
    <t>1A.6</t>
  </si>
  <si>
    <r>
      <t xml:space="preserve">Allow for constructing,  and dismantling (after practical completion of work) a temporary </t>
    </r>
    <r>
      <rPr>
        <b/>
        <sz val="11"/>
        <rFont val="Calibri"/>
        <family val="2"/>
      </rPr>
      <t xml:space="preserve">site office </t>
    </r>
    <r>
      <rPr>
        <sz val="11"/>
        <rFont val="Calibri"/>
        <family val="2"/>
      </rPr>
      <t xml:space="preserve">of adequate size with required facilities </t>
    </r>
    <r>
      <rPr>
        <b/>
        <sz val="11"/>
        <rFont val="Calibri"/>
        <family val="2"/>
      </rPr>
      <t>for the contractor's site management staff</t>
    </r>
    <r>
      <rPr>
        <sz val="11"/>
        <rFont val="Calibri"/>
        <family val="2"/>
      </rPr>
      <t xml:space="preserve"> in accordance with the plans prepared by the Contractor and approved by the Employer's representative.
(</t>
    </r>
    <r>
      <rPr>
        <i/>
        <sz val="11"/>
        <rFont val="Calibri"/>
        <family val="2"/>
      </rPr>
      <t>office layout and list of facilities should be submitted by the bidder  along with his bid</t>
    </r>
    <r>
      <rPr>
        <sz val="11"/>
        <rFont val="Calibri"/>
        <family val="2"/>
      </rPr>
      <t>)</t>
    </r>
  </si>
  <si>
    <t>1A.7</t>
  </si>
  <si>
    <r>
      <t xml:space="preserve">Allow for constructing </t>
    </r>
    <r>
      <rPr>
        <b/>
        <sz val="11"/>
        <color theme="1"/>
        <rFont val="Calibri"/>
        <family val="2"/>
      </rPr>
      <t>temporary building or buildings</t>
    </r>
    <r>
      <rPr>
        <sz val="11"/>
        <color theme="1"/>
        <rFont val="Calibri"/>
        <family val="2"/>
      </rPr>
      <t xml:space="preserve"> in accordance with the plans to be prepared by the Contractor and approved by the  Employer's representative to accommodate the following;</t>
    </r>
  </si>
  <si>
    <r>
      <t xml:space="preserve"> (i) </t>
    </r>
    <r>
      <rPr>
        <i/>
        <sz val="11"/>
        <color theme="1"/>
        <rFont val="Calibri"/>
        <family val="2"/>
      </rPr>
      <t>Workers' rest room, canteen facilities</t>
    </r>
  </si>
  <si>
    <t xml:space="preserve"> (ii) Toilet and wash areas, </t>
  </si>
  <si>
    <t>The price shall include for construction and dismantling of above, on completion.</t>
  </si>
  <si>
    <t>Facilities to workman shall conform to the latest Public Health and Industrial Regulations.</t>
  </si>
  <si>
    <t>1A.8</t>
  </si>
  <si>
    <r>
      <rPr>
        <i/>
        <sz val="11"/>
        <color theme="1"/>
        <rFont val="Calibri"/>
        <family val="2"/>
      </rPr>
      <t>Health &amp; Safety:</t>
    </r>
    <r>
      <rPr>
        <sz val="11"/>
        <color theme="1"/>
        <rFont val="Calibri"/>
        <family val="2"/>
      </rPr>
      <t xml:space="preserve"> Allow for temporary </t>
    </r>
    <r>
      <rPr>
        <b/>
        <sz val="11"/>
        <color theme="1"/>
        <rFont val="Calibri"/>
        <family val="2"/>
      </rPr>
      <t>hoarding and fencing</t>
    </r>
    <r>
      <rPr>
        <sz val="11"/>
        <color theme="1"/>
        <rFont val="Calibri"/>
        <family val="2"/>
      </rPr>
      <t xml:space="preserve"> with GI sheet covering or as directed to separate the construction area as direct by employer's Representative.
</t>
    </r>
  </si>
  <si>
    <t>1A.9</t>
  </si>
  <si>
    <r>
      <t xml:space="preserve">Allow lump sum for providing all relevant </t>
    </r>
    <r>
      <rPr>
        <b/>
        <sz val="11"/>
        <color theme="1"/>
        <rFont val="Calibri"/>
        <family val="2"/>
        <scheme val="minor"/>
      </rPr>
      <t>shop drawings</t>
    </r>
    <r>
      <rPr>
        <sz val="11"/>
        <color theme="1"/>
        <rFont val="Calibri"/>
        <family val="2"/>
        <scheme val="minor"/>
      </rPr>
      <t>,   bar  schedules,  weather  records, progress reports with colored photographs showing progress of the works at site.</t>
    </r>
  </si>
  <si>
    <t>1A.10</t>
  </si>
  <si>
    <r>
      <t xml:space="preserve">Allow lump sum for providing all relevant </t>
    </r>
    <r>
      <rPr>
        <b/>
        <sz val="11"/>
        <color theme="1"/>
        <rFont val="Calibri"/>
        <family val="2"/>
        <scheme val="minor"/>
      </rPr>
      <t>as built drawings</t>
    </r>
    <r>
      <rPr>
        <sz val="11"/>
        <color theme="1"/>
        <rFont val="Calibri"/>
        <family val="2"/>
        <scheme val="minor"/>
      </rPr>
      <t xml:space="preserve"> to the required standard and as per the instruction of Employer's Representative. </t>
    </r>
  </si>
  <si>
    <t>1A.11</t>
  </si>
  <si>
    <r>
      <t>Allow for</t>
    </r>
    <r>
      <rPr>
        <b/>
        <sz val="11"/>
        <color theme="1"/>
        <rFont val="Calibri"/>
        <family val="2"/>
      </rPr>
      <t xml:space="preserve"> maintaining daily records</t>
    </r>
    <r>
      <rPr>
        <sz val="11"/>
        <color theme="1"/>
        <rFont val="Calibri"/>
        <family val="2"/>
      </rPr>
      <t xml:space="preserve"> and submitting the same in the manner required by the Employer's representative to indicate factual details of:</t>
    </r>
  </si>
  <si>
    <t>(i)    Number of workmen in different
      categories and the number of Staff 
      members and formans.</t>
  </si>
  <si>
    <t>(ii)   Particulars of materials and goods 
      brought to the site.</t>
  </si>
  <si>
    <t>(iii)  Particulars of machinery &amp; equipment 
      brought to or taken out of site.</t>
  </si>
  <si>
    <t>(iv)  Rain fall records.</t>
  </si>
  <si>
    <t>(v)  Any other important records.</t>
  </si>
  <si>
    <t>(vi) Daily progress update</t>
  </si>
  <si>
    <t xml:space="preserve">CONTRACTOR'S SITE ESTABILISHMENT </t>
  </si>
  <si>
    <t>1A.12</t>
  </si>
  <si>
    <t xml:space="preserve">Mobilization and Demobilization of Contractor's facilities and plant / equipment
</t>
  </si>
  <si>
    <t>BONDS &amp; GUARANTEES</t>
  </si>
  <si>
    <t>1A.13</t>
  </si>
  <si>
    <r>
      <t xml:space="preserve">Allow sum for provide and maintain a </t>
    </r>
    <r>
      <rPr>
        <b/>
        <sz val="11"/>
        <color theme="1"/>
        <rFont val="Calibri"/>
        <family val="2"/>
      </rPr>
      <t>performance guarantee</t>
    </r>
    <r>
      <rPr>
        <sz val="11"/>
        <color theme="1"/>
        <rFont val="Calibri"/>
        <family val="2"/>
      </rPr>
      <t xml:space="preserve"> to the value as specified in the Conditions of Contract, from a bank acceptable  to the Employer.
</t>
    </r>
  </si>
  <si>
    <t>1A.14</t>
  </si>
  <si>
    <r>
      <t xml:space="preserve">Allow sum for provide and maintain a </t>
    </r>
    <r>
      <rPr>
        <b/>
        <sz val="11"/>
        <color theme="1"/>
        <rFont val="Calibri"/>
        <family val="2"/>
      </rPr>
      <t>mobilization advance payment guarantee</t>
    </r>
    <r>
      <rPr>
        <sz val="11"/>
        <color theme="1"/>
        <rFont val="Calibri"/>
        <family val="2"/>
      </rPr>
      <t xml:space="preserve"> to the value as specified in the Conditions of Contract, from a bank acceptable  to the Employer. 
</t>
    </r>
  </si>
  <si>
    <t>1A.15</t>
  </si>
  <si>
    <r>
      <t>Allow sum for obtain and maintain</t>
    </r>
    <r>
      <rPr>
        <b/>
        <sz val="11"/>
        <color theme="1"/>
        <rFont val="Calibri"/>
        <family val="2"/>
      </rPr>
      <t xml:space="preserve"> insurance policies </t>
    </r>
    <r>
      <rPr>
        <sz val="11"/>
        <color theme="1"/>
        <rFont val="Calibri"/>
        <family val="2"/>
      </rPr>
      <t xml:space="preserve">issued by an insurance organization in Tanzania acceptable to the Employer conforming the requirement stipulated in the Conditions of Contract. The insurance policies shall be valid up to the period as stipulated in the conditions of contract.
</t>
    </r>
  </si>
  <si>
    <t>1A.16</t>
  </si>
  <si>
    <r>
      <rPr>
        <i/>
        <sz val="11"/>
        <color theme="1"/>
        <rFont val="Calibri"/>
        <family val="2"/>
      </rPr>
      <t xml:space="preserve">Quality control: </t>
    </r>
    <r>
      <rPr>
        <sz val="11"/>
        <color theme="1"/>
        <rFont val="Calibri"/>
        <family val="2"/>
      </rPr>
      <t xml:space="preserve">Allow for all cost in connection with </t>
    </r>
    <r>
      <rPr>
        <b/>
        <sz val="11"/>
        <color theme="1"/>
        <rFont val="Calibri"/>
        <family val="2"/>
      </rPr>
      <t>preparing samples for testing</t>
    </r>
    <r>
      <rPr>
        <sz val="11"/>
        <color theme="1"/>
        <rFont val="Calibri"/>
        <family val="2"/>
      </rPr>
      <t xml:space="preserve">, making arrangements for testing of materials, goods etc., as stipulated in the Specification, obtaining test reports &amp; submitting same to the Employer's Representative. (This item intends to cover all expenses.)
</t>
    </r>
  </si>
  <si>
    <t>1A.17</t>
  </si>
  <si>
    <r>
      <rPr>
        <i/>
        <sz val="11"/>
        <color theme="1"/>
        <rFont val="Calibri"/>
        <family val="2"/>
      </rPr>
      <t xml:space="preserve">Environmental Management: </t>
    </r>
    <r>
      <rPr>
        <sz val="11"/>
        <color theme="1"/>
        <rFont val="Calibri"/>
        <family val="2"/>
      </rPr>
      <t xml:space="preserve">Allow for keeping the entire site clean throughout the construction period, removal of rubbish and debris, cleaning and </t>
    </r>
    <r>
      <rPr>
        <b/>
        <sz val="11"/>
        <color theme="1"/>
        <rFont val="Calibri"/>
        <family val="2"/>
      </rPr>
      <t>clearing up site on completion</t>
    </r>
    <r>
      <rPr>
        <sz val="11"/>
        <color theme="1"/>
        <rFont val="Calibri"/>
        <family val="2"/>
      </rPr>
      <t xml:space="preserve">, leaving all in good order in handing over.
</t>
    </r>
  </si>
  <si>
    <t>1A.18</t>
  </si>
  <si>
    <r>
      <t xml:space="preserve">Allow for preparing and submitting to Employer's Representative in sufficient number of copies the </t>
    </r>
    <r>
      <rPr>
        <b/>
        <sz val="11"/>
        <color theme="1"/>
        <rFont val="Calibri"/>
        <family val="2"/>
      </rPr>
      <t>Programme of work</t>
    </r>
    <r>
      <rPr>
        <sz val="11"/>
        <color theme="1"/>
        <rFont val="Calibri"/>
        <family val="2"/>
      </rPr>
      <t xml:space="preserve"> referred to in the Conditions of Contract.  The Programme shall be updated or revised as required by the Employer's Representative.
</t>
    </r>
  </si>
  <si>
    <r>
      <t xml:space="preserve">Allow for </t>
    </r>
    <r>
      <rPr>
        <b/>
        <sz val="11"/>
        <color theme="1"/>
        <rFont val="Calibri"/>
        <family val="2"/>
      </rPr>
      <t>complying with</t>
    </r>
    <r>
      <rPr>
        <sz val="11"/>
        <color theme="1"/>
        <rFont val="Calibri"/>
        <family val="2"/>
      </rPr>
      <t xml:space="preserve"> the requirements of the General </t>
    </r>
    <r>
      <rPr>
        <b/>
        <sz val="11"/>
        <color theme="1"/>
        <rFont val="Calibri"/>
        <family val="2"/>
      </rPr>
      <t xml:space="preserve">Conditions of the Contract </t>
    </r>
    <r>
      <rPr>
        <sz val="11"/>
        <color theme="1"/>
        <rFont val="Calibri"/>
        <family val="2"/>
      </rPr>
      <t xml:space="preserve">and the particular Conditions of the Contract.
</t>
    </r>
  </si>
  <si>
    <t>TIME-RELATED CHARGES</t>
  </si>
  <si>
    <t>1A.22</t>
  </si>
  <si>
    <r>
      <t xml:space="preserve">Allow for </t>
    </r>
    <r>
      <rPr>
        <b/>
        <sz val="11"/>
        <color theme="1"/>
        <rFont val="Calibri"/>
        <family val="2"/>
      </rPr>
      <t>maintaining site</t>
    </r>
    <r>
      <rPr>
        <sz val="11"/>
        <color theme="1"/>
        <rFont val="Calibri"/>
        <family val="2"/>
      </rPr>
      <t xml:space="preserve">.  The Contractor shall be responsible for maintaining the site in clean and orderly fashion at all times and during the entire contract period. Materials, casing etc., shall be kept neatly stacked on the site with all access-ways kept clear. All dust, debris and rubbish etc., arising out of his own works shall be continually cleared and removed from the site. The Employer's Representative shall make a percentage of the monthly rate or shall completely suspend the monthly amount if the contractor's maintenance found to be unacceptable. </t>
    </r>
  </si>
  <si>
    <t>Month</t>
  </si>
  <si>
    <t>1A.24</t>
  </si>
  <si>
    <t xml:space="preserve">Allow for  maintaining  a temporary site office with required facilities for the contractor's site management staff. 
</t>
  </si>
  <si>
    <t>1A.25</t>
  </si>
  <si>
    <t xml:space="preserve">Allow for maintenance of Workers' rest room, canteen facilities and Toilet and wash areas.  Employing workmen to clean and maintain wet areas including toilets, wash areas, kitchen etc. throughout the period of construction.
</t>
  </si>
  <si>
    <t>1A.26</t>
  </si>
  <si>
    <r>
      <t xml:space="preserve">Allow for submission of one hard copy with soft copy of </t>
    </r>
    <r>
      <rPr>
        <b/>
        <sz val="11"/>
        <color theme="1"/>
        <rFont val="Calibri"/>
        <family val="2"/>
      </rPr>
      <t>progress reports</t>
    </r>
    <r>
      <rPr>
        <sz val="11"/>
        <color theme="1"/>
        <rFont val="Calibri"/>
        <family val="2"/>
      </rPr>
      <t xml:space="preserve"> each with  photographs monthly covering all major activities taken place during that period and adequate number of photograph to monitor the progress.
</t>
    </r>
  </si>
  <si>
    <t>1A.27</t>
  </si>
  <si>
    <r>
      <rPr>
        <i/>
        <sz val="11"/>
        <color theme="1"/>
        <rFont val="Calibri"/>
        <family val="2"/>
      </rPr>
      <t xml:space="preserve">Quality control: </t>
    </r>
    <r>
      <rPr>
        <sz val="11"/>
        <color theme="1"/>
        <rFont val="Calibri"/>
        <family val="2"/>
      </rPr>
      <t xml:space="preserve">Allow for submission of the updating of below  forms                                                                                  </t>
    </r>
  </si>
  <si>
    <t>1.  health and safety forms  which will be provided / requested by Employer representative.</t>
  </si>
  <si>
    <t>2.  Quality Control forms  which will be provided / requested by Employer representative.</t>
  </si>
  <si>
    <t xml:space="preserve">3.  Environmental Management forms  which will be provided / requested by Employer representative.  
   </t>
  </si>
  <si>
    <t>1A.28</t>
  </si>
  <si>
    <r>
      <t xml:space="preserve">Submission of one copy of weekly and monthly </t>
    </r>
    <r>
      <rPr>
        <b/>
        <sz val="11"/>
        <color theme="1"/>
        <rFont val="Calibri"/>
        <family val="2"/>
      </rPr>
      <t>break-up programs</t>
    </r>
    <r>
      <rPr>
        <sz val="11"/>
        <color theme="1"/>
        <rFont val="Calibri"/>
        <family val="2"/>
      </rPr>
      <t xml:space="preserve"> to the Engineer's Representative for progress monitoring purposes.
</t>
    </r>
  </si>
  <si>
    <t>1A.30</t>
  </si>
  <si>
    <r>
      <rPr>
        <i/>
        <sz val="11"/>
        <color theme="1"/>
        <rFont val="Calibri"/>
        <family val="2"/>
      </rPr>
      <t xml:space="preserve">Health &amp;  Safety: </t>
    </r>
    <r>
      <rPr>
        <sz val="11"/>
        <color theme="1"/>
        <rFont val="Calibri"/>
        <family val="2"/>
      </rPr>
      <t xml:space="preserve">Allow for providing all necessary </t>
    </r>
    <r>
      <rPr>
        <b/>
        <sz val="11"/>
        <color theme="1"/>
        <rFont val="Calibri"/>
        <family val="2"/>
      </rPr>
      <t>safety measures</t>
    </r>
    <r>
      <rPr>
        <sz val="11"/>
        <color theme="1"/>
        <rFont val="Calibri"/>
        <family val="2"/>
      </rPr>
      <t xml:space="preserve"> to workmen. The bidder should submit his comprehensive safety plan with description and number in each safety device and other safety equipment  proposed.
</t>
    </r>
  </si>
  <si>
    <t>1A.31</t>
  </si>
  <si>
    <r>
      <t xml:space="preserve">Allow for </t>
    </r>
    <r>
      <rPr>
        <b/>
        <sz val="11"/>
        <color theme="1"/>
        <rFont val="Calibri"/>
        <family val="2"/>
      </rPr>
      <t>employing</t>
    </r>
    <r>
      <rPr>
        <sz val="11"/>
        <color theme="1"/>
        <rFont val="Calibri"/>
        <family val="2"/>
      </rPr>
      <t xml:space="preserve"> suitably qualified and experienced </t>
    </r>
    <r>
      <rPr>
        <b/>
        <sz val="11"/>
        <color theme="1"/>
        <rFont val="Calibri"/>
        <family val="2"/>
      </rPr>
      <t>technical personnel</t>
    </r>
    <r>
      <rPr>
        <sz val="11"/>
        <color theme="1"/>
        <rFont val="Calibri"/>
        <family val="2"/>
      </rPr>
      <t xml:space="preserve"> on full time basis for contract and proper execution of contract work at the site. The Contractor shall employ such technical personnel as specified in the Conditions of Contracts.
</t>
    </r>
  </si>
  <si>
    <t>COLLECTION</t>
  </si>
  <si>
    <t>Total of Page 02</t>
  </si>
  <si>
    <t>Total of Page 03</t>
  </si>
  <si>
    <t>Total of Page 04</t>
  </si>
  <si>
    <t>Total of Page 05</t>
  </si>
  <si>
    <t>Total of Page 06</t>
  </si>
  <si>
    <r>
      <t xml:space="preserve">TOTAL OF </t>
    </r>
    <r>
      <rPr>
        <b/>
        <sz val="11"/>
        <color theme="1"/>
        <rFont val="Calibri"/>
        <family val="2"/>
      </rPr>
      <t>PRELIMINARIES CARRIED FORWARD TO GRAND SUMMARY</t>
    </r>
  </si>
  <si>
    <t>SAMMARY OF BILL NO 2</t>
  </si>
  <si>
    <t xml:space="preserve"> SELF ACCOMMODATION BUILDING</t>
  </si>
  <si>
    <t>SELF ACCOMMODATION BUILDING - BLOCK A1</t>
  </si>
  <si>
    <t>SELF ACCOMMODATION BUILDING - BLOCK A2</t>
  </si>
  <si>
    <t>SELF ACCOMMODATION BUILDING - BLOCK B1</t>
  </si>
  <si>
    <t>SELF ACCOMMODATION BUILDING - BLOCK C</t>
  </si>
  <si>
    <t>SUB SUMMARY OF BILL NO 2- SELF ACCOMMODATION BUILDING -CARRIED TO GRAND SAMMARY</t>
  </si>
  <si>
    <t>BILL NO 2.1 - SELF-CONTAINED ACCOMMODATION BUILDING - BLOCK A1</t>
  </si>
  <si>
    <t>A</t>
  </si>
  <si>
    <t>EXCAVATION AND EARTH WORK</t>
  </si>
  <si>
    <t>The Bidders are requested to refer the General Notes, Pricing Preambles, Drawings,  Specifications, Conditions of Contract, Special Conditions of Contract and all  other relevant documents prior to pricing of the following items.</t>
  </si>
  <si>
    <t>Rates shall include for any working space as required by the contractor.</t>
  </si>
  <si>
    <t xml:space="preserve">Rates shall include for Excavating and removing roots surfaces including all metals  </t>
  </si>
  <si>
    <t>Dewatering and earth work supports shall not be measured separately. (Rate shall include for cost of dewatering and earth work support,  if necessary)</t>
  </si>
  <si>
    <t>The bidder is requested to check ground water level and soil investigation report, limitation of transport, limitation of site, conditions of the existing road for possibility of transportation of heavy equipment etc., prior to pricing this section of work.</t>
  </si>
  <si>
    <t>The contractor  shall arrange and obtain necessary permission from authorities for disposal and dumping of earth.</t>
  </si>
  <si>
    <t>Rates shall include for removal and disposal of any obstructions, such as artificial structure and rock boulders et1B., during excavation if encountered.</t>
  </si>
  <si>
    <t>Earthwork Support</t>
  </si>
  <si>
    <t>Rate to include the cost of Earth work supporting system to be carried out  only on the instruction of the Employer's Representative depending on the nature of the soil.</t>
  </si>
  <si>
    <t>The contractor shall design and carry out  the most suitable earthwork support system capable of achieving the specified technical requirement and in consideration of  ground water level, soil condition, other buildings and structures situated close to the site. The Tenderer  shall submit his proposal in detail with necessary calculations, method, type of equipment/plant, propose to use and shop drawings etc., along with the bid for the approval of the Employer's Representative</t>
  </si>
  <si>
    <t>Filling &amp; Compaction</t>
  </si>
  <si>
    <t>Approved earth shall mean filling materials that comply to the following:</t>
  </si>
  <si>
    <t>(a)  The earth shall be free of vegetation, a roots, boulders, easily decomposable materials, chemicals, industrial waste, plastic et1B.</t>
  </si>
  <si>
    <t>(b)  The maximum size of particle shall not exceed 75 m1K.</t>
  </si>
  <si>
    <t>(c)  The earth shall be well graded and the silt and  clay (fines) content shall not be more than 25%.</t>
  </si>
  <si>
    <t>(d)  The standard proctor density shall be grater  than 1.70 g/cm3.</t>
  </si>
  <si>
    <t>Site Preparation</t>
  </si>
  <si>
    <t>Clearing site vegetation including top soil removing for maximum 150mm, compacting and disposal of all surplus excavated material away from the site as directed and site clearing shall be covered the area where 3000mm  beyond the building. (contractor shall visit the site &amp; assert the actual work involve)</t>
  </si>
  <si>
    <r>
      <t>m</t>
    </r>
    <r>
      <rPr>
        <vertAlign val="superscript"/>
        <sz val="11"/>
        <rFont val="Calibri"/>
        <family val="2"/>
        <scheme val="minor"/>
      </rPr>
      <t>2</t>
    </r>
  </si>
  <si>
    <t>Excavation</t>
  </si>
  <si>
    <t>Excavation of foundation for Column / wall in any material other than rock requiring blasting depth not exceeding 1.5m. Rate shall include for compacting the bottom of excavation, part return fill to excavation and rammed, surplus disposed off site as directed.</t>
  </si>
  <si>
    <r>
      <t>m</t>
    </r>
    <r>
      <rPr>
        <vertAlign val="superscript"/>
        <sz val="11"/>
        <rFont val="Calibri"/>
        <family val="2"/>
        <scheme val="minor"/>
      </rPr>
      <t>3</t>
    </r>
  </si>
  <si>
    <t>Excavation for foundation in rock requiring blasting. Rate shall include for compacting the bottom of excavation, part return fill to excavation and rammed, surplus disposed off site as directed.</t>
  </si>
  <si>
    <t>Filling</t>
  </si>
  <si>
    <r>
      <t xml:space="preserve">Approved </t>
    </r>
    <r>
      <rPr>
        <b/>
        <sz val="11"/>
        <rFont val="Calibri"/>
        <family val="2"/>
        <scheme val="minor"/>
      </rPr>
      <t>imported hard earth (Gravel)</t>
    </r>
    <r>
      <rPr>
        <sz val="11"/>
        <rFont val="Calibri"/>
        <family val="2"/>
        <scheme val="minor"/>
      </rPr>
      <t xml:space="preserve"> filling including levelling, watering and compacting in 150mm layers between foundation of walls up to DPC level with 98% compaction. (Payment shall be made for compacted volume)</t>
    </r>
  </si>
  <si>
    <r>
      <t>Approved available hard earth filling (</t>
    </r>
    <r>
      <rPr>
        <b/>
        <sz val="11"/>
        <rFont val="Calibri"/>
        <family val="2"/>
        <scheme val="minor"/>
      </rPr>
      <t>selected excavated soil)</t>
    </r>
    <r>
      <rPr>
        <sz val="11"/>
        <rFont val="Calibri"/>
        <family val="2"/>
        <scheme val="minor"/>
      </rPr>
      <t xml:space="preserve"> including levelling, watering and compacting in 150mm layers </t>
    </r>
    <r>
      <rPr>
        <b/>
        <sz val="11"/>
        <rFont val="Calibri"/>
        <family val="2"/>
        <scheme val="minor"/>
      </rPr>
      <t>around the building</t>
    </r>
    <r>
      <rPr>
        <sz val="11"/>
        <rFont val="Calibri"/>
        <family val="2"/>
        <scheme val="minor"/>
      </rPr>
      <t xml:space="preserve"> with 98% compaction.  (Payment shall be made for compacted volume)</t>
    </r>
  </si>
  <si>
    <t>Approved available hard earth filling including levelling, watering and compacting in 150mm layers between foundation of walls up to DPC level with 98% compaction.  (Payment shall be made for compacted volume)</t>
  </si>
  <si>
    <t>200mm thick hardcore filling blinded with sand (50mm Thick) to receive damp proof membrane (measured separately)</t>
  </si>
  <si>
    <t>For  Anti termite treatment- The chemical shall be of approved  by the Employer's Representative. Aldrin 0.50% solution or other equal and approved anti-termite treatment applied at a rate of 7 liters per square meter.</t>
  </si>
  <si>
    <t xml:space="preserve">The chemical to be sprayed on soil surface and injected in to the filling by drilling treated surface to be covered by polythene membrane within 24hrs of treatments </t>
  </si>
  <si>
    <t>Anti-termite treatment shall be done by a specialized sub-contractor in accordance with the manufacture's specification and to the approval of Consultant by specialize sub-contractor. It is needed to produce warrantee certificate from professional anti termite sub contractor for minimum 10 Years.</t>
  </si>
  <si>
    <t>TOTAL FOR EXCAVATION AND EARTH WORK CARRIED TO SUMMARY</t>
  </si>
  <si>
    <t>B</t>
  </si>
  <si>
    <t>CONCRETE WORK</t>
  </si>
  <si>
    <t>The bidders are requested to refer General Notes, Pricing Preambles, Drawings, Specifications, Conditions of Contract, Special Conditions of Contract and all other relevant documents prior to pricing of the following items.</t>
  </si>
  <si>
    <t>Rate shall include for depositing, handling, hoisting into position, vibrating, curing etc. and making good after removal of formwork etc.</t>
  </si>
  <si>
    <t>All Concrete Works shall comply  to the specifications, filled into formwork and well packed around reinforcement.</t>
  </si>
  <si>
    <t>Rate shall include for supplying and laying of gauge 1000 polythene on ground, where concrete is in direct contact with ground, before pouring concrete unless  other wise measured separately.</t>
  </si>
  <si>
    <t>Coarse aggregate should be granite material. Metal to be used shall be granite comply to the specification.</t>
  </si>
  <si>
    <t xml:space="preserve">Fine aggregate shall be river sand </t>
  </si>
  <si>
    <t>Rate for concreting columns, walls shall include for kickers and cover blocks.</t>
  </si>
  <si>
    <t>Measurement of Slabs &amp; Walls</t>
  </si>
  <si>
    <t>Slab concrete include that part of beam to a depth of largest adjacent slab thickness.</t>
  </si>
  <si>
    <t>Concrete work related to Ramps has been measured separately and slopes have not been indicated. Slopes shall be as shown in the drawings.</t>
  </si>
  <si>
    <t>Contractor shall ensure that all contacting surfaces including reinforcement dowels left out for bonding purposes is free from any organic or artificial material which can be a hindrance to achieve specified properties in the Drawings and Specifications.</t>
  </si>
  <si>
    <t>Rates for lean concrete shall include for preparation of bottom of excavation prior to pouring of lean concrete.</t>
  </si>
  <si>
    <t>Contractor shall ensure that the top of the lean concrete layer shall be finished semi rough for waterproofing layer. Rate for lean concrete shall include for waterproofing layer unless measured separately.</t>
  </si>
  <si>
    <t>Rates for formwork shall include for control joints, isolation joints wherever specified and required according to the drawings and specifications.</t>
  </si>
  <si>
    <t>Rate for concrete shall include for construction joint, isolation joint, expansion joint, with dowel bars,  end cap and  compressible filler with sealant on top as per drawing.</t>
  </si>
  <si>
    <t>Rates for concrete shall include all necessary tests by an  Authority acceptable to the Employer's Representative</t>
  </si>
  <si>
    <t>Rates for concrete shall include all necessary equipment which are required for concreting. Rate shall include for continuous curing for 7 days.</t>
  </si>
  <si>
    <t>Reinforcement &amp; Form work paid for separately unless otherwise specified in the item.</t>
  </si>
  <si>
    <t xml:space="preserve">Up to DPC Level </t>
  </si>
  <si>
    <t>Plain Cement Concrete</t>
  </si>
  <si>
    <t>50mm thick plain In-situ Concrete; Nominal Grade 20, mix ratio 1:2:4(20mm) or appropriate with 20 mm aggregates wall and column foundations.</t>
  </si>
  <si>
    <t>Reinforced Cement Concrete</t>
  </si>
  <si>
    <t>Nominal Grade 25, mix ratio 1:1.5:3 (20mm) or appropriate</t>
  </si>
  <si>
    <t>Reinforced Cement Concrete (Gr.25) in Column Footing</t>
  </si>
  <si>
    <t>Reinforced Cement Concrete (Gr. 25) in Columns</t>
  </si>
  <si>
    <t>Reinforced Cement Concrete (Gr. 25) in trench foundation of wall</t>
  </si>
  <si>
    <t>Reinforced Cement Concrete (Gr. 25) in Ground  beam.</t>
  </si>
  <si>
    <t>100mm thick Floor Concrete in Gr 25</t>
  </si>
  <si>
    <t>Above DPC Level to 1st Floor Level</t>
  </si>
  <si>
    <t xml:space="preserve">Reinforced Cement Concrete (Gr. 25) in Column </t>
  </si>
  <si>
    <t>Reinforced Cement Concrete (Gr. 25) in beam.</t>
  </si>
  <si>
    <t>Reinforced Cement Concrete (Gr. 25) in Staircase.</t>
  </si>
  <si>
    <t>Reinforced Cement Concrete (Gr. 25) in  150mm thick Slab.</t>
  </si>
  <si>
    <t>Lintels size 150x200mm  in Gr. 25 cement concrete reinforced with 4Nos of 10 mm dia. tor steel bars and 8 mm mild steel stirrups @ 150mm c/c and rate  shall include for reinforcement &amp; formwork.</t>
  </si>
  <si>
    <t>m</t>
  </si>
  <si>
    <t>Window sills, size 230x75mm  in Gr.25 cement concrete reinforced with 2Nos of 12 mm dia. tor steel bars and 8mm mild steel stirrups @ 150mm c/c and rate  shall include for reinforces &amp; formwork.</t>
  </si>
  <si>
    <t>Window sills, size 150x75mm  in Gr. 25 cement concrete reinforced with 2Nos of 12 mm dia. tor steel bars and 8mm mild steel stirrups @ 150mm c/c and rate  shall include for reinforces &amp; formwork.</t>
  </si>
  <si>
    <t>From 1st Floor Level to Roof</t>
  </si>
  <si>
    <t>Window sills, size 230x75mm  in Gr. 25 cement concrete reinforced with 2Nos of 12 mm dia. tor steel bars and 8mm mild steel stirrups @ 150mm c/c and rate  shall include for reinforces &amp; formwork.</t>
  </si>
  <si>
    <t>FORM WORK</t>
  </si>
  <si>
    <t xml:space="preserve">Formwork for concrete under ground level shall be of timber  for all exposed concrete, use 15mm thick plywood sheets for slab bottoms, columns </t>
  </si>
  <si>
    <t>Formwork centering and molds for concrete construction shall be of approved system to suit with the nature of this project and shall be erected true in line, levels and vertically for walls and columns and to the shapes and sizes required by the work, and shall be of suitable design and substantial and rigid construction so as to prevent deformation due to the placing and compacting of concrete and any incidental loading.  All formwork and centering shall be so constructed that no grout shall leak out during concreting.</t>
  </si>
  <si>
    <t>Formwork and centering shall be provided with adequate struts, braces, walling, ties and clamps so as to maintain the dimensions lines and levels shown on the drawings during the entire operation of placing and compacting the concrete and to prevent any sagging exceeding 3mm under the weight of wet concrete with any other super imposed loads which they would be subjected to during construction.</t>
  </si>
  <si>
    <t>Formwork to column heads has been measured with slab and not enumerated separately.</t>
  </si>
  <si>
    <t>The contractor shall provide sufficient formwork and molds to ensure adequate progress of work and the Employer's Representative may direct the contractor to provide at contractor's expense such additional formwork and molds as they may deem necessary if in his opinion the proper progress of the work is retarded by their absence.</t>
  </si>
  <si>
    <t>Rates shall include for forming projections and chamfers.</t>
  </si>
  <si>
    <t>Formwork has been measured as the net contact surface measurement between concrete and formwork.</t>
  </si>
  <si>
    <t>Type of  formwork shall be ply wood or steel with steel supporting system on concrete surfaces on removal of shuttering  unless otherwise specified elsewhere. Rates for formwork shall include for all necessary measures to provide fine  finish to the satisfaction of the Employer's Representative</t>
  </si>
  <si>
    <t>The bidder shall submit the  method of statement detail of his  proposal for formwork system prior to the work.</t>
  </si>
  <si>
    <t>Using 15 mm thick plywood and Class II timber joists and props including dismantling.</t>
  </si>
  <si>
    <t>For sides of Column footing, and wall foundation  beams</t>
  </si>
  <si>
    <t>For sides of Column shaft</t>
  </si>
  <si>
    <t>For sides of ground beam</t>
  </si>
  <si>
    <t>Form work with plywood sheet and Class II timber members including dismantling.</t>
  </si>
  <si>
    <t>Above  DPC Level to 1st Floor Level</t>
  </si>
  <si>
    <t>To side and soffits of beam</t>
  </si>
  <si>
    <t>To sides of column</t>
  </si>
  <si>
    <t xml:space="preserve">For soffit of Slab </t>
  </si>
  <si>
    <t xml:space="preserve">to sides of slopping soffits and sides of risers and waist of Staircase </t>
  </si>
  <si>
    <t>Formwork with plywood sheet and Class II timber members including dismantling.</t>
  </si>
  <si>
    <t>1st Floor Level to Roof</t>
  </si>
  <si>
    <t>REINFORCEMENTS</t>
  </si>
  <si>
    <t>The size of reinforcement bars comply BS 4449 described in the drawing or elsewhere shall be the minimum size and the rolling margin and any other tolerance shall be wholly above this size.  Hooks and laps have been measured and included with the quantities for reinforcements.</t>
  </si>
  <si>
    <t>All reinforcement shall be free from mill scale, dirt, oil, paint, grease or loose rust before fixing in position and shall be brushed with a stiff wire brush if so directed by the Employer's Representative</t>
  </si>
  <si>
    <t>Reinforcement shall be bent cold by applying a slow even pressure on an approved type of bending apparatus.</t>
  </si>
  <si>
    <t>Re-bending of incorrectly bends bars shall not be attempted.</t>
  </si>
  <si>
    <t>Rates shall include for cutting, bending, fabricating, placing in position, holding and supporting including temporary fixing supports, hangers, binding wire spacers, stools and waste (Designed laps are included in quantities).</t>
  </si>
  <si>
    <t>Rates shall include for working in difficult conditions.</t>
  </si>
  <si>
    <t>The bidder is advised to refer the diameters of reinforcement steel to be used for this  project and to be aware of the availability of  relevant diameters and to price the item in the  trade accordingly.</t>
  </si>
  <si>
    <t>High yield Steel and Mild Steel bar comply BS 4449 reinforcement in the following;</t>
  </si>
  <si>
    <r>
      <t>Tor steel  reinforcement (to BS 4449 and characteristic strength fy = 460N/mm</t>
    </r>
    <r>
      <rPr>
        <vertAlign val="superscript"/>
        <sz val="11"/>
        <rFont val="Calibri"/>
        <family val="2"/>
        <scheme val="minor"/>
      </rPr>
      <t>2</t>
    </r>
    <r>
      <rPr>
        <sz val="11"/>
        <rFont val="Calibri"/>
        <family val="2"/>
        <scheme val="minor"/>
      </rPr>
      <t>)</t>
    </r>
  </si>
  <si>
    <r>
      <t>Mild steel  reinforcement (to BS 4449 and characteristic strength fy = 250N/mm</t>
    </r>
    <r>
      <rPr>
        <vertAlign val="superscript"/>
        <sz val="11"/>
        <rFont val="Calibri"/>
        <family val="2"/>
        <scheme val="minor"/>
      </rPr>
      <t>2</t>
    </r>
    <r>
      <rPr>
        <sz val="11"/>
        <rFont val="Calibri"/>
        <family val="2"/>
        <scheme val="minor"/>
      </rPr>
      <t>)</t>
    </r>
  </si>
  <si>
    <t>Up to DPC Level</t>
  </si>
  <si>
    <t>Tor steel reinforcements as follows</t>
  </si>
  <si>
    <t>Tor Steel -10mm Diameter</t>
  </si>
  <si>
    <t>kg</t>
  </si>
  <si>
    <t>Tor Steel -12mm Diameter</t>
  </si>
  <si>
    <t>Tor Steel - 16mm Diameter</t>
  </si>
  <si>
    <t>Mild Steel reinforcement as follows</t>
  </si>
  <si>
    <t>Mild Steel - 8mm Diameter</t>
  </si>
  <si>
    <t>BRC mesh fabric reinforcement ref A142 (weighing 2.2kg/m2) beneath floor bed with 6mm main and cross wires @200mm c/c and 200mm laps</t>
  </si>
  <si>
    <t>In ground floor slab</t>
  </si>
  <si>
    <t>Ground Floor To 1st Floor Level</t>
  </si>
  <si>
    <t>1st Floor Level to Roof level</t>
  </si>
  <si>
    <t>Total of Page4</t>
  </si>
  <si>
    <t>Total of Page 5</t>
  </si>
  <si>
    <t>Total of Page 6</t>
  </si>
  <si>
    <t>Total of Page 7</t>
  </si>
  <si>
    <t>Total of Page 8</t>
  </si>
  <si>
    <t xml:space="preserve">TOTAL FOR CONCRETE WORK  CARRIED TO SUMMARY </t>
  </si>
  <si>
    <t>C</t>
  </si>
  <si>
    <t>MASONRY  WORK</t>
  </si>
  <si>
    <t>The bidders are requested to refer General Notes, Pricing Preambles, Drawings, Specifications, Conditions of Contract, Special  Conditions of Contract and  all other relevant documents prior to pricing of  the following items.</t>
  </si>
  <si>
    <t>Rates shall include for preparation of surfaces of floor slab, columns (steel or RCC) and wall surfaces for proper bonding.</t>
  </si>
  <si>
    <t>Rate to include cost for all concrete stiffener columns &amp; stiffener beams as per specification.</t>
  </si>
  <si>
    <t>Block Work</t>
  </si>
  <si>
    <t>Walling; Concrete blocks, BS 2028 type A, solid, dense aggregate, average compressive strength 4N/sq mm</t>
  </si>
  <si>
    <t>In Foundations</t>
  </si>
  <si>
    <t xml:space="preserve">230mm thick cement sand solid block masonry cast in 1:6 cement sand mix and built with 1:4 cement sand mortar. Rate shall include for continuous curing for 7 days </t>
  </si>
  <si>
    <t xml:space="preserve">230mm thick cement sand solid block masonry cast in 1:6 cement sand mix and built with 1:5 cement sand mortar. Rate shall include for continuous curing for 7 days </t>
  </si>
  <si>
    <t xml:space="preserve">150mm thick cement sand solid block masonry cast in 1:6 cement sand mix and built with 1:5 cement sand mortar. Rate shall include for continuous curing for 7 days </t>
  </si>
  <si>
    <t>1st Floor Level to Roof Level</t>
  </si>
  <si>
    <t>TOTAL FOR MASONRY WORK CARRIED TO SUMMARY</t>
  </si>
  <si>
    <t>D</t>
  </si>
  <si>
    <t>WATER PROOFING WORK</t>
  </si>
  <si>
    <t>Waterproofing work to be carried out by a specialist waterproofing sub contractor.  The contractor shall submit a 10 year guarantee for material and workmanship in the name of the Owner for waterproofing system in an internationally accepted format.</t>
  </si>
  <si>
    <t>Contractor is supposed to furnish all technical details, samples and any other related literature available along with the quotations, to the Employer's Representative for his approva1J.</t>
  </si>
  <si>
    <t>The bidder shall submit the most suitable water proofing system as specified to suit for different surfaces at location technically acceptable to the Employer's Representative</t>
  </si>
  <si>
    <t xml:space="preserve">Rate shall include for complete work of  water proofing including cleaning surfaces, making angle fillets at corners, necessary protective screeds, checking the area by ponding and total work required with the waterproofing system and as per the Employer's Representatives approval. </t>
  </si>
  <si>
    <t xml:space="preserve">Applying of water proofing to walls up to a minimum height of 300mm from the floor. </t>
  </si>
  <si>
    <t xml:space="preserve">Ground Floor </t>
  </si>
  <si>
    <t xml:space="preserve">1000 gauge polythene sheet as horizontal damp proof membrane under ground floor slab with fold side lapping </t>
  </si>
  <si>
    <t xml:space="preserve">230mm wide 20mm thick Damp-proof courses in 1:3 cement sand mortar finished with tropical High performance Felt. Rate shall include for laps at joints and angles. </t>
  </si>
  <si>
    <t>First Floor Washroom</t>
  </si>
  <si>
    <t>Waterproofing treatment using waterproofing slurry crystallization type in 0.8Kg/m2 per coat,  pre wetting the surface and  apply first coat of water proofing slurry in both direction and cure for 8 hrs and apply second coat and continuous curing for 3 days rate shall include for providing glass coat membrane to the floor wall/ wall  corners minimum 150mm width in either side of corner</t>
  </si>
  <si>
    <t>TOTAL FOR WATER PROOFING WORK CARRIED TO SUMMARY</t>
  </si>
  <si>
    <t>E</t>
  </si>
  <si>
    <t>ROOF</t>
  </si>
  <si>
    <t xml:space="preserve">Supply, Fabricate,  apply two coats of wood preservative and erection of hard wood swan timber roof frame  as per the structural details and other specifications given in the detail drawings  </t>
  </si>
  <si>
    <t>50x150 sawn timber in truss</t>
  </si>
  <si>
    <t>50x100mm sawn timber in truss</t>
  </si>
  <si>
    <t>50x150mm swan timber wall plate</t>
  </si>
  <si>
    <t>50x75mm swan timber purlin</t>
  </si>
  <si>
    <t>Supply,  and fix 4mm thick  mils steel plates for the timber connections of trusses. Rate shall include for apply 2 coats of anticorrosive paint.</t>
  </si>
  <si>
    <t>12mm diameter nut and washers for timber connection of truss. Rate shall include for apply 2 coats of anticorrosive paint.</t>
  </si>
  <si>
    <t xml:space="preserve">Supply,  and laying  of 0.47 ZN/AL  color bond roofing sheets with necessary  screws as per manufacturers recommendation. </t>
  </si>
  <si>
    <t>m2</t>
  </si>
  <si>
    <t>Supply,  and laying  of 0.47 ZN/AL  color bond ridge capping (girth 600mm) with necessary screws.</t>
  </si>
  <si>
    <t>Supply,  and laying  of 0.47 ZN/AL  color bond Hip capping (girth 600mm) with necessary screws.</t>
  </si>
  <si>
    <t>Supply,  and laying  of 0.47 ZN/AL  color bond valley gutter (girth 600mm) with necessary screws.</t>
  </si>
  <si>
    <t>Supply,  and laying  of 0.47 ZN/AL  color bond sheet flashing on the gable wall top (Girth 1200mm)</t>
  </si>
  <si>
    <t xml:space="preserve">supply and fixing of 25x225mm timer facia board (Valance board &amp; barge board). Rate shall include for apply one coat of wood primer and 2 coats of enamel paint after preparation of the surface.  </t>
  </si>
  <si>
    <t>Supply,  and laying  of 0.47 ZN/AL  color bond Gutters  (girth470mm)</t>
  </si>
  <si>
    <t>Supply,  and laying  of 0.47 ZN/AL  color bond down pipes, 100x100mm</t>
  </si>
  <si>
    <t>TOTAL FOR  ROOF WORK CARRIED  TO SUMMARY</t>
  </si>
  <si>
    <t>F</t>
  </si>
  <si>
    <t>DOORS AND WINDOWS</t>
  </si>
  <si>
    <t>ALUMINIUM WINDOWS</t>
  </si>
  <si>
    <t>Fabrication and fixing of all aluminum components shall be carried out by experienced tradesman. The Contractor shall submit  particulars of aluminum fabricator to the Employer's Representative for approval.</t>
  </si>
  <si>
    <t>The Contractor will be required to provide a guarantee on material and workmanship for a period of 08 years from the date of handing over of works in the form required by the Employer as binding the aluminum manufacturer and the Contractor jointly and separately.</t>
  </si>
  <si>
    <t>Shop drawings for fabrication of doors, windows, fan lights and all aluminum fabrication should be submitted  to Architect / Employer's Representative for approval before the fabrication.</t>
  </si>
  <si>
    <t>Rates shall include for</t>
  </si>
  <si>
    <t>1.  Glass and Glazing.</t>
  </si>
  <si>
    <t>2.  All necessary aluminum  Furniture.</t>
  </si>
  <si>
    <t>3.  Preparing and submitting  shop drawings.</t>
  </si>
  <si>
    <t>4.  Furnishing guarantee as requested by the Employer's Representative.</t>
  </si>
  <si>
    <t>5.  Sampling and submission of test reports to Employer's Representative.</t>
  </si>
  <si>
    <t>6. Supplying and pasting sand blast sticker.</t>
  </si>
  <si>
    <t>7. 4mm thick Aluminum composite cladding sheet for paneling.</t>
  </si>
  <si>
    <t>60 - 80 microns powder coated  Aluminum  extrusions to be used in windows and fanlights.</t>
  </si>
  <si>
    <t>6mm thick clear glass to be used for door and window glass panels and 5mm thick 'Pinheaded' or 'Frosted glass' to be used for Fanlights.</t>
  </si>
  <si>
    <t>All the aluminum extrusions, furniture, door closer and all the accessories should be approved by the Employer's Representative.</t>
  </si>
  <si>
    <t>All doors, windows and fanlight shall be fixed complete as per detail drawings.</t>
  </si>
  <si>
    <t>Ground Floor Level</t>
  </si>
  <si>
    <r>
      <t xml:space="preserve">Supply, fabricate and fixing of fully glazed powder coated aluminum sliding  window type </t>
    </r>
    <r>
      <rPr>
        <b/>
        <sz val="11"/>
        <rFont val="Calibri"/>
        <family val="2"/>
        <scheme val="minor"/>
      </rPr>
      <t>W01</t>
    </r>
    <r>
      <rPr>
        <sz val="11"/>
        <rFont val="Calibri"/>
        <family val="2"/>
        <scheme val="minor"/>
      </rPr>
      <t xml:space="preserve"> overall size </t>
    </r>
    <r>
      <rPr>
        <b/>
        <sz val="11"/>
        <rFont val="Calibri"/>
        <family val="2"/>
        <scheme val="minor"/>
      </rPr>
      <t>2000mmx2000mm</t>
    </r>
    <r>
      <rPr>
        <sz val="11"/>
        <rFont val="Calibri"/>
        <family val="2"/>
        <scheme val="minor"/>
      </rPr>
      <t>, alternative sashes to be fixed and other alternatives  to be sliding, comprising 70mm (1.6mm thick) aluminum  frame with  glazed panels. Complete with approved quality aluminum casement fasteners, rollers, gaskets, guides necessary accessories &amp; another necessary to complete the work.</t>
    </r>
  </si>
  <si>
    <t>Nos.</t>
  </si>
  <si>
    <r>
      <t xml:space="preserve">Supply, fabricate and fixing of fully glazed powder coated aluminum sliding  window type </t>
    </r>
    <r>
      <rPr>
        <b/>
        <sz val="11"/>
        <rFont val="Calibri"/>
        <family val="2"/>
        <scheme val="minor"/>
      </rPr>
      <t xml:space="preserve">W05 </t>
    </r>
    <r>
      <rPr>
        <sz val="11"/>
        <rFont val="Calibri"/>
        <family val="2"/>
        <scheme val="minor"/>
      </rPr>
      <t xml:space="preserve">overall size </t>
    </r>
    <r>
      <rPr>
        <b/>
        <sz val="11"/>
        <rFont val="Calibri"/>
        <family val="2"/>
        <scheme val="minor"/>
      </rPr>
      <t>2000mmx1200mm</t>
    </r>
    <r>
      <rPr>
        <sz val="11"/>
        <rFont val="Calibri"/>
        <family val="2"/>
        <scheme val="minor"/>
      </rPr>
      <t>, alternative sashes to be fixed and other alternatives  to be sliding, comprising 70mm (1.6mm thick) aluminum frame with  glazed panels. Complete with approved quality aluminum casement fasteners, rollers, gaskets, guides and other necessary accessories .</t>
    </r>
  </si>
  <si>
    <r>
      <t xml:space="preserve">Supply, fabricate and fixing of fully glazed, powder coated aluminum sliding  window type </t>
    </r>
    <r>
      <rPr>
        <b/>
        <sz val="11"/>
        <rFont val="Calibri"/>
        <family val="2"/>
        <scheme val="minor"/>
      </rPr>
      <t>W03</t>
    </r>
    <r>
      <rPr>
        <sz val="11"/>
        <rFont val="Calibri"/>
        <family val="2"/>
        <scheme val="minor"/>
      </rPr>
      <t xml:space="preserve"> overall size </t>
    </r>
    <r>
      <rPr>
        <b/>
        <sz val="11"/>
        <rFont val="Calibri"/>
        <family val="2"/>
        <scheme val="minor"/>
      </rPr>
      <t>1000mmx1000mm</t>
    </r>
    <r>
      <rPr>
        <sz val="11"/>
        <rFont val="Calibri"/>
        <family val="2"/>
        <scheme val="minor"/>
      </rPr>
      <t>, alternative sashes to be fixed and other alternatives  to be sliding, comprising 70mm (1.6mm thick) aluminum frame with  glazed panels. Complete with approved quality aluminum casement fasteners, rollers, gaskets, guides and other necessary accessories.</t>
    </r>
  </si>
  <si>
    <t>First Floor Level</t>
  </si>
  <si>
    <t>DOORS</t>
  </si>
  <si>
    <t>45mm thick hard wood, Mninga or equivalent timber single sash Paneled  doors with 145x45mm hard wood timber frame, 145x45mm transom for 5mm thick fixed glazed panel on top as per the design. Rate shall include for 15mm thick architraves and finished with one coat of wood primer and 2 coats of approved color matt enamel paint.</t>
  </si>
  <si>
    <t>In Ground Floor</t>
  </si>
  <si>
    <t>Door Type D02, Single  leaf  door,  overall  size  900 x 3150mm.</t>
  </si>
  <si>
    <t>Door Type D03, Single  leaf  door,  overall  size  800 x 3150mm.</t>
  </si>
  <si>
    <t>In First Floor</t>
  </si>
  <si>
    <t>Iron Monger</t>
  </si>
  <si>
    <t>Supply and fix mortice type double lever door lock -UNION or equivalent</t>
  </si>
  <si>
    <t>Supply and fix mortice type toilet door lock with indicator -UNION or Equivalent</t>
  </si>
  <si>
    <t>Supply and fix 150x100mm heavy duty brass but hinges with necessary brass screws- Oxford or equivalent</t>
  </si>
  <si>
    <t>150mm ling heavy duty brass barrel bolt with necessary brass screws- Oxford or equivalent</t>
  </si>
  <si>
    <t>25 mm diameter rubber door stopper plugged and screwed to tiled floor.</t>
  </si>
  <si>
    <t>Hydraulic cylinder door closer SOLEX brand or equivalent</t>
  </si>
  <si>
    <t>Safety Iron Grills for Windows</t>
  </si>
  <si>
    <t>Supply, fabricate and fix safety grill  with MS RHS to window opening  complete with all necessary ironmongery, including welding together all members as per Architects details, ground to smooth finish, painted with 2 coats of anticorrosive paint and 2 coats of oil paint</t>
  </si>
  <si>
    <r>
      <t xml:space="preserve">Supply, fabricate and fixing for window type </t>
    </r>
    <r>
      <rPr>
        <b/>
        <sz val="11"/>
        <rFont val="Calibri"/>
        <family val="2"/>
        <scheme val="minor"/>
      </rPr>
      <t>W01</t>
    </r>
    <r>
      <rPr>
        <sz val="11"/>
        <rFont val="Calibri"/>
        <family val="2"/>
        <scheme val="minor"/>
      </rPr>
      <t xml:space="preserve"> overall size 2000mmx2000mm as per the typical detail drawing.</t>
    </r>
  </si>
  <si>
    <r>
      <t xml:space="preserve">Supply, fabricate and fixing for window type </t>
    </r>
    <r>
      <rPr>
        <b/>
        <sz val="11"/>
        <rFont val="Calibri"/>
        <family val="2"/>
        <scheme val="minor"/>
      </rPr>
      <t>W02</t>
    </r>
    <r>
      <rPr>
        <sz val="11"/>
        <rFont val="Calibri"/>
        <family val="2"/>
        <scheme val="minor"/>
      </rPr>
      <t xml:space="preserve"> overall size 2000mmx1200mm as per the typical detail drawing.</t>
    </r>
  </si>
  <si>
    <r>
      <t xml:space="preserve">Supply, fabricate and fixing for  window type </t>
    </r>
    <r>
      <rPr>
        <b/>
        <sz val="11"/>
        <rFont val="Calibri"/>
        <family val="2"/>
        <scheme val="minor"/>
      </rPr>
      <t>W03</t>
    </r>
    <r>
      <rPr>
        <sz val="11"/>
        <rFont val="Calibri"/>
        <family val="2"/>
        <scheme val="minor"/>
      </rPr>
      <t xml:space="preserve"> overall size 1000mmx1000mm as per the typical detail drawing.</t>
    </r>
  </si>
  <si>
    <t>Supply, fabricate and fixing 1.2mm thick stainless steel pipe hand rails for staircase and Balcony with 50mm Diameter top rail, 40mm Diameter bottom rail, 40mm Diameter uprights @ 1200mm Cts, 25mm diameter intermediate verticals @ 150mm Cts. and side holding rail, complete as per the detail drawings. Rate shall include for all necessary fixing rag bolts, plates, collars etc.</t>
  </si>
  <si>
    <t>Total of Page 12</t>
  </si>
  <si>
    <t>Total of Page 13</t>
  </si>
  <si>
    <t>Total of Page 14</t>
  </si>
  <si>
    <t>Total of Page 15</t>
  </si>
  <si>
    <t>TOTAL FOR DOORS AND WINDOWS CARRIED TO SUMMARY</t>
  </si>
  <si>
    <t>G</t>
  </si>
  <si>
    <t>FLOOR, WALL AND CEILING FINISHES</t>
  </si>
  <si>
    <t xml:space="preserve">PLASTERING </t>
  </si>
  <si>
    <t>Rates for plastering shall includes for forming doors and windows reveals.</t>
  </si>
  <si>
    <t>Rates for plastering between different surfaces shall include for spandex metal lathing to avoid any cracks between  different surfaces.</t>
  </si>
  <si>
    <t>Rate shall include for the "V" grove to separate tile and plaster.</t>
  </si>
  <si>
    <t>Internal Plaster</t>
  </si>
  <si>
    <t>Ground Floor</t>
  </si>
  <si>
    <t>16 mm thick plaster 1:4 cement  and sand mix smooth finished with minimum 1mm thick acrylic wall putty to make plane smooth surface.</t>
  </si>
  <si>
    <t>Wall Tiles</t>
  </si>
  <si>
    <t>Tiles fixed to walls with polymer based tile  adhesive and grooves to be tilled with approved tile grout matching color, at the vertical outward  corner joints tile edges to be cut into 45 degree to finish 90degree corner complete all in accordance with the Employer's Representative instruction and drawings</t>
  </si>
  <si>
    <t>Supply and fixing of 200mmX300mm glazed ceramic wall tiles approved made   using polymer based tile adhesive approved by the Employer's Representative on  Cement Plastered walls in toilets</t>
  </si>
  <si>
    <t>1st Floor</t>
  </si>
  <si>
    <t>External Plaster</t>
  </si>
  <si>
    <t>Below DPC level</t>
  </si>
  <si>
    <t>20mm thick plinth plaster in 1:3 cement and sand mix finish smooth with  color cement grout on perimeter wall of the pavement.</t>
  </si>
  <si>
    <t>16 mm thick plaster in 1:4  cement  and sand mix finished semi rough to the walls.</t>
  </si>
  <si>
    <t xml:space="preserve">Floor Tiles </t>
  </si>
  <si>
    <t xml:space="preserve">The Bidders are requested to refer General Notes, Pricing Preambles, Drawings, Specifications, Conditions of Contract, Special Conditions of Contract and all other relevant documents prior to pricing of the following items. </t>
  </si>
  <si>
    <t xml:space="preserve"> Sample should be summited for approval of the Architect/ Employer's Representative</t>
  </si>
  <si>
    <t>Rates shall include for preparation of surfaces for proper bonding.</t>
  </si>
  <si>
    <t>Rate shall include for measures to provide suitable bonding between different surfaces such as concrete and brick/block surfaces as per specification. Rates shall also include for all tile specials such as corners, edges etc.</t>
  </si>
  <si>
    <t>Rates shall include for cutting tiles and 45 degrees chamfering at corner joints  wherever necessary.</t>
  </si>
  <si>
    <t>Rate for tiling shall include for providing acceptable adhesive and/or suitable cement in an approved quality which has no effect to the properties of tiles.</t>
  </si>
  <si>
    <t>Supply &amp; lay  Matt Homogeneous porcelain Floor Tiles   600mm x 600mm  in size, Grade "A" and approved color, laid on 12mm thk 1:2 cement sand bedding  using polymer based tile adhesive approved by the Employer's Representative</t>
  </si>
  <si>
    <t>Supply &amp; laying of Non-Skid Homogeneous ceramic Floor Tiles for toilet 400mm x 400mm in size, Grade "A" and approved color, laid on 12mm thk 1:2 cement sand bedding  using polymer based tile adhesive approved by the Employer's Representative</t>
  </si>
  <si>
    <t>Supply &amp; lay Matt Homogeneous porcelain Floor Tiles on 150mm high skirting   with 600mm x 600mm  in size, Grade "A" and approved color, laid on 12mm thk 1:2 cement sand bedding  using polymer based tile adhesive approved by the Employer's Representative</t>
  </si>
  <si>
    <t xml:space="preserve">1st Floor </t>
  </si>
  <si>
    <t>Ceiling Finish</t>
  </si>
  <si>
    <t>10 mm thick plastering to R.C.C. beams, slab soffit in cement and sand 1:3 including floating smooth finished with acrylic wall putty.</t>
  </si>
  <si>
    <t>Supply and Fixing 6mm thick cement fiber board internal ceiling   fixed with 50x50mm sawn soft wood, treated with pressure impregnated preservative frame work (600x1200mm panels) hang  to roof structure steadily @ 1200mm interval both ways. Rate shall include to complete with 90x13mm gypsum cornice forming curved junction at wall with approved adhesive and nails, etc.</t>
  </si>
  <si>
    <t>Supply and Fixing 6mm thick cement fiber board external ceiling fixed with 50x50mm sawn soft wood, treated with pressure impregnated preservative frame work (600x1200mm panels) hang  to roof structure steadily @ 1200mm interval both ways. Rate shall include to complete with 90x13mm gypsum cornice forming curved junction at wall with approved adhesive and nails, etc.</t>
  </si>
  <si>
    <t>Total of Page 16</t>
  </si>
  <si>
    <t>Total of Page 17</t>
  </si>
  <si>
    <t>Total of Page 18</t>
  </si>
  <si>
    <t>TOTAL FOR FLOOR, WALL AND CEILING FINISHES CARRIED TO SUMMARY</t>
  </si>
  <si>
    <t>H</t>
  </si>
  <si>
    <t>PAINTING AND DECORATION</t>
  </si>
  <si>
    <t>The Bidders are requested to refer Bill of Quantities, General Notes, Pricing Preambles, Drawings, Conditions of Contract, and all other relevant documents prior to pricing of the following items.</t>
  </si>
  <si>
    <t>Internal painting (master pallet) shall be  acrylic based emulsion in an approved manufacture (Gold Star, Sandolin or  equivalent) paint and color to suit with the  environment, climate and location of this project.</t>
  </si>
  <si>
    <t>External painting (master pallet) shall be  exterior quality, weather shield, texture base  in an approved manufacture (Gold Star, Sandolin or  equivalent) paint and color to suit with the  environment, climate and location of this project.</t>
  </si>
  <si>
    <t>Rate for painting shall include for painting to door and window reveals.</t>
  </si>
  <si>
    <t>Color of the paint shall be approved by Employer's representative</t>
  </si>
  <si>
    <t>Internal Painting</t>
  </si>
  <si>
    <t xml:space="preserve">Rate shall include for applying wall putty to smooth the surface </t>
  </si>
  <si>
    <r>
      <t xml:space="preserve">Prepare plaster surfaces of </t>
    </r>
    <r>
      <rPr>
        <b/>
        <sz val="11"/>
        <rFont val="Calibri"/>
        <family val="2"/>
        <scheme val="minor"/>
      </rPr>
      <t>wall, columns</t>
    </r>
    <r>
      <rPr>
        <sz val="11"/>
        <rFont val="Calibri"/>
        <family val="2"/>
        <scheme val="minor"/>
      </rPr>
      <t xml:space="preserve">, beams and projections and apply one coat of filler and two coats of emulsion paint as per manufacture's instruction. </t>
    </r>
  </si>
  <si>
    <r>
      <t xml:space="preserve">Prepare plaster surfaces of on </t>
    </r>
    <r>
      <rPr>
        <b/>
        <sz val="11"/>
        <rFont val="Calibri"/>
        <family val="2"/>
        <scheme val="minor"/>
      </rPr>
      <t>soffit</t>
    </r>
    <r>
      <rPr>
        <sz val="11"/>
        <rFont val="Calibri"/>
        <family val="2"/>
        <scheme val="minor"/>
      </rPr>
      <t xml:space="preserve"> of first </t>
    </r>
    <r>
      <rPr>
        <b/>
        <sz val="11"/>
        <rFont val="Calibri"/>
        <family val="2"/>
        <scheme val="minor"/>
      </rPr>
      <t>floor slab</t>
    </r>
    <r>
      <rPr>
        <sz val="11"/>
        <rFont val="Calibri"/>
        <family val="2"/>
        <scheme val="minor"/>
      </rPr>
      <t xml:space="preserve"> and </t>
    </r>
    <r>
      <rPr>
        <b/>
        <sz val="11"/>
        <rFont val="Calibri"/>
        <family val="2"/>
        <scheme val="minor"/>
      </rPr>
      <t>sides and soffit</t>
    </r>
    <r>
      <rPr>
        <sz val="11"/>
        <rFont val="Calibri"/>
        <family val="2"/>
        <scheme val="minor"/>
      </rPr>
      <t xml:space="preserve"> of exposed </t>
    </r>
    <r>
      <rPr>
        <b/>
        <sz val="11"/>
        <rFont val="Calibri"/>
        <family val="2"/>
        <scheme val="minor"/>
      </rPr>
      <t>beams and staircase</t>
    </r>
    <r>
      <rPr>
        <sz val="11"/>
        <rFont val="Calibri"/>
        <family val="2"/>
        <scheme val="minor"/>
      </rPr>
      <t xml:space="preserve">. and apply one coat of filler and two coats of emulsion paint as per manufacture's instruction. </t>
    </r>
  </si>
  <si>
    <r>
      <t xml:space="preserve">Prepare plaster surfaces of on </t>
    </r>
    <r>
      <rPr>
        <b/>
        <sz val="11"/>
        <rFont val="Calibri"/>
        <family val="2"/>
        <scheme val="minor"/>
      </rPr>
      <t xml:space="preserve">external &amp; internal ceiling </t>
    </r>
    <r>
      <rPr>
        <sz val="11"/>
        <rFont val="Calibri"/>
        <family val="2"/>
        <scheme val="minor"/>
      </rPr>
      <t xml:space="preserve">and apply one coat of filler and two coats of emulsion paint as per manufacture's instruction. </t>
    </r>
  </si>
  <si>
    <t>External Painting</t>
  </si>
  <si>
    <t>Prepare plasterer surfaces of all  faces of walls columns, beams and projections and apply  one coat of exterior primer/sealer, two coats of  weather shield paint as per manufacturer instruction.</t>
  </si>
  <si>
    <t>Prepare surfaces of barge and facia boards and apply  one coat of aluminum wood primer and two coats of  approved color enamel paint.</t>
  </si>
  <si>
    <t>Total of Page 19</t>
  </si>
  <si>
    <t>Total of Page 20</t>
  </si>
  <si>
    <t xml:space="preserve">TOTAL FOR PAINTING AND  DECORATION CARRIED TO SUMMARY </t>
  </si>
  <si>
    <t>J</t>
  </si>
  <si>
    <t>PLUMBNG/SANITARY INSTALLATIONS</t>
  </si>
  <si>
    <t xml:space="preserve">The Bidder is requested to refer the Preamble Notes, General Notes, drawings, Specifications, Conditions of Contract, special conditions of contract and other relevant document prior to pricing of the following items.
</t>
  </si>
  <si>
    <t xml:space="preserve">This trade include the following works: </t>
  </si>
  <si>
    <t>a.)  Sanitary fittings, toilet accessories</t>
  </si>
  <si>
    <t>b.)  Water supply</t>
  </si>
  <si>
    <t>c.)  External sewerage and waste water disposal (up to the nearest sewer manhole).</t>
  </si>
  <si>
    <t xml:space="preserve">d). Internal drainage (up to the nearest first manhole). </t>
  </si>
  <si>
    <t xml:space="preserve">Rate shall include for insurance during handling, rehandling, transport, storage, delivery to the point of installation and until handing over.
</t>
  </si>
  <si>
    <t xml:space="preserve">All taps and valves shall be "PEX", or equivalent to the approval of the Employer's Representative.
</t>
  </si>
  <si>
    <t>Supply and Install Sanitary fittings and Toilets Accessories</t>
  </si>
  <si>
    <t xml:space="preserve">All water Sanitary fittings to be in original make in an approved colors otherwise specified. 
</t>
  </si>
  <si>
    <t xml:space="preserve">All pipes to be fixed to the soffit to be with necessary fixing accessories and pipe supports etc., to the approval of the Employer's Representative.
</t>
  </si>
  <si>
    <t xml:space="preserve">Rates for Flexible hose  measured with fittings shall include with the rate of each item
</t>
  </si>
  <si>
    <t xml:space="preserve">Rate are to include for screws nails pipe hooks saddles branches sockets connection short lengths back nuts, nipples &amp; the like &amp; holes chasing etc. &amp; making good in all trades &amp; all necessary excavation &amp; back filling.
</t>
  </si>
  <si>
    <t xml:space="preserve">Good quality PPR pipes shall be used for hot and cold water supply, comply with IS 15801, BS4991, BS6920.
</t>
  </si>
  <si>
    <t>All waste water and sewer pipes shall be UPVC. Pipes &amp; fittings shall comply with the latest BS 4514: 1984,  BS 3505 &amp; BS 4316 -1.</t>
  </si>
  <si>
    <t>Any specials water supply &amp; drainage fittings such as bends, tees, reducers etc. unless otherwise stated separately in the BOQ shall be deemed to have been included in relevant items &amp; should accordingly be  rated to include for such special fittings &amp; for any extra  works involved in the satisfactory completion of  such items.</t>
  </si>
  <si>
    <t xml:space="preserve">Supplying &amp; fixing American Standard or Equivalent Vitreous China floor standing wash basin (white color) having nominal size of (575x450mm ) with universal height pedestal of floor to Rim height 825mm, over flow hole and
single tap hole in center, Rate shall include for  pedestal, stainless steel flexible hose Stainless steel mixer pillar tap, 1/2" dia Chromium plated brass angle valve and wash basin fixing kit.
</t>
  </si>
  <si>
    <t>Supplying &amp; fixing, American Standard or Toto or Equivalent  Vitreous china floor mounted close coupled, Water Closet (toilet) suite with wash down 6/3 litter dual flushing. Has a horizontal outlet and cistern with water inlet from bottom. Complete with Seat, Seat cover and concealed trap. Also providing bidet spray, Chromium plated brass angle valve, stainless steel flexible hose.</t>
  </si>
  <si>
    <t>Mirror over basin 600mmx 600mm as specified comprising with silvered float glass mirror with slight rounded edges free from effect of wavy image French polished vitreous China  clips and plugs fixed to wall sizes as per detail drawing.</t>
  </si>
  <si>
    <t>Soap tray (vitreous china) fixed to wall with fiber plugs and brass screws.</t>
  </si>
  <si>
    <t xml:space="preserve">Supplying &amp; fixing chromium plated brass 1/2" diameter  Bib Tap </t>
  </si>
  <si>
    <t xml:space="preserve">Supplying &amp; fixing hand  bidet spay </t>
  </si>
  <si>
    <t xml:space="preserve">Supplying &amp; fixing chromium plated brass towel Rail </t>
  </si>
  <si>
    <t>Supply and fix  surface mounted stainless steel hand paper towel dispenser with paper to wall.</t>
  </si>
  <si>
    <t>Supply and fix  150mm dia stainless steel rain shower with  mixing valve and complete with all necessary special and accessories</t>
  </si>
  <si>
    <t>Cold and Hot Water Distribution System</t>
  </si>
  <si>
    <t>Rates for all pipes shall include for pipes supports, saddles, clips, screws, nails, hardware fixing, jointing, materials cutting holes, chasing in brick work, concrete etc., and making good the same in all trades and under ground piping all necessary excavation, backfilling, planking and strutting, concrete bedding and hunching, dewatering and disposal of surplus material as directed.  The proposal for pipe fixing method to be submitted for prior approval of the Employer's Representative</t>
  </si>
  <si>
    <t>Rates for pipes shall include for burying in ground or walls or clipping to wall and all pipe supports fixed to under side of the soffits as required and for pipe fittings such as bends, tees, "Y" junctions, reducers, inspection openings, stop ends, etc., as required.</t>
  </si>
  <si>
    <t>Rate for pipes shall include for all pipe fittings and pipe hanging system.</t>
  </si>
  <si>
    <t>All pipe and fittings as per Specification and standard.</t>
  </si>
  <si>
    <t xml:space="preserve">Rate shall include for connecting the pipes to the existing pipes vertical stacks with all necessary specials </t>
  </si>
  <si>
    <t>Rate shall include for carryout pressure test according to BS - EN-806 after completing the plumbing work</t>
  </si>
  <si>
    <t>Supply and lay/Fix 25 mm dia PPR Pipe with specials.</t>
  </si>
  <si>
    <t xml:space="preserve">Supply and fix 25 mm dia Brass Gate valve </t>
  </si>
  <si>
    <t>Waste Water Disposal System</t>
  </si>
  <si>
    <t>UPVC pipes and fittings to conform BS 4660, BS 5481, BS 4576, BS 3943, BS 4514 and BS 5255 wherever applicable to satisfy the specification and as per drawings.</t>
  </si>
  <si>
    <t xml:space="preserve">Rates for all pipes to be fixed to the soffit with suitable pipe supports and with necessary fixing accessories etc., to the approval of the Employer's Representative </t>
  </si>
  <si>
    <t xml:space="preserve">Rates for all piping shall include for pipe supports, saddles, clips, screws, nails, hardware fixing and jointing materials cutting holes, chasing in brick work, concrete etc., and making good the same in all treads.  Rates for under-ground piping shall include for all necessary excavation and backfilling, planking and strutting, concrete bedding and disposal of surplus materials as directed. </t>
  </si>
  <si>
    <t>Rates for pipes shall include for pipe supports fixed to soffits, walls or clipping to walls as required and for pipe fittings such as bends, tees, Y junctions, reducers, inspection, opening, stops ends, etc., as required.</t>
  </si>
  <si>
    <t>All waste  in vertical stacks shall be in suitable type to bear the pressure</t>
  </si>
  <si>
    <t>Rates for all underground pipes shall include for all excavation, laid to gradient filling with selected materials and encasing the pipes with concrete as required.</t>
  </si>
  <si>
    <t>uPVC pipe and fitting as per detail drawing</t>
  </si>
  <si>
    <t>Waste water pipes</t>
  </si>
  <si>
    <t>63mm dia waste pipe type 600 uPVC pipe</t>
  </si>
  <si>
    <t>50mm dia waste pipe type 600 uPVC pipe</t>
  </si>
  <si>
    <t xml:space="preserve">150x150mm PVC gully with stainless steel grating </t>
  </si>
  <si>
    <t>Sewer Disposal System</t>
  </si>
  <si>
    <t>Sewer disposal system has been measured up to the nearest first manhole. All work beyond the first manhole has been measured under drainage and storm water disposal trade.</t>
  </si>
  <si>
    <t>Rates for pipes shall include for all pipe fittings such as bends, tees, reducers, connectors cleaning</t>
  </si>
  <si>
    <t>point, etc., and inspection openings as necessary for total completion of the work.</t>
  </si>
  <si>
    <t>Rates for pipes shall include for fixing arrangements with clips and/or pipe supports. The bidder shall submit his proposal for pipe supports/ fixing system as per specification to the approval of the Employer's Representative</t>
  </si>
  <si>
    <t>Rates for all underground pipes shall include for all excavation, laid to gradient filling with selected materials, encasing the  pipes with concrete  as required and laying warning tape .</t>
  </si>
  <si>
    <t xml:space="preserve">Rate shall include for connecting the pipes to the existing vertical stacks with all necessary specials </t>
  </si>
  <si>
    <t>Sewer pipes</t>
  </si>
  <si>
    <t>110mm dia sewer pipe type 600 uPVC pipe</t>
  </si>
  <si>
    <t>160mm dia sewer pipe type 600 uPVC pipe</t>
  </si>
  <si>
    <t xml:space="preserve">110mm dia uPVC vent cowl fixed above roof </t>
  </si>
  <si>
    <t>In Second Floor</t>
  </si>
  <si>
    <t>Supply, install, test and commission solar water heating system on the roof with 300L capacity reservoir complete with solar panels and mounting accessories to be installed in series connections.</t>
  </si>
  <si>
    <t>Total of Page 22</t>
  </si>
  <si>
    <t>Total of Page 23</t>
  </si>
  <si>
    <t>Total of Page 24</t>
  </si>
  <si>
    <t>Total of Page 25</t>
  </si>
  <si>
    <t xml:space="preserve">TOTAL FOR PLUMBNG / SANITARY INSTALLATIONS CARRIED TO SUMMARY </t>
  </si>
  <si>
    <t>K</t>
  </si>
  <si>
    <t xml:space="preserve"> AIR CONDITIONING AND VENTILLATION SYSTEM </t>
  </si>
  <si>
    <t>GROUND FLOOR</t>
  </si>
  <si>
    <t xml:space="preserve">Single Split Air Conditioning System </t>
  </si>
  <si>
    <t>Supply, Installation of Single split Wall Mounted Type air conditioning units, LG or Equivalent, manufactured confirming ISO 9001 &amp; 14001 certification, UL registration complete with air cooled condensing units with refrigerant R410A , comprises of  inverter driven compressors, remote controller etc.</t>
  </si>
  <si>
    <t xml:space="preserve"> Capacity - 12000BTU (3.6KW)</t>
  </si>
  <si>
    <t xml:space="preserve">Supply and fixing of insulated refrigerant  Cu pipe lines with all accessories. </t>
  </si>
  <si>
    <t xml:space="preserve">Supply, install, test and commission condensate drainage PVC pipes complete with associated fittings i.e. tees, elbows  reducers etc so as to make the system work perfectly. </t>
  </si>
  <si>
    <t>Drain pipe 25mm diameter</t>
  </si>
  <si>
    <t>Drain pipe 32mm diameter</t>
  </si>
  <si>
    <t>Supply and install the mounting brackets, supports and other fittings for outdoor unit</t>
  </si>
  <si>
    <t>FIRST  FLOOR</t>
  </si>
  <si>
    <t xml:space="preserve">TOTAL FOR AIR CONDITION AND VENTILATION SYSTEM CARRIED TO SUMMARY </t>
  </si>
  <si>
    <t>SUMMARY OF BILL 2.1 BLOCK A1 OF SELF ACCOMMODATION BUILDING</t>
  </si>
  <si>
    <t>TOTAL OF BILL NO 2.1 - BLOCK A1 CARRIED TO SELF ACCOMMODATION BUILDING SAMMARY</t>
  </si>
  <si>
    <t>BILL NO 2.2 - SELF-CONTAINED ACCOMMODATION BUILDING - BLOCK A2</t>
  </si>
  <si>
    <t>Supply,  and fix 4mm thick  mild steel plates for the timber connections of trusses. Rate shall include for apply 2 coats of anticorrosive paint.</t>
  </si>
  <si>
    <t>SUMMARY OF BILL 2.2  BLOCK A2 OF SELF ACCOMMODATION BUILDING</t>
  </si>
  <si>
    <t>TOTAL OF BILL NO 2.2 - BLOCK A2 CARRIED TO SELF ACCOMMODATION BUILDING SAMMARY</t>
  </si>
  <si>
    <t>BILL NO 2.3 - SELF-CONTAINED ACCOMMODATION BUILDING - BLOCK B1</t>
  </si>
  <si>
    <t>50mm thick plain In-situ Concrete; Nominal Grade 20, mix ratio (1:2:4) or appropriate with 20 mm aggregates wall and column foundations.</t>
  </si>
  <si>
    <t>Contractor is supposed to furnish all technical details, samples and any other related literature available along with the quotations, to the Employer's Representative for his approval.</t>
  </si>
  <si>
    <t>Supply, fabricate and fix safety grill to window opening  complete with all necessary ironmongery, including welding together all members as per Architects details, ground to smooth finish, painted with 2 coats of anticorrosive paint and 2 coats of oil paint</t>
  </si>
  <si>
    <t xml:space="preserve">Supply, install, test and commission condensate drainage PVC pipes complete with associated fittings i.e. tees, elbows  reducers etc. so as to make the system work perfectly. </t>
  </si>
  <si>
    <t>SUMMARY OF BILL 2.3 - BLOCK B1 OF SELF ACCOMMODATION BUILDING</t>
  </si>
  <si>
    <t>TOTAL OF BILL NO 2.3 - BLOCK B1 CARRIED TO SELF ACCOMMODATION BUILDING SAMMARY</t>
  </si>
  <si>
    <t>BILL NO 2.4- SELF-CONTAINED ACCOMMODATION BUILDING - BLOCK C</t>
  </si>
  <si>
    <t>The bidder is requested to check ground water level and soil investigation report, limitation of transport, limitation of site, conditions of the existing road for possibility of transportation of heavy equipment et1B., prior to pricing this section of work.</t>
  </si>
  <si>
    <t>Rates shall include for removal and disposal of any obstructions, such as artificial structure and rock boulders etc. during excavation if encountered.</t>
  </si>
  <si>
    <t>(a)  The earth shall be free of vegetation, a roots, boulders, easily decomposable materials, chemicals, industrial waste, plastic etc.</t>
  </si>
  <si>
    <t>Total of Page2</t>
  </si>
  <si>
    <t>Total of Page 3</t>
  </si>
  <si>
    <t>Nominal Grade 20, mix ratio (1:2:4) or appropriate</t>
  </si>
  <si>
    <t>Window sills, size 230x75mm  in Gr.25 cement concrete reinforced with 2Nos of 12 mm dia. tor steel bars and 8mm mild steel stirrups @ 150mm c/c and rate  shall include for reinforcemts &amp; formwork.</t>
  </si>
  <si>
    <t>Formwork centering and moulds for concrete construction shall be of approved system to suit with the nature of this project and shall be erected true in line, levels and vertically for walls and columns and to the shapes and sizes required by the work, and shall be of suitable design and substantial and rigid construction so as to prevent deformation due to the placing and compacting of concrete and any incidental loading.  All formwork and cantering shall be so constructed that no grout shall leak out during concreting.</t>
  </si>
  <si>
    <t>Formwork and cantering shall be provided with adequate struts, braces, walling, ties and clamps so as to maintain the dimensions lines and levels shown on the drawings during the entire operation of placing and compacting the concrete and to prevent any sagging exceeding 3mm under the weight of wet concrete with any other super imposed loads which they would be subjected to during construction.</t>
  </si>
  <si>
    <t>The contractor shall provide sufficient formwork and moulds to ensure adequate progress of work and the Employer's Representative may direct the contractor to provide at contractor's expense such additional formwork and moulds as they may deem necessary if in his opinion the proper progress of the work is retarded by their absence.</t>
  </si>
  <si>
    <t>DPC to Roof Level</t>
  </si>
  <si>
    <t>Total of Page 9</t>
  </si>
  <si>
    <t>Walling; Concrete blocks, BS 2028 type A, solid, dense aggregate, average compressive strength 4N/sq. mm</t>
  </si>
  <si>
    <t>50x75mm sawn timber in truss</t>
  </si>
  <si>
    <t xml:space="preserve">Supply,  and laying  of 0.47 ZN/AL  colour bond roofing sheets with necessary  screws as per manufacturers recommendation. </t>
  </si>
  <si>
    <t>Supply,  and laying  of 0.47 ZN/AL  colour bond ridge capping (girth 600mm) with necessary screws.</t>
  </si>
  <si>
    <t>Supply,  and laying  of 0.47 ZN/AL  colour bond Hip capping (girth 600mm) with necessary screws.</t>
  </si>
  <si>
    <t>Supply,  and laying  of 0.47 ZN/AL  colour bond valley gutter (girth 600mm) with necessary screws.</t>
  </si>
  <si>
    <t>Supply,  and laying  of 0.47 ZN/AL  colour bond sheet flashing on the gable wall top (Girth 1200mm)</t>
  </si>
  <si>
    <t>Supply,  and laying  of 0.47 ZN/AL  colour bond Gutters  (girth470mm)</t>
  </si>
  <si>
    <t>Supply,  and laying  of 0.47 ZN/AL  colour bond down pipes, 100x100mm</t>
  </si>
  <si>
    <t>Fabrication and fixing of all aluminium components shall be carried out by experienced tradesman. The Contractor shall submit  particulars of aluminium fabricator to the Employer's Representative for approval.</t>
  </si>
  <si>
    <t>The Contractor will be required to provide a guarantee on material and workmanship for a period of 08 years from the date of handing over of works in the form required by the Employer as binding the aluminium manufacturer and the Contractor jointly and separately.</t>
  </si>
  <si>
    <t>Shop drawings for fabrication of doors, windows, fan lights and all aluminium fabrication should be submitted  to Architect / Employer's Representative for approval before the fabrication.</t>
  </si>
  <si>
    <t>2.  All necessary aluminium  Furniture.</t>
  </si>
  <si>
    <t>7. 4mm thick Aluminium composite cladding sheet for panelling.</t>
  </si>
  <si>
    <t>60 - 80 microns powder coated  Aluminium  extrusions to be used in windows and fanlights.</t>
  </si>
  <si>
    <t>All the aluminium extrusions, furniture, door closer and all the accessories should be approved by the Employer's Representative.</t>
  </si>
  <si>
    <r>
      <t xml:space="preserve">Supply, fabricate and fixing of fully glazed powder coated aluminium sliding  window type </t>
    </r>
    <r>
      <rPr>
        <b/>
        <sz val="11"/>
        <rFont val="Calibri"/>
        <family val="2"/>
        <scheme val="minor"/>
      </rPr>
      <t>W01</t>
    </r>
    <r>
      <rPr>
        <sz val="11"/>
        <rFont val="Calibri"/>
        <family val="2"/>
        <scheme val="minor"/>
      </rPr>
      <t xml:space="preserve"> overall size 2000mmx2000mm, alternative sashes to be fixed and other alternatives  to be sliding, comprising 70mm (1.6mm thick) aluminium  frame with  glazed panels. Complete with approved quality aluminium casement fasteners, rollers, gaskets, guides necessary accessories &amp; another necessary to complete the work.</t>
    </r>
  </si>
  <si>
    <t>nr</t>
  </si>
  <si>
    <r>
      <t xml:space="preserve">Supply, fabricate and fixing of fully glazed powder coated aluminium sliding  window type </t>
    </r>
    <r>
      <rPr>
        <b/>
        <sz val="11"/>
        <rFont val="Calibri"/>
        <family val="2"/>
        <scheme val="minor"/>
      </rPr>
      <t>W03</t>
    </r>
    <r>
      <rPr>
        <sz val="11"/>
        <rFont val="Calibri"/>
        <family val="2"/>
        <scheme val="minor"/>
      </rPr>
      <t xml:space="preserve"> overall size 1000mmx1000mm, alternative sashes to be fixed and other alternatives  to be sliding, comprising 70mm (1.6mm thick) aluminium frame with  glazed panels. Complete with approved quality aluminium casement fasteners, rollers, gaskets, guides and other necessary accessories .</t>
    </r>
  </si>
  <si>
    <r>
      <t xml:space="preserve">Supply, fabricate and fixing of fully glazed, powder coated aluminium fix glass window type </t>
    </r>
    <r>
      <rPr>
        <b/>
        <sz val="11"/>
        <rFont val="Calibri"/>
        <family val="2"/>
        <scheme val="minor"/>
      </rPr>
      <t>W04</t>
    </r>
    <r>
      <rPr>
        <sz val="11"/>
        <rFont val="Calibri"/>
        <family val="2"/>
        <scheme val="minor"/>
      </rPr>
      <t xml:space="preserve"> overall size 1000mmx3150mm, comprising 70mm (1.6mm thick) aluminium frame with  glazed panels. Complete with gaskets and other necessary accessories.</t>
    </r>
  </si>
  <si>
    <r>
      <t xml:space="preserve">Supply, fabricate and fix Door type </t>
    </r>
    <r>
      <rPr>
        <b/>
        <sz val="11"/>
        <rFont val="Calibri"/>
        <family val="2"/>
        <scheme val="minor"/>
      </rPr>
      <t>D4</t>
    </r>
    <r>
      <rPr>
        <sz val="11"/>
        <rFont val="Calibri"/>
        <family val="2"/>
        <scheme val="minor"/>
      </rPr>
      <t xml:space="preserve"> double sash swing door with fixed glazed panels, Overall Size 2000mm x3150mm powder coated aluminium door with 1.6mm thick Aluminium frame &amp; Aluminium sashes fixed with 5mm thick float glass at top. Rate shall include for necessary Stainless steel butt hinges (4nrs per sash) , SS door latch / lock, SS Door handle and complete with necessary accessories.</t>
    </r>
  </si>
  <si>
    <t>45mm thick hard wood, Mninga or equivalent timber single sash Panelled  doors with 145x45mm hard wood timber frame, 145x45mm transom for 5mm thick fixed glazed panel on top as per the design. Rate shall include for 15mm thick architraves and finished with one coat of wood primer and 2 coats of approved colour matt enamel paint.</t>
  </si>
  <si>
    <r>
      <t xml:space="preserve">Supply, fabricate and fixing for window type </t>
    </r>
    <r>
      <rPr>
        <b/>
        <sz val="11"/>
        <rFont val="Calibri"/>
        <family val="2"/>
        <scheme val="minor"/>
      </rPr>
      <t>W03</t>
    </r>
    <r>
      <rPr>
        <sz val="11"/>
        <rFont val="Calibri"/>
        <family val="2"/>
        <scheme val="minor"/>
      </rPr>
      <t xml:space="preserve"> overall size 1000mmx1000mm as per the typical detail drawing.</t>
    </r>
  </si>
  <si>
    <r>
      <t xml:space="preserve">Supply, fabricate and fixing for window type </t>
    </r>
    <r>
      <rPr>
        <b/>
        <sz val="11"/>
        <rFont val="Calibri"/>
        <family val="2"/>
        <scheme val="minor"/>
      </rPr>
      <t>W04</t>
    </r>
    <r>
      <rPr>
        <sz val="11"/>
        <rFont val="Calibri"/>
        <family val="2"/>
        <scheme val="minor"/>
      </rPr>
      <t xml:space="preserve"> overall size 1000mmx3150mm as per the typical detail drawing.</t>
    </r>
  </si>
  <si>
    <t>Total of Page  14</t>
  </si>
  <si>
    <t>Tiles fixed to walls with polymer based tile  adhesive and grooves to be tilled with approved tile grout matching colour, at the vertical outward  corner joints tile edges to be cut into 45 degree to finish 90degree corner complete all in accordance with the Employer's Representative instruction and drawings</t>
  </si>
  <si>
    <t>20mm thick plinth plaster in 1:3 cement and sand mix finish smooth with  colour cement grout on perimeter wall of the pavement.</t>
  </si>
  <si>
    <t>Supply &amp; lay  Matt Homogeneous porcelain Floor Tiles   600mm x 600mm  in size, Grade "A" and approved colour, laid on 12mm thk 1:2 cement sand bedding  using polymer based tile adhesive approved by the Employer's Representative</t>
  </si>
  <si>
    <t>Supply &amp; laying of Non-Skid Homogeneous ceramic Floor Tiles for toilet 400mm x 400mm in size, Grade "A" and approved colour, laid on 12mm thk 1:2 cement sand bedding  using polymer based tile adhesive approved by the Employer's Representative</t>
  </si>
  <si>
    <t>Supply &amp; lay Matt Homogeneous porcelain Floor Tiles on 150mm high skirting   with 600mm x 600mm  in size, Grade "A" and approved colour, laid on 12mm thk 1:2 cement sand bedding  using polymer based tile adhesive approved by the Employer's Representative</t>
  </si>
  <si>
    <t>Supply and Fixing  6mm thick cement fibre board internal ceiling   fixed with 50x50mm sawn soft wood, treated with pressure impregnated preservative frame work (600x1200mm panels) hang  to roof structure steadily @ 1200mm interval both ways. Rate shall include to complete with 90x13mm gypsum cornice forming curved junction at wall with approved adhesive and nails, etc.</t>
  </si>
  <si>
    <t>Supply and Fixing 6mm thick external ceiling fixed with 50x50mm sawn soft wood, treated with pressure impregnated preservative frame work (600x1200mm panels) hang  to roof structure steadily @ 1200mm interval both ways. Rate shall include to complete with 90x13mm gypsum cornice forming curved junction at wall with approved adhesive and nails, etc.</t>
  </si>
  <si>
    <t>Total of Page  19</t>
  </si>
  <si>
    <t>Internal painting (master pallet) shall be  acrylic based emulsion in an approved manufacture (Gold Star, Sandolin or  equivalent) paint and colour to suit with the  environment, climate and location of this project.</t>
  </si>
  <si>
    <t>External painting (master pallet) shall be  exterior quality, weather shield, texture base  in an approved manufacture (Gold Star, Sandolin or  equivalent) paint and colour to suit with the  environment, climate and location of this project.</t>
  </si>
  <si>
    <t>Colour of the paint shall be approved by Employer's representative</t>
  </si>
  <si>
    <t>Prepare surfaces of barge and facia boards and apply  one coat of aluminium wood primer and two coats of  approved colour enamel paint.</t>
  </si>
  <si>
    <t xml:space="preserve">All water Sanitary fittings to be in original make in an approved colours otherwise specified. 
</t>
  </si>
  <si>
    <t>Any specials water supply &amp; drainage fittings such as bends, tees, reducers etc unless otherwise stated separately in the BOQ shall be deemed to have been included in relevant items &amp; should accordingly be  rated to include for such special fittings &amp; for any extra  works involved in the satisfactory completion of  such items.</t>
  </si>
  <si>
    <t xml:space="preserve">Supplying &amp; fixing American Standard or Equivalent Vitreous China floor standing wash basin (white colour) having nominal size of (575x450mm ) with universal height pedestal of floor to Rim height 825mm, over flow hole and
single tap hole in centre, Rate shall include for  pedestal, stainless steel flexible hose Stainless steel mixer pillar tap, 1/2" dia Chromium plated brass angle valve and wash basin fixing kit.
</t>
  </si>
  <si>
    <t>Soap tray (vitreous china) fixed to wall with fibre plugs and brass screws.</t>
  </si>
  <si>
    <t>In ground Floor</t>
  </si>
  <si>
    <t>Total of Page 26</t>
  </si>
  <si>
    <t>Supply, Installation of Single split Wall Mounted Type air conditioning units, manufactured confirming ISO 9001 &amp; 14001 certification, UL registration complete with air cooled condensing units with refrigerant R410A , comprises of  inverter driven compressors, and PCB.</t>
  </si>
  <si>
    <t xml:space="preserve"> Capacity - 18000BTU (5.4KW)</t>
  </si>
  <si>
    <t xml:space="preserve"> Capacity - 24000BTU (7.2KW)</t>
  </si>
  <si>
    <t xml:space="preserve">Supply and Fixing in position the following
UPVC condensate drain pipe (suitable for
minimum 6kg/sq. cm working pressure)
</t>
  </si>
  <si>
    <t>Supply and installation of necessary hanging arrangement, complete in all respect including controls, cooling thermostat, etc.</t>
  </si>
  <si>
    <t>COLLECTION OF BILL NO 2.4- SELF ACCOMMODATION BUILDING - BLOCK C</t>
  </si>
  <si>
    <t>TOTAL OF BILL NO 2.4 - BLOCK C CARRIED TO SELF ACCOMMODATION BUILDING SAMMARY</t>
  </si>
  <si>
    <t>BILL NO 3 - STAFF ACCOMMODATION</t>
  </si>
  <si>
    <t>Rates shall include for removal and disposal of any obstructions, such as artificial structure and rock boulders et1B., during excavation if encountere1C.</t>
  </si>
  <si>
    <t>Rate to include the cost of Earth work supporting system to be carried out  only on the instruction of the Employer's Representative depending on the nature of the soi1J.</t>
  </si>
  <si>
    <t>For  Anti termite treatment- The chemical shall be of approved  by the Employer's Representative. Aldrin 0.50% solution or other equal and approved anti-termite treatment applied at a rate of 7 litres per square metre.</t>
  </si>
  <si>
    <t xml:space="preserve">Reinforced Cement Concrete (Gr. 25) in stiffener Columns </t>
  </si>
  <si>
    <t>Window sills, size 150x75mm  in Gr.25 cement concrete reinforced with 2Nos of 12 mm dia. tor steel bars and 8mm mild steel stirrups @ 150mm c/c and rate  shall include for reinforcemts &amp; formwork.</t>
  </si>
  <si>
    <t>Formwork centering and moulds for concrete construction shall be of approved system to suit with the nature of this project and shall be erected true in line, levels and vertically for walls and columns and to the shapes and sizes required by the work, and shall be of suitable design and substantial and rigid construction so as to prevent deformation due to the placing and compacting of concrete and any incidental loading.  All formwork and centering shall be so constructed that no grout shall leak out during concreting.</t>
  </si>
  <si>
    <t>Tor Steel - 12mm Diameter</t>
  </si>
  <si>
    <r>
      <t xml:space="preserve">Supply, fabricate and fixing of fully glazed powder coated aluminium sliding  window type </t>
    </r>
    <r>
      <rPr>
        <b/>
        <sz val="11"/>
        <rFont val="Calibri"/>
        <family val="2"/>
        <scheme val="minor"/>
      </rPr>
      <t>W02</t>
    </r>
    <r>
      <rPr>
        <sz val="11"/>
        <rFont val="Calibri"/>
        <family val="2"/>
        <scheme val="minor"/>
      </rPr>
      <t xml:space="preserve"> overall size 1200mmx2000mm, alternative sashes to be fixed and other alternatives  to be sliding, comprising 70mm (1.6mm thick) aluminium  frame with  glazed panels. Complete with approved quality aluminium casement fasteners, rollers, gaskets, guides necessary accessories &amp; another necessary to complete the work.</t>
    </r>
  </si>
  <si>
    <t>Door Type D01, Single  leaf  door,  overall  size  900 x 3150mm.</t>
  </si>
  <si>
    <t>Supply and install 300Ltrs capacity solar water heater full kit</t>
  </si>
  <si>
    <t>Nr</t>
  </si>
  <si>
    <t>Total of Page 21</t>
  </si>
  <si>
    <t>Supply and installation of necessary hanging arrangement, complete in all respect including controls, cooling thermostat, etc</t>
  </si>
  <si>
    <t>COLLECTION OF BILL NO 3- STAFF ACCOMMODATION BUILDING - BLOCK B</t>
  </si>
  <si>
    <t>TOTAL OF BILL NO 3 -STAFF ACCOMMODATION</t>
  </si>
  <si>
    <t>BILL NO 4 - CANTEEN AND KITCHEN</t>
  </si>
  <si>
    <t>Excavation for foundation in rock requiring blasting. Rate shall include for compacting the bottom of excavation, part return fill to excavation and rammed, surplus disposed off site as directe1C.</t>
  </si>
  <si>
    <t>Window sills, size 180x75mm  in Gr.25 cement concrete reinforced with 2Nos of 12 mm dia. tor steel bars and 8mm mild steel stirrups @ 150mm c/c and rate  shall include for reinforcemts &amp; formwork.</t>
  </si>
  <si>
    <t>100mm diameter 4mm thick CHS steel column anchored into column up to the depth 300mm. Rate shall include for apply one coat of anticorrosive paint and 2 coats of enema paint.</t>
  </si>
  <si>
    <t>Supply, Fabricate and erect the steel pipe frame roof structure   as per the structural details and other specifications given in the detail drawings. Rate shall include for apply 2 costs of anticorrosive paint and two coats of enema paint  on all steel work after cleaning of the surface. All necessary steel plates, angle irons, bolts and unt paid separately.</t>
  </si>
  <si>
    <t>In Main Roof</t>
  </si>
  <si>
    <t xml:space="preserve">  50mm diameter, 3mm thick pipes</t>
  </si>
  <si>
    <t xml:space="preserve">  38mm diameter, 3mm thick pipes</t>
  </si>
  <si>
    <t>In Eave Truss</t>
  </si>
  <si>
    <t xml:space="preserve">  50 x 25 x 2.5mm RHS</t>
  </si>
  <si>
    <t xml:space="preserve">  38 x 25 x 2.5mm RHS</t>
  </si>
  <si>
    <t>Supply and fix 150x100x20mm Z purlins</t>
  </si>
  <si>
    <t>Supply,  and fix Mild steel cleats, brackets, tie rods, sag rods, channels etc. welded for at the connections.  Rate shall include for apply 2 coats of anticorrosive paint and 2 costs of enema paint.</t>
  </si>
  <si>
    <r>
      <t xml:space="preserve">Supply, fabricate and fixing of fully glazed powder coated aluminium sliding  window type </t>
    </r>
    <r>
      <rPr>
        <b/>
        <sz val="11"/>
        <rFont val="Calibri"/>
        <family val="2"/>
        <scheme val="minor"/>
      </rPr>
      <t>W01</t>
    </r>
    <r>
      <rPr>
        <sz val="11"/>
        <rFont val="Calibri"/>
        <family val="2"/>
        <scheme val="minor"/>
      </rPr>
      <t xml:space="preserve"> overall size 2000mmx1500mm, alternative sashes to be fixed and other alternatives  to be sliding, comprising 70mm (1.6mm thick) aluminium  frame with  glazed panels. Complete with approved quality aluminium casement fasteners, rollers, gaskets, guides necessary accessories &amp; another necessary to complete the work.</t>
    </r>
  </si>
  <si>
    <r>
      <t xml:space="preserve">Supply, fabricate and fixing of fully glazed powder coated aluminium sliding  window type </t>
    </r>
    <r>
      <rPr>
        <b/>
        <sz val="11"/>
        <rFont val="Calibri"/>
        <family val="2"/>
        <scheme val="minor"/>
      </rPr>
      <t>W02</t>
    </r>
    <r>
      <rPr>
        <sz val="11"/>
        <rFont val="Calibri"/>
        <family val="2"/>
        <scheme val="minor"/>
      </rPr>
      <t xml:space="preserve"> overall size 1500mmx1500mm, alternative sashes to be fixed and other alternatives  to be sliding, comprising 70mm (1.6mm thick) aluminium frame with  glazed panels. Complete with approved quality aluminium casement fasteners, rollers, gaskets, guides and other necessary accessories .</t>
    </r>
  </si>
  <si>
    <r>
      <t xml:space="preserve">Supply, fabricate and fix Door type </t>
    </r>
    <r>
      <rPr>
        <b/>
        <sz val="11"/>
        <rFont val="Calibri"/>
        <family val="2"/>
        <scheme val="minor"/>
      </rPr>
      <t>D2</t>
    </r>
    <r>
      <rPr>
        <sz val="11"/>
        <rFont val="Calibri"/>
        <family val="2"/>
        <scheme val="minor"/>
      </rPr>
      <t xml:space="preserve"> double sash swing door, Overall Size 1800mm x2500mm powder coated aluminium door with 1.6mm thick Aluminium frame &amp; Aluminium sashes fixed with 5mm thick float glass at top. Rate shall include for necessary Stainless steel butt hinges (4nrs per sash) , SS door latch / lock, SS Door handle and complete with necessary accessories.</t>
    </r>
  </si>
  <si>
    <t>Door Type D01, Single  leaf  door,  overall  size  900 x 2500mm.</t>
  </si>
  <si>
    <t xml:space="preserve">Supply and Install Sanitary fittings </t>
  </si>
  <si>
    <t xml:space="preserve">Supplying &amp; fixing American Standard or Equivalent Vitreous China floor standing wash basin (white colour) having nominal size of (575x450mm ) with universal height pedestal of floor to Rim height 825mm, over flow hole and single tap hole in centre, Rate shall include for  pedestal, stainless steel flexible hose Stainless steel mixer pillar tap, 1/2" dia Chromium plated brass angle valve and wash basin fixing kit.
</t>
  </si>
  <si>
    <t xml:space="preserve">Supplying &amp; fixing, single bowl, single drain board stainless steel kitchen sink, size 1000x500mm and kitchen sawn neck tap complete with inlet and outlet connections, angle valves, flexible hose etc. </t>
  </si>
  <si>
    <t xml:space="preserve">Supplying &amp; fixing, double handcrafted undermount kitchen sink, size 1160x480mm and kitchen sawn neck tap complete with inlet and outlet connections, angle valves, flexible hose etc. </t>
  </si>
  <si>
    <t>Soap dispenser fixed to wall with fiber plugs and brass screws.</t>
  </si>
  <si>
    <t>In kitchen area</t>
  </si>
  <si>
    <t>Cold Water Distribution System</t>
  </si>
  <si>
    <t>COLLECTION OF BILL NO 4- CANTEEN AND KITCHEN</t>
  </si>
  <si>
    <t>TOTAL OF BILL NO 4- CANTEEN AND KITCHEN CARRIED TO GRAND SAMMARY</t>
  </si>
  <si>
    <t>SAMMARY OF BILL NO 5</t>
  </si>
  <si>
    <t xml:space="preserve"> SUMMARY OF WAITING SHELTERS</t>
  </si>
  <si>
    <t>MHD WAITING SHELTER 1</t>
  </si>
  <si>
    <t>MHD WAITING SHELTER 2</t>
  </si>
  <si>
    <t>DINING SHELTER 1</t>
  </si>
  <si>
    <t>SUB SUMMARY OF BILL NO 5- WAITING SHELTERS CARRIED TO GRAND SAMMARY</t>
  </si>
  <si>
    <t>BILL NO 5.1 - MHD WAITING SHELTER 1</t>
  </si>
  <si>
    <t>(b)  The maximum size of particle shall not exceed 75 mm.</t>
  </si>
  <si>
    <t>100mm diameter 4mm thick CHS steel column anchored into column up to the depth 300mm. Rate shall include for apply one coat of anticorrosive paint and 2 coats of enamel paint.</t>
  </si>
  <si>
    <t>Supply &amp; lay  Matt Homogeneous porcelain Floor Tiles   300mm x 300mm  in size, Grade "A" and approved colour, laid on 12mm thk 1:2 cement sand bedding  using polymer based tile adhesive approved by the Employer's Representative</t>
  </si>
  <si>
    <t xml:space="preserve">0.47mm thick ZnAl Colourbond sheet cladding with 38x38x4mm angle iron frame work welded to roof truss and the steel column. Rate shall include for necessary bracket bracings cleats and apply one coat of anticorrosive and 2 coats of enamel paint. </t>
  </si>
  <si>
    <t>External and Internal Painting</t>
  </si>
  <si>
    <r>
      <t xml:space="preserve">Prepare plaster surfaces of on </t>
    </r>
    <r>
      <rPr>
        <b/>
        <sz val="11"/>
        <rFont val="Calibri"/>
        <family val="2"/>
        <scheme val="minor"/>
      </rPr>
      <t xml:space="preserve">external &amp; internal ceiling </t>
    </r>
    <r>
      <rPr>
        <sz val="11"/>
        <rFont val="Calibri"/>
        <family val="2"/>
        <scheme val="minor"/>
      </rPr>
      <t xml:space="preserve">and apply one coat of filler and two coats of weather shield paint as per manufacture's instruction. </t>
    </r>
  </si>
  <si>
    <t>COLLECTION OF BILL NO 5.1 - MHD WAITING SHELTER 1</t>
  </si>
  <si>
    <t>ROOF WORK</t>
  </si>
  <si>
    <t>TOTAL OF BILL NO 5.1 -MHD WAITING SHELTER 2 CARRIED TO WAITING SHELTER SUMMARY</t>
  </si>
  <si>
    <t>BILL NO 5.2 - MHD WAITING SHELTER 2</t>
  </si>
  <si>
    <t>COLLECTION OF BILL NO 5.2 - MHD WAITING SHELTER 2</t>
  </si>
  <si>
    <t>TOTAL OF BILL NO 5.2 -MHD WAITING SHELTER 2 CARRIED TO WAITING SHELTER SUMMARY</t>
  </si>
  <si>
    <t>BILL NO 5.3 - DINING SHELTER 1</t>
  </si>
  <si>
    <t>Supply, Fabricate and erect the steel pipe frame roof structure   as per the structural details and other specifications given in the detail drawings. Rate shall include for apply 2 costs of anticorrosive paint and two coats of enamel paint  on all steel work after cleaning of the surface. All necessary steel plates, angle irons, bolts and unt paid separately.</t>
  </si>
  <si>
    <t xml:space="preserve"> 50mm diameter, 3mm thick pipes</t>
  </si>
  <si>
    <t xml:space="preserve">  50x50x 4mm angle iron</t>
  </si>
  <si>
    <t xml:space="preserve">  38x38x4mm angle iron</t>
  </si>
  <si>
    <t>Supply,  and fix Mild steel cleats, brackets, tie rods, sag rods, channels etc. welded for at the connections.  Rate shall include for apply 2 coats of anticorrosive paint and 2 costs of enamel paint.</t>
  </si>
  <si>
    <t xml:space="preserve">TOTAL OF PAINTING AND DECORATION CARRIED TO SUMMARY </t>
  </si>
  <si>
    <t>COLLECTION OF BILL NO 5.3 - DINING SHELTER 1</t>
  </si>
  <si>
    <t>TOTAL OF BILL NO. 5.3 -DINING SHELTER 1 CARRIED TO WAITING SHELTER SUMMARY</t>
  </si>
  <si>
    <t>BILL NO 6 - LOUNDRY</t>
  </si>
  <si>
    <t>Plain concrete in steps, nominal Grade 15, mix ratio 1:2:4 (25mm) or appropriate.</t>
  </si>
  <si>
    <t xml:space="preserve">Reinforced Cement Concrete (Gr. 25) in stiffener Column </t>
  </si>
  <si>
    <t>150mm thick Floor Concrete in Gr 25</t>
  </si>
  <si>
    <t>For sides of columns</t>
  </si>
  <si>
    <t>To sides and soffit of slab</t>
  </si>
  <si>
    <t>Brick work</t>
  </si>
  <si>
    <t>Approved quality common clay burnt bricks bedded and jointed in cement mortar (1:5)</t>
  </si>
  <si>
    <t xml:space="preserve">180mm thick cement sand brick masonry cast in 1:6 cement sand mix and built with 1:5 cement sand mortar. Rate shall include for continuous curing for 7 days </t>
  </si>
  <si>
    <t>Above 1st Floor Level</t>
  </si>
  <si>
    <t xml:space="preserve">180mm thick cement sand brick masonry cast in 1:6 cement sand mix and built with 1:5 cement sand mortar on parapet wall. Rate shall include for continuous curing for 7 days </t>
  </si>
  <si>
    <r>
      <t xml:space="preserve">Supply, fabricate and fixing of fully glazed powder coated aluminium sliding  window type </t>
    </r>
    <r>
      <rPr>
        <b/>
        <sz val="11"/>
        <rFont val="Calibri"/>
        <family val="2"/>
        <scheme val="minor"/>
      </rPr>
      <t>W01</t>
    </r>
    <r>
      <rPr>
        <sz val="11"/>
        <rFont val="Calibri"/>
        <family val="2"/>
        <scheme val="minor"/>
      </rPr>
      <t xml:space="preserve"> overall size 2000mmx1700mm, alternative sashes to be fixed and other alternatives  to be sliding, comprising 70mm (1.6mm thick) aluminium  frame with  glazed panels. Complete with approved quality aluminium casement fasteners, rollers, gaskets, guides necessary accessories &amp; another necessary to complete the work.</t>
    </r>
  </si>
  <si>
    <t>Door Type D01, double sash door,  overall  size  2500 x 2500mm.</t>
  </si>
  <si>
    <t>Supplying &amp; fixing chromium plated brass 1/2" diameter  angle valve for the water supply for washing machines.</t>
  </si>
  <si>
    <t>COLLECTION OF BILL NO 6- LUANDRY</t>
  </si>
  <si>
    <t>PLUMBNG / SANITARY INSTALLATIONS</t>
  </si>
  <si>
    <t>TOTAL OF BILL NO 6 - LUANDRY CARRIIED TO GRAND SUMMARY</t>
  </si>
  <si>
    <t>BILL NO 7 - STORAGE FACILITY</t>
  </si>
  <si>
    <t>1G.01</t>
  </si>
  <si>
    <r>
      <t xml:space="preserve">Supply, fabricate and fixing louver panel window type </t>
    </r>
    <r>
      <rPr>
        <b/>
        <sz val="11"/>
        <rFont val="Calibri"/>
        <family val="2"/>
        <scheme val="minor"/>
      </rPr>
      <t>W1</t>
    </r>
    <r>
      <rPr>
        <sz val="11"/>
        <rFont val="Calibri"/>
        <family val="2"/>
        <scheme val="minor"/>
      </rPr>
      <t xml:space="preserve"> overall size 2500mmx900mm,  comprising 70mm (1.6mm thick) aluminium  frame. Complete with approved quality aluminium casement fasteners, rollers, gaskets, guides necessary accessories &amp; another necessary to complete the work.</t>
    </r>
  </si>
  <si>
    <t>Door Type D1, double sash  door,  overall  size  2500 x 2700mm.</t>
  </si>
  <si>
    <t>Supply and fix 200x150mm heavy duty brass but hinges with necessary brass screws- Oxford or equivalent</t>
  </si>
  <si>
    <t>20mm thick, 1:3 cement and sand mix rendering on ground floor area finish smooth with  colour cement grout.</t>
  </si>
  <si>
    <t>150mm high, 12mm thick cement skirting 1.3 cement sand mortar finished smooth with colour cement grout.</t>
  </si>
  <si>
    <t xml:space="preserve">TOTAL FOR PAINTING AND DECORATION CARRIED TO SUMMARY </t>
  </si>
  <si>
    <t>COLLECTION OF BILL NO 7 -STORAGE FACILITY</t>
  </si>
  <si>
    <t>TOTAL OF BILL NO 7 -STORAGE FACILITY CARRIED GRAND SUMMARY</t>
  </si>
  <si>
    <t>BILL NO 8 - WATER PURIFICATION</t>
  </si>
  <si>
    <t>Nominal Grade 25, mix ratio 1:1.5:3(20mm) or appropriate</t>
  </si>
  <si>
    <t xml:space="preserve">180mm thick burnt clay brick masonry cast in 1:6 cement sand mix and built with 1:5 cement sand mortar. Rate shall include for continuous curing for 7 days </t>
  </si>
  <si>
    <r>
      <t xml:space="preserve">Supply, fabricate and fixing of fully glazed powder coated aluminium sliding  window type </t>
    </r>
    <r>
      <rPr>
        <b/>
        <sz val="11"/>
        <rFont val="Calibri"/>
        <family val="2"/>
        <scheme val="minor"/>
      </rPr>
      <t>W01</t>
    </r>
    <r>
      <rPr>
        <sz val="11"/>
        <rFont val="Calibri"/>
        <family val="2"/>
        <scheme val="minor"/>
      </rPr>
      <t xml:space="preserve"> overall size 1800mmx1500mm, alternative sashes to be fixed and other alternatives  to be sliding, comprising 70mm (1.6mm thick) aluminium  frame with  glazed panels. Complete with approved quality aluminium casement fasteners, rollers, gaskets, guides necessary accessories &amp; another necessary to complete the work.</t>
    </r>
  </si>
  <si>
    <r>
      <t xml:space="preserve">Supply, fabricate and fixing of fully glazed powder coated aluminium sliding  window type </t>
    </r>
    <r>
      <rPr>
        <b/>
        <sz val="11"/>
        <rFont val="Calibri"/>
        <family val="2"/>
        <scheme val="minor"/>
      </rPr>
      <t>W02</t>
    </r>
    <r>
      <rPr>
        <sz val="11"/>
        <rFont val="Calibri"/>
        <family val="2"/>
        <scheme val="minor"/>
      </rPr>
      <t xml:space="preserve"> overall size 1200mmx900mm, alternative sashes to be fixed and other alternatives  to be sliding, comprising 70mm (1.6mm thick) aluminium  frame with  glazed panels. Complete with approved quality aluminium casement fasteners, rollers, gaskets, guides necessary accessories &amp; another necessary to complete the work.</t>
    </r>
  </si>
  <si>
    <t>Door Type D02, Single  leaf  door,  overall  size  900 x 2500mm.</t>
  </si>
  <si>
    <t>Supply and Fixing 6mm thick cement fiber board internal and external ceiling fixed with 50x50mm sawn soft wood, treated with pressure impregnated preservative frame work (600x1200mm panels) hang  to roof structure steadily @ 1200mm interval both ways. Rate shall include to complete with 90x13mm gypsum cornice forming curved junction at wall with approved adhesive and nails, etc.</t>
  </si>
  <si>
    <t>COLLECTION OF BILL NO 8 - WATER PURIFICATION</t>
  </si>
  <si>
    <t>TOTAL OF BILL NO 8 - WATER PURIFICATION CARRIED TO GRAND SUMMARY</t>
  </si>
  <si>
    <t xml:space="preserve">BILL NO 9 - ABLITION FACILITY FOR STAFF -No.1 </t>
  </si>
  <si>
    <t xml:space="preserve">180mm thick cement sand solid block masonry cast in 1:6 cement sand mix and built with 1:5 cement sand mortar. Rate shall include for continuous curing for 7 days </t>
  </si>
  <si>
    <r>
      <t xml:space="preserve">Supply, fabricate and fixing of fully glazed powder coated aluminium sliding  window type </t>
    </r>
    <r>
      <rPr>
        <b/>
        <sz val="11"/>
        <rFont val="Calibri"/>
        <family val="2"/>
        <scheme val="minor"/>
      </rPr>
      <t>W01</t>
    </r>
    <r>
      <rPr>
        <sz val="11"/>
        <rFont val="Calibri"/>
        <family val="2"/>
        <scheme val="minor"/>
      </rPr>
      <t xml:space="preserve"> overall size 1000mmx800mm, alternative sashes to be fixed and other alternatives  to be sliding, comprising 70mm (1.6mm thick) aluminium  frame with  glazed panels. Complete with approved quality aluminium casement fasteners, rollers, gaskets, guides necessary accessories &amp; another necessary to complete the work.</t>
    </r>
  </si>
  <si>
    <t xml:space="preserve">Supply and fix 200mmx200mm glass block as per the details of window type W2, size 2000mmx800mm and complete with making reveals, etc. </t>
  </si>
  <si>
    <t>Door Type D01, Single  leaf  door,  overall  size 900 x 2500mm.</t>
  </si>
  <si>
    <t>Door Type D02, Single  leaf  door,  overall  size 800 x 2500mm.</t>
  </si>
  <si>
    <t>Supplying &amp; fixing, American Standard or Toto or Equivalent  Vitreous china urinal bowl push type flushing system and complete with all water supply and waste water connections.</t>
  </si>
  <si>
    <t xml:space="preserve">COLLECTION OF BILL NO. 9 -  ABLITION FACILITY FOR STAFF -No.1 </t>
  </si>
  <si>
    <t>TOTAL OF BILL NO 9 - ABLITION FACILITY FOR STAFF- No.1 CARRIED TO SUMMARY OF ABLUTION FACITITIES</t>
  </si>
  <si>
    <t>BILL NO 10 - MHD STORE</t>
  </si>
  <si>
    <r>
      <t xml:space="preserve">Supply, fabricate and fixing louver panel window type </t>
    </r>
    <r>
      <rPr>
        <b/>
        <sz val="11"/>
        <rFont val="Calibri"/>
        <family val="2"/>
        <scheme val="minor"/>
      </rPr>
      <t>W1</t>
    </r>
    <r>
      <rPr>
        <sz val="11"/>
        <rFont val="Calibri"/>
        <family val="2"/>
        <scheme val="minor"/>
      </rPr>
      <t xml:space="preserve"> overall size 1800mmx900mm,  comprising 70mm (1.6mm thick) aluminium  frame. Complete with approved quality aluminium casement fasteners, rollers, gaskets, guides necessary accessories &amp; another necessary to complete the work.</t>
    </r>
  </si>
  <si>
    <t>20mm thick, 1:3 cement and sand mix rendering on workshop area floor finish smooth with  colour cement grout.</t>
  </si>
  <si>
    <t>COLLECTION OF BILL NO 10- MHD STORE</t>
  </si>
  <si>
    <t>TOTAL OF BILL NO 10 - MHD STORE CARRIED GRANDE SUMMARY</t>
  </si>
  <si>
    <t>BILL NO 11 - ABLITION FACILITY FOR BENIFICIARIES AT STAGE 1 AREA</t>
  </si>
  <si>
    <t>Door Type D03, Single  leaf  door,  overall  size  1000 x 2500mm.</t>
  </si>
  <si>
    <t>Sanitary Fitting for Accessible Wash Room</t>
  </si>
  <si>
    <t xml:space="preserve">Supplying &amp; fixing, American Standard or Toto or Equivalent  Vitreous china floor mounted close coupled, Water Closet  for handicapped persons with low level flushing cistern, flush pipe double plastic seat cover, trap, etc. complete in working order.  Rate shall include for necessary cold water supply and sewer connection with necessary control valves. </t>
  </si>
  <si>
    <t>piece</t>
  </si>
  <si>
    <t xml:space="preserve">Supply and fix semi-porcelain washbasin for handicapped persons, mixer tap, with plastic drain pipe, with siphon, mounted on a pedestal and complete in working order. </t>
  </si>
  <si>
    <t>Supply and fix 750mm long flip up grab bar is made of 304 Stainless steel pipe inside, ABS material outside, with strong impact resistance, scratch resistance, as well as moisture-proof and corrosion-resistant.</t>
  </si>
  <si>
    <t>Supply and fix 600mm long grab bar is made of 304 Stainless steel pipe inside, ABS material outside, with strong impact resistance, scratch resistance, as well as moisture-proof and corrosion-resistant.</t>
  </si>
  <si>
    <t>Supply and fix 400mmx750mm tilted glass mirror, concealed mounting- washroom for handicapped designed for use in a standing position or when seated in a wheelchair.</t>
  </si>
  <si>
    <t>Supply and fix toilet paper holder white steel</t>
  </si>
  <si>
    <t>Sanitary Fitting for other Wash Room</t>
  </si>
  <si>
    <t>COLLECTION OF BILL NO. 11 -  ABLITION FACILITY FOR BENIFICIARIES AT STAGE 1 AREA</t>
  </si>
  <si>
    <t>TOTAL OF BILL NO 11 - ABLITION FACILITY FOR BENIFICIARIES CARRIED TO SUMMARY OF ABLUTION FACITITIES</t>
  </si>
  <si>
    <t>BILL NO 12- VACCINATION</t>
  </si>
  <si>
    <t>1B</t>
  </si>
  <si>
    <t xml:space="preserve">Dismantling and demolition of concrete and masonry foundations, concrete floor, pipe columns, roof of the corridor and remove the debris. </t>
  </si>
  <si>
    <t>m3</t>
  </si>
  <si>
    <t>12mm diameter nut and washers, ties for timber connection of truss. Rate shall include for apply 2 coats of anticorrosive paint.</t>
  </si>
  <si>
    <t>Supply, Fabricate and erect the 0.47mm thick Colourbond ZnAl sheet canopy roof at the entrance with 38mm diameter, 3mm thick GI pipe rafters and 38x38x4mm angle iron purlins as per the drawing. Rate shall include for apply 2 costs of anticorrosive paint and two coats of enamel paint  on all steel work after cleaning of the surface. All necessary steel plates, angle irons, bolts and unt paid separately.</t>
  </si>
  <si>
    <r>
      <t xml:space="preserve">Supply, fabricate and fixing of fully glazed powder coated aluminium sliding  window type </t>
    </r>
    <r>
      <rPr>
        <b/>
        <sz val="11"/>
        <rFont val="Calibri"/>
        <family val="2"/>
        <scheme val="minor"/>
      </rPr>
      <t>W01</t>
    </r>
    <r>
      <rPr>
        <sz val="11"/>
        <rFont val="Calibri"/>
        <family val="2"/>
        <scheme val="minor"/>
      </rPr>
      <t xml:space="preserve"> overall size 2500mmx1700mm, alternative sashes to be fixed and other alternatives  to be sliding, comprising 70mm (1.6mm thick) aluminium  frame with  glazed panels. Complete with approved quality aluminium casement fasteners, rollers, gaskets, guides necessary accessories &amp; another necessary to complete the work.</t>
    </r>
  </si>
  <si>
    <r>
      <t xml:space="preserve">Supply, fabricate and fixing of fully glazed powder coated aluminium sliding  window type </t>
    </r>
    <r>
      <rPr>
        <b/>
        <sz val="11"/>
        <rFont val="Calibri"/>
        <family val="2"/>
        <scheme val="minor"/>
      </rPr>
      <t>W2</t>
    </r>
    <r>
      <rPr>
        <sz val="11"/>
        <rFont val="Calibri"/>
        <family val="2"/>
        <scheme val="minor"/>
      </rPr>
      <t xml:space="preserve"> overall size 800mmx900mm, alternative sashes to be fixed and other alternatives  to be sliding, comprising 70mm (1.6mm thick) aluminium  frame with  glazed panels. Complete with approved quality aluminium casement fasteners, rollers, gaskets, guides necessary accessories &amp; another necessary to complete the work.</t>
    </r>
  </si>
  <si>
    <t>Door Type D03, Single  leaf  door,  overall  size  800 x 2500mm.</t>
  </si>
  <si>
    <t>Aluminium Swing Door</t>
  </si>
  <si>
    <t>Supply fabricate and fix Door Type D04, Single  leaf  glazed aluminium door,  overall  size  900 x 2500mm with all accessories including lock</t>
  </si>
  <si>
    <t>Supply and Fixing 6mm thick cement fiber board external and Internal ceiling fixed with 50x50mm sawn soft wood, treated with pressure impregnated preservative frame work (600x1200mm panels) hang  to roof structure steadily @ 1200mm interval both ways. Rate shall include to complete with 90x13mm gypsum cornice forming curved junction at wall with approved adhesive and nails, etc.</t>
  </si>
  <si>
    <t>COLLECTION OF BILL NO 12 -VACCINATION</t>
  </si>
  <si>
    <t xml:space="preserve">PLUMBNG / SANITARY INSTALLATIONS </t>
  </si>
  <si>
    <t xml:space="preserve">AIR CONDITIONING AND VENTILLATION SYSTEM </t>
  </si>
  <si>
    <t>TOTAL OF BILL NO 12 - VACCINATION CARRIIED TO GRAND SUMMARY</t>
  </si>
  <si>
    <t>BILL NO 13 - BENIFICIARY KITCHEN</t>
  </si>
  <si>
    <t xml:space="preserve">Dismantling and demolition of masonry walls in the area of renovation and  remove the debris as directed by the Employer. </t>
  </si>
  <si>
    <t>Prepare surfaces of barge and facia boards and apply  one coat of aluminium wood primer and two coats of  approved colour enamel.</t>
  </si>
  <si>
    <t>COLLECTION OF BILL NO 13  BENIFICIARY KITCHEN</t>
  </si>
  <si>
    <t>TOTAL OF BILL NO 13 - BENIFICIARY KITCHEN CARRIIED TO GRAND SUMMARY</t>
  </si>
  <si>
    <t>BILL NO 14 - SECURITY POST (4 UNITS).</t>
  </si>
  <si>
    <t>Total of Page 2</t>
  </si>
  <si>
    <t>Formwork centring and moulds for concrete construction shall be of approved system to suit with the nature of this project and shall be erected true in line, levels and vertically for walls and columns and to the shapes and sizes required by the work, and shall be of suitable design and substantial and rigid construction so as to prevent deformation due to the placing and compacting of concrete and any incidental loading.  All formwork and centring shall be so constructed that no grout shall leak out during concreting.</t>
  </si>
  <si>
    <t>Formwork and centring shall be provided with adequate struts, braces, walling, ties and clamps so as to maintain the dimensions lines and levels shown on the drawings during the entire operation of placing and compacting the concrete and to prevent any sagging exceeding 3mm under the weight of wet concrete with any other super imposed loads which they would be subjected to during construction.</t>
  </si>
  <si>
    <t>In 100mm thick ground floor slab</t>
  </si>
  <si>
    <t>Miscellaneous Work</t>
  </si>
  <si>
    <t xml:space="preserve">Supply fabricate and fixing 600mm wide 3.5m high steel ladder with 65x65x6mm angle iron main rails, 6mm thick checker plate steps welded to 40x40x6mm angle iron cross bars, 25mm diameter GI pipe railing and uprights etc. Rate shall include for apply one coat of anticorrosive paint and two coats of enamel paint. </t>
  </si>
  <si>
    <t>No</t>
  </si>
  <si>
    <t>Internal and External Plaster</t>
  </si>
  <si>
    <t>Internal and External Painting</t>
  </si>
  <si>
    <t>Prepare plasterer surfaces of soffit of slab, beams and projections and apply  one coat of exterior primer/sealer, two coats of  weather shield paint as per manufacturer instruction.</t>
  </si>
  <si>
    <t>COLLECTION OF BILL NO 14 - SECURITY POSTS (4 UNITS)</t>
  </si>
  <si>
    <t>TOTAL OF BILL NO 14 - SECURITY POSTS (4 UNITS) CARRIED TO GRAND SAMMARY</t>
  </si>
  <si>
    <t>BILL NO 15 -WATER SUPPLY, WASTEWATER AND SEWER DISTRIBUTION SYSTEM</t>
  </si>
  <si>
    <t>15A</t>
  </si>
  <si>
    <t>Water Supply</t>
  </si>
  <si>
    <t>Borehole Construction</t>
  </si>
  <si>
    <t>Mobilization, investigation of suitable location which has the best yield for the borehole, drilling 150mm diameter for the 160m depth, sampling and sorting of drilling cuttings at 2m intervals, reaming of borehole 200mm, supply and installation of UPVC casing, installation of bottom cap, installation of gravel pack, borehole development and cleaning, borehole capping and demobilization etc..</t>
  </si>
  <si>
    <t xml:space="preserve">Nos. </t>
  </si>
  <si>
    <t xml:space="preserve">Pump Testing </t>
  </si>
  <si>
    <t xml:space="preserve">Mobilization, installation and uninstallation of pump and carry out  constant pumping test, recovery test, water quality analysis, well head concrete platform and prepare bore hole completion report. </t>
  </si>
  <si>
    <t>Nos</t>
  </si>
  <si>
    <t>Installation of Pump</t>
  </si>
  <si>
    <t xml:space="preserve">Supply and install Grundfos SP 5A-60 c/w 5.5kW 3phase submersible pump complete with submersible electrical cables, manila rope, heavy duty 50mm diameter UPVC pipes, mild steel adaptor set, control panel, power supply from nearest outlet  etc. </t>
  </si>
  <si>
    <t>50mm Diameter HDPE from bore hole to overhead tank</t>
  </si>
  <si>
    <t xml:space="preserve">Supply and install 10,000 Litter capacity plastic water storage tank on the platform. Rate shall include for all necessary inlet, outlet, washout and overflow connecting with necessary control valves. </t>
  </si>
  <si>
    <t>Supply and install 50mm diameter 2HP, delivery head 20m, 3 phase water pump with suction pipe from ground storage tanks and delivery pipe to the overhead tank. Rate shall include for necessary control switch and electrical wiring. The pipes are measured separately and installation to be done on the concrete ground floor of overhead tank.</t>
  </si>
  <si>
    <t>Supply and fix 50mm dia. approved quality brass non return valve with necessary accessories.</t>
  </si>
  <si>
    <t>TOTAL FOR WATER SUPPLY CARRIED TO SUMMARY</t>
  </si>
  <si>
    <t>15B</t>
  </si>
  <si>
    <t>Water Distribution</t>
  </si>
  <si>
    <t>50mm Diameter HDPE from overhead tank</t>
  </si>
  <si>
    <t xml:space="preserve">32mm Diameter HDPE from  overhead tank </t>
  </si>
  <si>
    <t>supply install test and commission water Pressure booster pumps with 5cum/hr at 4bar pressure complete with 600liters Pressure vessel and all required accessories as per  Schematic drawing for accommodation Buildings</t>
  </si>
  <si>
    <t>Supply and fix 32mm dia. approved quality brass non return valve with necessary accessories.</t>
  </si>
  <si>
    <t>TOTAL FOR WATER DISTRIBUTION CARRIED TO SUMMARY</t>
  </si>
  <si>
    <t>15C</t>
  </si>
  <si>
    <t>Waste Water and Sewer Disposal System</t>
  </si>
  <si>
    <t>Rigid uPVC pipes and fittings to conform BS 4660, BS 5481, BS 4576, BS 3943, BS 4514 and BS 5255 wherever applicable to satisfy the specification and as per drawings.</t>
  </si>
  <si>
    <t xml:space="preserve">63mm dia waste pipe type 600 </t>
  </si>
  <si>
    <t>Construction of trap gully for waste water pipe before the  connect to the nearest sewer manhole</t>
  </si>
  <si>
    <t>TOTAL  CARRIED TO COLLECTION</t>
  </si>
  <si>
    <t xml:space="preserve">Waste water RCC manhole 450x450mm, depth approx. 1000mm,Rate shall be include forming, benching, hunching, 110mm dia  90° Inspection bend  and complete with all connection &amp; concrete cover. </t>
  </si>
  <si>
    <t xml:space="preserve">Sewer manhole, internal dimensions 600 x 600mm depth to invert level not exceeding 750mm comprising 150mm thick Gr20 plain concrete base,  230mm plastered block wall, 100mm concrete cover slab reinforced  with and including BRC mesh (2.2Kg/m2). Rate shall be include forming, benching, hunching  and complete with all connection &amp; concrete cover. </t>
  </si>
  <si>
    <t xml:space="preserve">Sewer interceptor manhole, internal dimensions 750 x 750mm depth to invert level not exceeding 1000mm comprising 150mm thick Gr20 plain concrete base,  230mm plastered block wall, 100mm concrete cover slab reinforced  with and including BRC mesh (2.2Kg/m2). Rate shall be include forming, benching, hunching  and complete with all connection &amp; concrete cover. </t>
  </si>
  <si>
    <t xml:space="preserve">Construction of Septic tank,  9230mmx6730mm, 3150mm deep as per the detail drawing No. ST/WW/01 &amp; 02. Rate shall include for completing the construction including wall plaster with 1:3 cement sand plaster finished smooth with neat cement grout, providing covers for inspection chambers, Excavation, formwork, reinforcement etc. rate shall include for inlet and outlet connection. </t>
  </si>
  <si>
    <t>Construction of French drain with gravel screening chamber as per the detail drawing ST/WW/01.</t>
  </si>
  <si>
    <t>Total of Page 4</t>
  </si>
  <si>
    <t>TOTAL FOR WASTEWATER AND SEWER DISPOSAL SYSTEM CARRIED TO SUMMARY</t>
  </si>
  <si>
    <t>COLLECTION OF BILL NO 15- WATER SUPPLY, WASTEWATER AND SEWER</t>
  </si>
  <si>
    <t>1C</t>
  </si>
  <si>
    <t>TOTAL OF BILL NO 15 - WATER SUPPLY, WASTEWATER AND SEWER  CARRIED TO GRAND SAMMARY</t>
  </si>
  <si>
    <t>BILL NO 16 -FIRE FIGHTING INSTALLATION</t>
  </si>
  <si>
    <r>
      <t xml:space="preserve">Wet Riser Fire Hydrant Pumps and Pump Room Accessories </t>
    </r>
    <r>
      <rPr>
        <sz val="11"/>
        <rFont val="Calibri"/>
        <family val="2"/>
        <scheme val="minor"/>
      </rPr>
      <t>(at the pump room)</t>
    </r>
  </si>
  <si>
    <t>Fire Hydrant Pump shall be selected such a way that, to fulfiller the fire water requirements of Landing Valves, Hose Reels and External Pillar Hydrant systems.</t>
  </si>
  <si>
    <t>Wet Riser Fire Protection system completed with 2nrs of Centrifugal Fire Pumps (1nr for Duty + 1nr for Stand by) with 1nr of Multi Stage Vertical In lined Jockey Pump, Pressure Tank, Manifold, Pressure Gauges, Switches, Landing Valves, Hose Reel, External Pillar Hydrants, Breeching Inlets, Overhead Fire Water Reserve  etc., which make complete operable system.</t>
  </si>
  <si>
    <t>All the Fire Pumps, Pump Control Panels and other accessories shall be complied dedicated for Fire Protection system applications.</t>
  </si>
  <si>
    <t>16A</t>
  </si>
  <si>
    <r>
      <t xml:space="preserve">Supply and Installation of </t>
    </r>
    <r>
      <rPr>
        <b/>
        <sz val="11"/>
        <rFont val="Calibri"/>
        <family val="2"/>
        <scheme val="minor"/>
      </rPr>
      <t xml:space="preserve"> Centrifugal End Suction</t>
    </r>
    <r>
      <rPr>
        <sz val="11"/>
        <rFont val="Calibri"/>
        <family val="2"/>
        <scheme val="minor"/>
      </rPr>
      <t xml:space="preserve"> </t>
    </r>
    <r>
      <rPr>
        <b/>
        <sz val="11"/>
        <rFont val="Calibri"/>
        <family val="2"/>
        <scheme val="minor"/>
      </rPr>
      <t>Fire Pumps</t>
    </r>
    <r>
      <rPr>
        <sz val="11"/>
        <rFont val="Calibri"/>
        <family val="2"/>
        <scheme val="minor"/>
      </rPr>
      <t xml:space="preserve"> having minimum capacity of </t>
    </r>
    <r>
      <rPr>
        <b/>
        <sz val="11"/>
        <rFont val="Calibri"/>
        <family val="2"/>
        <scheme val="minor"/>
      </rPr>
      <t>1,500 l/min at delivery head of 135m</t>
    </r>
    <r>
      <rPr>
        <sz val="11"/>
        <rFont val="Calibri"/>
        <family val="2"/>
        <scheme val="minor"/>
      </rPr>
      <t xml:space="preserve"> (1 nr for Main, 1 nr for Stand-by) with all necessary accessories. </t>
    </r>
  </si>
  <si>
    <t>Set</t>
  </si>
  <si>
    <t>16B</t>
  </si>
  <si>
    <t>Supply, Installation, Testing and Commissioning of Hose Reel Drum wall mounted, swinging type fitted with 50mm dia X 60 m long, high pressure Type II Thermoplastic hose pipe with  shut off nozzle with ball Valve (Conforming to IS 884-1969) on outside of the building as shown on the drawing.</t>
  </si>
  <si>
    <t>16C</t>
  </si>
  <si>
    <t>Piping For Fire Fighting Installations</t>
  </si>
  <si>
    <t xml:space="preserve">Supply install test and commissioning of fire fighting pipe network including elbows, bends, reducers and all other joinery works, underground pipes shall be HDPE type C while all exposed pipes shall be of GI of the same class. </t>
  </si>
  <si>
    <t>16C.1</t>
  </si>
  <si>
    <t>100mm Diameter HDPE</t>
  </si>
  <si>
    <t>16C.2</t>
  </si>
  <si>
    <t>75mm Diameter HDPE</t>
  </si>
  <si>
    <t>16C.3</t>
  </si>
  <si>
    <t>50mm Diameter GI</t>
  </si>
  <si>
    <t>Fire Hydrant</t>
  </si>
  <si>
    <t>16D</t>
  </si>
  <si>
    <t>Supply, Installation, Testing and Commissioning of double Headed, SS Hydrant Valve, oblique type 50mm dia with flanged inlet with blank cap &amp; chain as per IS:5290.</t>
  </si>
  <si>
    <t>16E</t>
  </si>
  <si>
    <t>Automatic Fire Extinguisher</t>
  </si>
  <si>
    <r>
      <t>Supply, install, test and commission automatic powder fire extinguisher with actuation temperatures rating 68</t>
    </r>
    <r>
      <rPr>
        <vertAlign val="superscript"/>
        <sz val="11"/>
        <rFont val="Calibri"/>
        <family val="2"/>
        <scheme val="minor"/>
      </rPr>
      <t>0</t>
    </r>
    <r>
      <rPr>
        <sz val="11"/>
        <rFont val="Calibri"/>
        <family val="2"/>
        <scheme val="minor"/>
      </rPr>
      <t>C and working pressure 14bar. With the following capacity;</t>
    </r>
  </si>
  <si>
    <t>16E.1</t>
  </si>
  <si>
    <t>12kg Dry powder</t>
  </si>
  <si>
    <t>16E.2</t>
  </si>
  <si>
    <r>
      <t>12kg CO</t>
    </r>
    <r>
      <rPr>
        <vertAlign val="subscript"/>
        <sz val="11"/>
        <rFont val="Calibri"/>
        <family val="2"/>
        <scheme val="minor"/>
      </rPr>
      <t>2</t>
    </r>
  </si>
  <si>
    <t>16F</t>
  </si>
  <si>
    <t>Fire Blanket</t>
  </si>
  <si>
    <t>TOTAL OF BILL NO 16 -FIRE FIGHTING INSTALLATION  CARRIED TO GRAND SAMMARY</t>
  </si>
  <si>
    <t>BILL NO 17 - ELECTRICAL INSTALLATION</t>
  </si>
  <si>
    <t>17A</t>
  </si>
  <si>
    <t>MAIN POWER DISTRIBUTION SYSTEM</t>
  </si>
  <si>
    <t>Supply, erect , test and commissioning the following in conformity with the specifications and the drawings. Include all the necessary accessories e.g round and square boxes, cable lugs, cable glands, screws, nuts and bolts, cable ties and clips etc</t>
  </si>
  <si>
    <t>Switchgears and distribution boards (contractor attach details of equipment on submission).</t>
  </si>
  <si>
    <t xml:space="preserve">800A Automatic changeover switch </t>
  </si>
  <si>
    <t>11000/400V  500KVA, 50Hz three phase oil immersed self cooled free breathing transformer design for indoor use complete with LV and HV cable boxes include all the termination kits, angle boots</t>
  </si>
  <si>
    <t>Supply and install distribution boards as ABB, MEMSHIELD UK  or approved equivalent</t>
  </si>
  <si>
    <r>
      <rPr>
        <b/>
        <sz val="11"/>
        <rFont val="Calibri"/>
        <family val="2"/>
        <scheme val="minor"/>
      </rPr>
      <t>MAIN PANEL</t>
    </r>
    <r>
      <rPr>
        <sz val="11"/>
        <rFont val="Calibri"/>
        <family val="2"/>
        <scheme val="minor"/>
      </rPr>
      <t xml:space="preserve">: 12 ways TPN  panel board with 800A, 415V bus bar rating and 800A 4 pole Mains incomer and all out going MCCBs 1NO.250A, 2NO.160A, 5No.X63A TPN, 2NO. 125A TPN, 2NO. 100A TPN   c/w all surge arrester with all  measuring instruments eg voltmeter, Ammeter, Selector switch etc as shown in drawing no. 102 Single Line Diagram. </t>
    </r>
  </si>
  <si>
    <r>
      <rPr>
        <b/>
        <sz val="11"/>
        <rFont val="Calibri"/>
        <family val="2"/>
        <scheme val="minor"/>
      </rPr>
      <t>SUBPANEL SDB1:</t>
    </r>
    <r>
      <rPr>
        <sz val="11"/>
        <rFont val="Calibri"/>
        <family val="2"/>
        <scheme val="minor"/>
      </rPr>
      <t xml:space="preserve"> 12 ways TPN  250A Sub panel board board, 250A, 415V bus bar rating and 250A  4 pole Mains incomer and all out going MCCBs 12No.X63A TPN as shown in drawing no. 102 -1 Single Line Diagram. </t>
    </r>
  </si>
  <si>
    <r>
      <rPr>
        <b/>
        <sz val="11"/>
        <rFont val="Calibri"/>
        <family val="2"/>
        <scheme val="minor"/>
      </rPr>
      <t>SUBPANEL SDB2:</t>
    </r>
    <r>
      <rPr>
        <sz val="11"/>
        <rFont val="Calibri"/>
        <family val="2"/>
        <scheme val="minor"/>
      </rPr>
      <t xml:space="preserve"> 12 ways TPN  160A Sub panel board board, 250A, 415V bus bar rating and 250A  4 pole Mains incomer and all out going MCCBs 12No.X63A TPN as shown in drawing no. 102-2 Single Line Diagram. </t>
    </r>
  </si>
  <si>
    <t>Supply and install XLPE insulated, steel wire armoured, XLPE sheathed copper cables fixe including the necessary supports and termination accessories</t>
  </si>
  <si>
    <t xml:space="preserve">600/1000V grade 300sq.mm 4-core copper cable from the transformer to Changeover switch, and from the generator to Changeover switch, FROM  Changeover switch to MDB  </t>
  </si>
  <si>
    <t>M</t>
  </si>
  <si>
    <t xml:space="preserve">600/1000V grade 95sq.mm 4-core copper cable from MAIN PANEL  to SUB DB1 and SUB DB2  </t>
  </si>
  <si>
    <t xml:space="preserve">3CX70SQMM 11kV XLPE insulated, steel wire armoured sheathed cables laid in cable trench including supports, terminations, manholes, PVC pipes and all necessary accessories </t>
  </si>
  <si>
    <t>Page total carried to the Collection bellow</t>
  </si>
  <si>
    <t xml:space="preserve">Solar Street lights </t>
  </si>
  <si>
    <t>LED solar street lights complete with the following;</t>
  </si>
  <si>
    <r>
      <rPr>
        <b/>
        <sz val="11"/>
        <rFont val="Calibri"/>
        <family val="2"/>
        <scheme val="minor"/>
      </rPr>
      <t>i) 8M Pole height 80W LED</t>
    </r>
    <r>
      <rPr>
        <sz val="11"/>
        <rFont val="Calibri"/>
        <family val="2"/>
        <scheme val="minor"/>
      </rPr>
      <t xml:space="preserve"> - for 11-12hrs </t>
    </r>
  </si>
  <si>
    <r>
      <rPr>
        <b/>
        <sz val="11"/>
        <rFont val="Calibri"/>
        <family val="2"/>
        <scheme val="minor"/>
      </rPr>
      <t>ii) Solar panel (life span of more than 25yrs)</t>
    </r>
    <r>
      <rPr>
        <sz val="11"/>
        <rFont val="Calibri"/>
        <family val="2"/>
        <scheme val="minor"/>
      </rPr>
      <t xml:space="preserve">  for 24V lighting, mono crystalline silicon, high efficiency</t>
    </r>
  </si>
  <si>
    <r>
      <rPr>
        <b/>
        <sz val="11"/>
        <rFont val="Calibri"/>
        <family val="2"/>
        <scheme val="minor"/>
      </rPr>
      <t>iii) Battery</t>
    </r>
    <r>
      <rPr>
        <sz val="11"/>
        <rFont val="Calibri"/>
        <family val="2"/>
        <scheme val="minor"/>
      </rPr>
      <t xml:space="preserve"> (life span of more than 8yrs) -  Sealed type, gelled, deep cycle, maintenance free</t>
    </r>
  </si>
  <si>
    <r>
      <t>iv)</t>
    </r>
    <r>
      <rPr>
        <b/>
        <sz val="11"/>
        <rFont val="Calibri"/>
        <family val="2"/>
        <scheme val="minor"/>
      </rPr>
      <t xml:space="preserve"> Intelligent solar controller </t>
    </r>
    <r>
      <rPr>
        <sz val="11"/>
        <rFont val="Calibri"/>
        <family val="2"/>
        <scheme val="minor"/>
      </rPr>
      <t xml:space="preserve">(PWM type, life span 10yrs) , automatic light and time control overcharging and /discharging protection , reverse-connection protection </t>
    </r>
  </si>
  <si>
    <t>v) LED light with life span more than 80000hrs  White colour, 140lm/w, 30lux, 6500K, IP 65, 120 degree angle</t>
  </si>
  <si>
    <t>vi) Pole - 8m height , steel, hot deep galvanized, with arm , brackets, flange, fittings etc</t>
  </si>
  <si>
    <t>Cable tray 220mmx50 c/w all necessary accessories and supports (eg corners, bolts and nuts)</t>
  </si>
  <si>
    <t>Allow for earthing Systems</t>
  </si>
  <si>
    <t xml:space="preserve"> Excavation for earth pits and back filling at lease 1.5mtrs deep, 2m by 2m wide check the soil characteristic, red soil, Charcoal &amp; salt fill and provide earthing lattice earthing system with 900mm by 900mm by 3mm copper plate as per the drawings and BS7430  Complete with the following: not less than 6 earth rods 1.5m deep, earth inspection kit with grey lid.resistance of 0.1 ohm should be achieved.</t>
  </si>
  <si>
    <t>1C x 95 sq.mm Cu. Green/yellow Insulated Cable for earthing for Transformer, Generator, and LV panel</t>
  </si>
  <si>
    <t>LM</t>
  </si>
  <si>
    <t xml:space="preserve">AS BUILT DRAWINGS </t>
  </si>
  <si>
    <t>Allow for providing three full sets of as built drawings and operation manuals, hard copy and soft copy for the whole of the electrical installations</t>
  </si>
  <si>
    <t>item</t>
  </si>
  <si>
    <t>TESTING</t>
  </si>
  <si>
    <t xml:space="preserve">Allow for testing and commissioning of the whole   electrical systems as per respective standards, labelling and marking of all circuits and Distribution Boards, testing </t>
  </si>
  <si>
    <t>Allow for PVC Sleeves 150mm diameter</t>
  </si>
  <si>
    <t>Allow for PVC Sleeves 100mm diameter</t>
  </si>
  <si>
    <t>Allow for PVC Sleeves 50mm diameter</t>
  </si>
  <si>
    <t>Allow for cable manhole chambers (600X600MM) from power room to each building</t>
  </si>
  <si>
    <t>no</t>
  </si>
  <si>
    <t>Allow for cable manhole chambers (600X600MM) from server room to  buildings</t>
  </si>
  <si>
    <t>Total of Page 1</t>
  </si>
  <si>
    <t xml:space="preserve">TOTAL of 17A - MAIN POWER DISTRIBUTION SYSTEM CARRIED TO SUMMARY </t>
  </si>
  <si>
    <t>17B</t>
  </si>
  <si>
    <t>SELF-CONTAINED ACCOMMODATION BLOCK</t>
  </si>
  <si>
    <t>8 Ways  TPN  distribution boards (DB1,2,5 &amp;6) with 63A/100mA RCCB and 63A Isolator  income and outgoing MCBs as per schematic drawing No. DB 102 -3</t>
  </si>
  <si>
    <t>600/1000V grade 95sq.mm 4-core copper cable from the MDB to SUB DB1</t>
  </si>
  <si>
    <t xml:space="preserve">600/1000V grade 16sq.mm 4-core copper cable from Main panel to DBs  </t>
  </si>
  <si>
    <t xml:space="preserve"> LIGHTING INSTALLATION</t>
  </si>
  <si>
    <t>Lighting points comprising 3 x 1.5sq mm PVC single core cable, switching point(s) in conduits concealed in wall/slab, complete , and all accessories necessary as specified.</t>
  </si>
  <si>
    <t>30 Watts LED bulkhead Ecomax surface mounted IP 65 as Opple (drw Type W)</t>
  </si>
  <si>
    <t>20 Watts LED bulkhead Ecomax surface mounted IP 65 as Opple (drw Type V)</t>
  </si>
  <si>
    <t>18 Watts LED Downlight Ecomax III Dim Recessed as Opple  (drw Type  C)</t>
  </si>
  <si>
    <t>12 Watts LED Downlight Ecomax III Dim Recessed as Opple  (drw Type  T)</t>
  </si>
  <si>
    <t>Ceiling fans, 56 inch sweep diameter, complete with speed regulators with “on” and “off” positions, PANASONIC brand or equivalent.</t>
  </si>
  <si>
    <t>Shaver lights</t>
  </si>
  <si>
    <t>1 Way 2 gang. Legrand, MK, ABB or approved equivalent</t>
  </si>
  <si>
    <t>2 Way 2 gang. Legrand, MK, ABB or approved equivalent</t>
  </si>
  <si>
    <t xml:space="preserve"> POWER OUTLETS AND ACCESSORIES</t>
  </si>
  <si>
    <t>Power points for switch sockets comprising of 3 x 2.5sq mm PVC single core copper cable complete with conduiting and all necessary accessories.</t>
  </si>
  <si>
    <t>NO</t>
  </si>
  <si>
    <t>Power points for  DP switches comprising of 3 x 2.5sq mm PVC single core copper cable complete with conduiting and all necessary accessories.</t>
  </si>
  <si>
    <t>13A Twin switch socket outlet with neon indicator LEGRAND Brand  for computer</t>
  </si>
  <si>
    <t xml:space="preserve">13A single waterproof socket outlet indicator LEGRAND Brand  for shaver </t>
  </si>
  <si>
    <t>20A DP Switch with indicator as LEGRAND brand for water heaters, dish washers</t>
  </si>
  <si>
    <t>Allow conduiting for CCTV POINT only conduiting work exclude cable and camera</t>
  </si>
  <si>
    <t xml:space="preserve">Allow conduiting for data and telephone point, fire alarm points, TV points </t>
  </si>
  <si>
    <t>1C x 10 sq.mm Cu. Green/yellow Insulated Cable for earthing of DBs</t>
  </si>
  <si>
    <t>1C x 35 sq.mm Cu. Green/yellow Insulated Cable for earthing SUB  LV panel</t>
  </si>
  <si>
    <t>LIGHTINING PROTECTION</t>
  </si>
  <si>
    <t>Solid copper air terminal as Furse complete with all mounting accessories.</t>
  </si>
  <si>
    <t xml:space="preserve">Provide and install a complete lightning protection system in compliance with the specifications and standards of the latest editions of the BS EN 62305. Comprises of air termination, down conductors, horizontal conductor and earthing termination and necessary connection accessories. Provide also Inspection and Certification to satisfy the requirement of the BS EN 62305.  Allow for earthing comply with BS and IEE Standards and engineers requirements. (Use 25 x 3mm Bare copper tape as a down and horizontal conductors). </t>
  </si>
  <si>
    <t>Supply, erect , test and commissioning the following Addressable Fire Alarm &amp; Detection System  in conformity with the specifications and the drawings  Honeywell, C-TEC  Or Approved Equal)</t>
  </si>
  <si>
    <t>FIRE ALARM SYSTEM</t>
  </si>
  <si>
    <t>Fire detection points comprising 2core of 1.5 sq. mm Pirelli fire cable from the Fire Alarm Control Panel wired in loop to all detection points excluding detection accessories.</t>
  </si>
  <si>
    <t>2 Loop Networkable Intelligent Analogue Addressable  Fire Alarm Control Panel with minimum 80 characters LCD display including 4 Loop driver cards, network card, in-built battery backup for 24 hrs  in standby mode &amp; 30 min in alarm condition mode and with required accessories as per C-TEC  Or Approved Equal</t>
  </si>
  <si>
    <t>Pc</t>
  </si>
  <si>
    <t>Smoke detector complete with mounting base</t>
  </si>
  <si>
    <t>Manual call point</t>
  </si>
  <si>
    <t xml:space="preserve">Sounder </t>
  </si>
  <si>
    <t>Programming, testing, commissioning and training the users</t>
  </si>
  <si>
    <t xml:space="preserve">TOTAL of 17B - SELF CONTAINED ACCOMMODATION CARRIED TO SUMMARY </t>
  </si>
  <si>
    <t>17C</t>
  </si>
  <si>
    <t>8 Ways  SPN  distribution boards(DBA 1,2,3,4&amp;5) with 63A/100mA RCCB and 63A Isolator  incomer and outgoing MCBs as per schematic drawing No. 102-4</t>
  </si>
  <si>
    <t xml:space="preserve">600/1000V grade 16sq.mm 3-core copper cable from Sub panel to DBA1,2,3,4,5  </t>
  </si>
  <si>
    <t>20A DP Switch with indicator as LEGRAND brand for water heaters, AC</t>
  </si>
  <si>
    <t>Cooker control unit</t>
  </si>
  <si>
    <t>3cx6sqmm cable complete with conduiting</t>
  </si>
  <si>
    <t>Allow for PVC Sleeves 32mm diameter</t>
  </si>
  <si>
    <t>1C x 6 sq.mm Cu. Green/yellow Insulated Cable for earthing of DBs</t>
  </si>
  <si>
    <t>Supply, erect , test and commissioning the following Conventional Fire Alarm &amp; Detection System  in conformity with the specifications and the drawings Honeywell, C-TEC  Or Approved Equal)</t>
  </si>
  <si>
    <t>2 zone conventional fire alarm control panel. Surface mounting with 2 detection zones and 2 sounder outputs</t>
  </si>
  <si>
    <t>Heat detector complete with mounting base</t>
  </si>
  <si>
    <t xml:space="preserve">TOTAL of 17C - STAFF ACCOMMODATION CARRIED TO SUMMARY </t>
  </si>
  <si>
    <t>17D</t>
  </si>
  <si>
    <t>CANTEEN</t>
  </si>
  <si>
    <t>4 Ways  TPN  distribution board (DB-K) with 63A/100mA RCCB and 63A Isolator  incomer and outgoing MCBs as per schematic drawing No. 102 -5</t>
  </si>
  <si>
    <t xml:space="preserve">600/1000V grade 16sq.mm 4-core copper cable from Sub panel to DBK  </t>
  </si>
  <si>
    <t>56 inch Ceiling fan</t>
  </si>
  <si>
    <t xml:space="preserve">LED waterproof performers 2 IP54, 40 watts  complete with diffuser and lamp  as  opple (TYPE E) </t>
  </si>
  <si>
    <t>18 Watts LED Downlight Ecomax III Dim Recessed as Opple  (drw Type  D)</t>
  </si>
  <si>
    <t>Total of Page 10</t>
  </si>
  <si>
    <t xml:space="preserve">TOTAL of 17D - CANTEEN CARRIED TO SUMMARY </t>
  </si>
  <si>
    <t>17E</t>
  </si>
  <si>
    <t>WAITING SHELTERS</t>
  </si>
  <si>
    <t>17E.1</t>
  </si>
  <si>
    <t>20 Watts LED bulkhead Ecomax surface mounted IP 65 as Opple (drw Type J)</t>
  </si>
  <si>
    <t>17E.2</t>
  </si>
  <si>
    <t>17E.3</t>
  </si>
  <si>
    <t>Total of Page 11</t>
  </si>
  <si>
    <t xml:space="preserve">TOTAL of 17E - WAITING SHELTERS CARRIED TO SUMMARY </t>
  </si>
  <si>
    <t>17F</t>
  </si>
  <si>
    <t>4 Ways  TPN  distribution board(DBY) with 63A/100mA RCCB and 63A Isolator  incomer and outgoing MCBs as per schematic drawing No. 102-6</t>
  </si>
  <si>
    <t xml:space="preserve">600/1000V grade 16sq.mm 4-core copper cable from Sub panel to DBY  </t>
  </si>
  <si>
    <t>TOTAL C/F TO SUMMARY PAGE</t>
  </si>
  <si>
    <t>Total of Page 30</t>
  </si>
  <si>
    <t>Total of Page 31</t>
  </si>
  <si>
    <t xml:space="preserve">TOTAL of 17F - LUANDRY CARRIED TO SUMMARY </t>
  </si>
  <si>
    <t>17G</t>
  </si>
  <si>
    <t xml:space="preserve">STORAGE FACILITY </t>
  </si>
  <si>
    <t>4 Ways  TPN  distribution boards( DBW1&amp;2) with 63A/100mA RCCB and 63A Isolator  incomer and outgoing MCBs as per schematic drawing No. 102 -6</t>
  </si>
  <si>
    <t>600/1000V grade 16sq.mm 4-core copper cable from Sub panel to DBW1,2,3,4</t>
  </si>
  <si>
    <t xml:space="preserve">TOTAL of 17G- WAREHOUSE CARRIED TO SUMMARY </t>
  </si>
  <si>
    <t>17H</t>
  </si>
  <si>
    <t>4 Ways  TPN  distribution board (DBD) with 63A/100mA RCCB and 63A Isolator  incomer and outgoing MCBs as per schematic drawing No. 102 -6</t>
  </si>
  <si>
    <t>600/1000V grade 16sq.mm 4-core copper cable from Sub panel to DBD</t>
  </si>
  <si>
    <t xml:space="preserve">TOTAL of 17H - WATER PURIFICATION FACILITY CARRIED TO SUMMARY </t>
  </si>
  <si>
    <t>17J</t>
  </si>
  <si>
    <t>ABLUTION FOR BENEFICIARY (STAFF &amp; BENEFICIARIES)</t>
  </si>
  <si>
    <t>Quantities are provided for 2 units of Ablution Facility at the location shown in the master Plan</t>
  </si>
  <si>
    <t xml:space="preserve">TOTAL of 17J - ABLUTION FACILITY CARRIED TO SUMMARY </t>
  </si>
  <si>
    <t>17K</t>
  </si>
  <si>
    <t>4 Ways  TPN  distribution board (DBW) with 63A/100mA RCCB and 63A Isolator  incomer and outgoing MCBs as per schematic drawing No. 102 DBW</t>
  </si>
  <si>
    <t>600/1000V grade 16sq.mm 4-core copper cable from Sub panel to DBW</t>
  </si>
  <si>
    <t xml:space="preserve">TOTAL of 17K - MHD STORE CARRIED TO SUMMARY </t>
  </si>
  <si>
    <t>17M</t>
  </si>
  <si>
    <t>MSD VACCINATION</t>
  </si>
  <si>
    <t>4 Ways  TPN  distribution board (DBV) with 63A/100mA RCCB and 63A Isolator  incomer and outgoing MCBs as per schematic drawing No. 102 -7</t>
  </si>
  <si>
    <t>600/1000V grade 16sq.mm 4-core copper cable from Sub panel to DBV</t>
  </si>
  <si>
    <t>Recessed LED 40watts, 600mmX600mm panel As Opple lights (drw Type A)</t>
  </si>
  <si>
    <t>Total of Page 38</t>
  </si>
  <si>
    <t>Total of Page 39</t>
  </si>
  <si>
    <t xml:space="preserve">TOTAL of 17M - MHD VACCINATION CARRIED TO SUMMARY </t>
  </si>
  <si>
    <t>17N</t>
  </si>
  <si>
    <t>BENEFICIARY KITCHEN</t>
  </si>
  <si>
    <t>4 Ways  TPN  distribution board with 63A/100mA RCCB and 63A Isolator  incomer and outgoing MCBs as per schematic drawing No. 102 DBN</t>
  </si>
  <si>
    <t xml:space="preserve">600/1000V grade 16sq.mm 4-core copper cable from Sub panel to DBN </t>
  </si>
  <si>
    <t>DP  points for AC switch  comprising of 3 x 2.5sq mm PVC single core copper cable complete with conduiting and all necessary accessories.</t>
  </si>
  <si>
    <t>20A DP Switch with indicator as LEGRAND brand for AC</t>
  </si>
  <si>
    <t>Allow for DATA  point conduiting and socket only</t>
  </si>
  <si>
    <t>Total of Page 40</t>
  </si>
  <si>
    <t>Total of Page 41</t>
  </si>
  <si>
    <t xml:space="preserve">TOTAL of 17N - BENIFICIARY KITCHEN CARRIED TO SUMMARY </t>
  </si>
  <si>
    <t>17P</t>
  </si>
  <si>
    <t>SECURITY POST 4Nos</t>
  </si>
  <si>
    <t xml:space="preserve">LED waterproof performers 2 IP54, 40 watts  complete with diffuser and lamp  as  opple (TYPE T) </t>
  </si>
  <si>
    <t xml:space="preserve">TOTAL of 17P-SECURITY POSTS CARRIED TO SUMMARY </t>
  </si>
  <si>
    <t xml:space="preserve"> SUMMARY OF ELECTRICAL INSTALLATION</t>
  </si>
  <si>
    <t>ABLUTION FACILITY (STAFF &amp; BENEFICIARIES)</t>
  </si>
  <si>
    <t>SECURITY POSTS (4Nos)</t>
  </si>
  <si>
    <t>TOTAL OF NILL NO. 17 -ELECTRICAL INSTALLATION CARRIED TO GRAND SUMMARY</t>
  </si>
  <si>
    <t>BILL NO 18 -SITE DEVELOPMENT, ROAD, FOOTWALK, CORRIDORS, FENCING,BOUBDARY WALL AND LANDSCAPING</t>
  </si>
  <si>
    <t>18A</t>
  </si>
  <si>
    <t>Internal Roads, Road Side Drains and Culverts</t>
  </si>
  <si>
    <t>The road formation levels will be decided at site with respect to the building formation levels and the topography. The quantities are provided.</t>
  </si>
  <si>
    <t>Excavation for formation of subgrade level of the road in any material other than rock requiring blasting depth not exceeding 1.5m. Rate shall include for compacting the bottom of excavation, suitable soil for formation road fill deposited at site and remove surplus remove from site as directed.</t>
  </si>
  <si>
    <r>
      <t>M</t>
    </r>
    <r>
      <rPr>
        <vertAlign val="superscript"/>
        <sz val="11"/>
        <rFont val="Calibri"/>
        <family val="2"/>
        <scheme val="minor"/>
      </rPr>
      <t>3</t>
    </r>
  </si>
  <si>
    <t>Approved available hard earth filling including levelling, watering and compacting in 150mm layers to formation of road base level with 98% compaction.  (Payment shall be made for compacted volume)</t>
  </si>
  <si>
    <t>150mm thick imported soil filling (CBR greater than 15)   in formation of repaired subgrade with 98% compaction.  (Payment shall be made for compacted volume)</t>
  </si>
  <si>
    <t>200mm thick natural gravel base  filling, class 15 (CBR greater than 15) with 98% compaction.  (Payment shall be made for compacted volume)</t>
  </si>
  <si>
    <t>Concrete work</t>
  </si>
  <si>
    <t>Supply and fix standard concrete roadside kerb 450mmx230x160mm with grade 20(20mm) concrete bedding and fill the joint with 1:2 cement sand mortar.</t>
  </si>
  <si>
    <t>Supply and lay 60mm thick approved quality and design precast concrete interlock paving block on pavement area around the vehicle park. Rate shall include for compact, level and prepare the surface and provide 50mm thick sand or quarry dust cushion to receive the interlock paving.</t>
  </si>
  <si>
    <t>M2</t>
  </si>
  <si>
    <t>supply and fix 75mm thick UPC pipe for draining of rain water to the drain across the pavement.</t>
  </si>
  <si>
    <t>Storm Water Road Side Drains -Type R01 (360m Long) &amp; Type R02 (380m)</t>
  </si>
  <si>
    <t>Excavation for drain construction in any material other than rock requiring blasting depth not exceeding 1.5m. Rate shall include for compacting the bottom of excavation, part return fill to excavation and rammed, surplus disposed off site as directed.</t>
  </si>
  <si>
    <t xml:space="preserve">75mm thick plain In-situ Concrete; Nominal Grade 20, mix ratio 1:2:4 (20mm) or appropriate with 20 mm aggregates in drain bottom concrete. </t>
  </si>
  <si>
    <t xml:space="preserve">150mm thick cement sand solid block masonry cast in 1:6 cement sand mix and built with 1:4 cement sand mortar. Rate shall include for continuous curing for 7 days </t>
  </si>
  <si>
    <t xml:space="preserve">Average 150mm thick stone masonry pitching on side wall of Type R02 drains with 1:4 cement sand mortar. Rate shall include for continuous curing for 7 days </t>
  </si>
  <si>
    <t>20mm thick, 1:3 cement and sand mix rendering on workshop area floor finish smooth with  neat cement grout.</t>
  </si>
  <si>
    <t>Backfilling with available earth to make up levels and depositing and compacting properly.</t>
  </si>
  <si>
    <t>Concrete Pipe Culvert Type C1</t>
  </si>
  <si>
    <t>Excavation for culvert construction in any material other than rock requiring blasting depth not exceeding 1.5m. Rate shall include for compacting the bottom of excavation, part return fill to excavation and rammed, surplus disposed off site as directed.</t>
  </si>
  <si>
    <t>Backfilling available earth to make up levels and depositing and compacting in 200mm thick layers.</t>
  </si>
  <si>
    <t>50mm screed with Grade 25(20mm) concrete</t>
  </si>
  <si>
    <r>
      <t>M</t>
    </r>
    <r>
      <rPr>
        <vertAlign val="superscript"/>
        <sz val="11"/>
        <rFont val="Calibri"/>
        <family val="2"/>
        <scheme val="minor"/>
      </rPr>
      <t>2</t>
    </r>
  </si>
  <si>
    <t xml:space="preserve">Grade 25 Reinforced cement concrete in  head wall construction of culvert as per detail drawing and finish the  fair face surface. </t>
  </si>
  <si>
    <t>16mm thick plywood formwork for sides of the head wall concrete.</t>
  </si>
  <si>
    <t xml:space="preserve">Supply and laying 600mm diameter (internal) approved quality precast concrete pipes. </t>
  </si>
  <si>
    <t xml:space="preserve">TOTAL FOR INTERNAL ROADS, DRAINS AND CULVERTS CARRIED TO SUMMARY </t>
  </si>
  <si>
    <t>18B</t>
  </si>
  <si>
    <t xml:space="preserve">Vehicle Parking </t>
  </si>
  <si>
    <t xml:space="preserve">Clearing site vegetation including top soil removing for maximum 150mm, compacting and disposal of all surplus excavated material away from the site as directed. </t>
  </si>
  <si>
    <t>Excavation of excess soil above the formation level of vehicle parking area other than rock requiring blasting depth not exceeding 1.5m. Rate shall include for compacting the bottom of excavation, suitable soil for formation road fill deposited at site and remove surplus remove from site as directed.</t>
  </si>
  <si>
    <t>Supply and fix standard road kerb 450mmx230x160mm with grade 20(20mm) concrete bedding and fill the joint with 1:2 cement sand mortar.</t>
  </si>
  <si>
    <t>Supply and lay 60mm thick approved quality and design precast interlock paving block on pavement area around the vehicle park. Rate shall include for compact, level and prepare the surface and provide 50mm thick sand or quarry dust cushion to receive the interlock paving.</t>
  </si>
  <si>
    <t xml:space="preserve">TOTAL OF VEHICLE PARK CARRIED TO SUMMARY </t>
  </si>
  <si>
    <t>18C</t>
  </si>
  <si>
    <t>Earth Retaining Structures</t>
  </si>
  <si>
    <t>Excavation for earth retaining structures in any material other than rock requiring blasting depth not exceeding 1.5m. Rate shall include for compacting the bottom of excavation, part return fill to excavation and rammed, surplus disposed off site as directed.</t>
  </si>
  <si>
    <t xml:space="preserve">Grade 25 Reinforced cement concrete in  base of the retaining structures. Rate shall include for the sawn timber formwork. </t>
  </si>
  <si>
    <t>Rock masonry walls in 1:5 cement sand mortar.</t>
  </si>
  <si>
    <t>1:3 cement sand plaster finish smooth with neat cement grout</t>
  </si>
  <si>
    <t xml:space="preserve">TOTAL OF EARTH RETAINING STRUCTURES CARRIED TO SUMMARY </t>
  </si>
  <si>
    <t>18D</t>
  </si>
  <si>
    <t>Connecting Corridors with Roof (2m Wide)</t>
  </si>
  <si>
    <t>Formwork for sides of Column footing, and wall foundation  beams</t>
  </si>
  <si>
    <t>Formwork for sides of ground beam</t>
  </si>
  <si>
    <t>formwork to sides of column</t>
  </si>
  <si>
    <t>50x100mm swan timber purlin</t>
  </si>
  <si>
    <t>20mm thick, 1:3 cement and sand rendering on floor finish smooth with  colour cement grout.</t>
  </si>
  <si>
    <t xml:space="preserve">TOTAL OF CONNECTING CORRIDORS WITH ROOF CARRIED TO SUMMARY </t>
  </si>
  <si>
    <t>18E</t>
  </si>
  <si>
    <t>Boundary Wall, Gate and Fencing</t>
  </si>
  <si>
    <t>Excavation for boundary wall construction in any material other than rock requiring blasting depth not exceeding 1.5m. Rate shall include for compacting the bottom of excavation, part return fill to excavation and rammed, surplus disposed off site as directed.</t>
  </si>
  <si>
    <t>From foundation to ground beam level</t>
  </si>
  <si>
    <t>Grade 25 Reinforced cement concrete in foundation and ground beam of boundary wall.</t>
  </si>
  <si>
    <t>From ground beam level to capping beam</t>
  </si>
  <si>
    <t>Grade 25 Reinforced cement concrete in stiffener column and capping beam of boundary wall.</t>
  </si>
  <si>
    <t>16mm thick plywood formwork to sides of foundation beam, ground beam and columns.</t>
  </si>
  <si>
    <t>Copping plaster of boundary wall with 1:3 cement sand mortar and finish smooth with neat cement grout</t>
  </si>
  <si>
    <t>16mm thick 1:3 cement and sand plaster on gate columns and column head plaster as similar to the existing gate columns.</t>
  </si>
  <si>
    <t>Fabricate and fix 6500wide,2400mm high double sash swing gate   with 100mmx50mmx3mm RHS frame and 18 gauge black iron sheet welded to the frame as similar to the existing gate at the entrance. Rate shall include for apply one coat of anticorrosive paint and 2 coats of approved colour enamel paint.</t>
  </si>
  <si>
    <t xml:space="preserve">TOTAL OF BOUNDARY WALL, GATE AND FENCING CARRIED TO SUMMARY </t>
  </si>
  <si>
    <t>Chain Link Fence</t>
  </si>
  <si>
    <t>Gauge 10 (2.24mm) wire, 50mmx50mm opening PVC coated Chain link mesh wire  fencing 1500mm high overall  fixed to 3 No strands of galvanised straining wire : threaded through 50mm dia 3mm thick GS pipe posts anchored to 300 x 300 x 600mm grade 20 mass concrete footings at 3000mm. Rate shall include for apply one coat of anticorrosive paint and 2 coats of approved colour enamel paint on GI pipes.</t>
  </si>
  <si>
    <t>18F</t>
  </si>
  <si>
    <t>Landscaping</t>
  </si>
  <si>
    <t>Grassing</t>
  </si>
  <si>
    <t>Supply solid grass slodding, plant. Watering and maintaining for 3month after handing over.</t>
  </si>
  <si>
    <r>
      <t>M</t>
    </r>
    <r>
      <rPr>
        <vertAlign val="superscript"/>
        <sz val="12"/>
        <rFont val="Times New Roman"/>
        <family val="1"/>
      </rPr>
      <t>2</t>
    </r>
  </si>
  <si>
    <t>Allow provision sum for tree planting</t>
  </si>
  <si>
    <t>Sum</t>
  </si>
  <si>
    <t>Pro.</t>
  </si>
  <si>
    <t xml:space="preserve">TOTAL OF LANDSCAPING, INCINERATOR AND SOLID WASTE DISPOSAL BIN CARRIED TO SUMMARY </t>
  </si>
  <si>
    <t xml:space="preserve"> SUMMARY OF SITE DEVELOPMENT</t>
  </si>
  <si>
    <t>INTERNAL ROADS, DRAINS AND CULVERT</t>
  </si>
  <si>
    <t>VEHICLE PARK</t>
  </si>
  <si>
    <t xml:space="preserve">EARTH RETAINING STRUCTURES </t>
  </si>
  <si>
    <t>CONNECTING CORRIDORS WITH ROOF</t>
  </si>
  <si>
    <t>BOUNDARY WALL, GATE AND FENCING</t>
  </si>
  <si>
    <t>LANDSCAPING, INCINERATOR AND SOLID WASTE DISPOSAL BIN</t>
  </si>
  <si>
    <t>TOTAL OF BILL NO 18-SITE DEVELOPMENT, ROAD, FOOTWALK, CORRIDORS, FENCING,BOUBDARY WALL AND LANDSCAPING  CARRIED TO GRAND SAMMARY</t>
  </si>
  <si>
    <t>BILL NO 19 - DAY WORKS</t>
  </si>
  <si>
    <t>Work shall not be executed on a Daywork basis except by written order by the Employer's Representative. Contractor shall be entitled to payment in respect of Labour, Material and Plant used for dayworks, at the rates given in the schedule of Day Works.</t>
  </si>
  <si>
    <t>Percentage of overhead and profit indicated in BOQ should cover all administration and financial cost including Contractor's overhead and profit, cost of liaison with external agencies and all other cost related to Day Works.</t>
  </si>
  <si>
    <t>27A</t>
  </si>
  <si>
    <t>Material</t>
  </si>
  <si>
    <t>Cement</t>
  </si>
  <si>
    <t>Ton</t>
  </si>
  <si>
    <t>Sand (fine aggregate)</t>
  </si>
  <si>
    <t>Granite Aggregate (37mm)</t>
  </si>
  <si>
    <t>Steel reinforcement (mild steel)</t>
  </si>
  <si>
    <t>Kg</t>
  </si>
  <si>
    <t>Steel reinforcement (high tensile)</t>
  </si>
  <si>
    <t>Sawn timber (podocarpus)</t>
  </si>
  <si>
    <t>Wrought timber (mninga)</t>
  </si>
  <si>
    <t>Hydrates lime</t>
  </si>
  <si>
    <t>Lts</t>
  </si>
  <si>
    <t>Paint, enamel gloss</t>
  </si>
  <si>
    <t>Paint, Enamel matt</t>
  </si>
  <si>
    <t>Paint, emulsion</t>
  </si>
  <si>
    <t>Paint, Weathershild</t>
  </si>
  <si>
    <t>Ceramic wall tiles</t>
  </si>
  <si>
    <t>Porcelain floor tiles</t>
  </si>
  <si>
    <t>sub total</t>
  </si>
  <si>
    <t>Allow percentage for unloading, storing, and distribution, the use of hand, plant and machinery and all overheads with respect to material cost for dayworks.</t>
  </si>
  <si>
    <t>%</t>
  </si>
  <si>
    <t>27B</t>
  </si>
  <si>
    <t>LABOUR</t>
  </si>
  <si>
    <t>Waller</t>
  </si>
  <si>
    <t>Hrs</t>
  </si>
  <si>
    <t>Carpenter</t>
  </si>
  <si>
    <t>Joinery</t>
  </si>
  <si>
    <t>Welder</t>
  </si>
  <si>
    <t>Plumber</t>
  </si>
  <si>
    <t>Electrician</t>
  </si>
  <si>
    <t>Plasterer</t>
  </si>
  <si>
    <t>Glazier</t>
  </si>
  <si>
    <t>Steel fixer</t>
  </si>
  <si>
    <t>Painter</t>
  </si>
  <si>
    <t>Labour (skilled)</t>
  </si>
  <si>
    <t>Labour (unskilled)</t>
  </si>
  <si>
    <t>Sub total</t>
  </si>
  <si>
    <t>Allow percentage for all overheads with respect to the cost of labour for Dayworks.</t>
  </si>
  <si>
    <t>Plant</t>
  </si>
  <si>
    <t>Dumper (1.25 tonnes)</t>
  </si>
  <si>
    <t>Land - rover (4 wheel drive)</t>
  </si>
  <si>
    <t>Lorry (7 tonnes)</t>
  </si>
  <si>
    <t>Lorry (18 tonnes)</t>
  </si>
  <si>
    <t>Roller (1.3 tonnes vibratory)</t>
  </si>
  <si>
    <t>Small hand propelled vibrating roller</t>
  </si>
  <si>
    <t>Portable compressor (with hoses)</t>
  </si>
  <si>
    <t>Portable electric welding set</t>
  </si>
  <si>
    <t>Concrete mixer (14/10) with batching plant</t>
  </si>
  <si>
    <t>Concrete pump (15 cubic meters per hour)</t>
  </si>
  <si>
    <t>Concrete vibrator (piker type)</t>
  </si>
  <si>
    <t>Block making machine</t>
  </si>
  <si>
    <t>Wood working machine</t>
  </si>
  <si>
    <t>Generator set (single phase)</t>
  </si>
  <si>
    <t>Motor grader (11.1 tonnes)</t>
  </si>
  <si>
    <t>Bulldozer (1.1 m3)</t>
  </si>
  <si>
    <t>Mechanical loading shovel (3m3 capacity)</t>
  </si>
  <si>
    <t>Wheel loader (1.5m3)</t>
  </si>
  <si>
    <t>Water Pump</t>
  </si>
  <si>
    <t>Allow percentage for all overheads with respect to the cost of plant for Dayworks.</t>
  </si>
  <si>
    <t>TOTAL OF BILL NO 19- DAYWORKS  CARRIED TO GRAND SAMMARY</t>
  </si>
  <si>
    <t>BILL NO 20 - Provisional Sums</t>
  </si>
  <si>
    <t xml:space="preserve">Allow provisional amount for data network cabling </t>
  </si>
  <si>
    <t>Incinerator</t>
  </si>
  <si>
    <t>Solid Waste Disposal Bin</t>
  </si>
  <si>
    <t>Allow provision sum for construction of solid waste disposal bin. The design and the exact locations will be shared by the employer during the construction period for the construction.</t>
  </si>
  <si>
    <t>Allow provisional sum for provide the 4 doors to proposed MHD office and fabricate and fixing cupboards, work tops and counters as per the requirement of the Employer.</t>
  </si>
  <si>
    <t xml:space="preserve">Pro </t>
  </si>
  <si>
    <t>Sub Total</t>
  </si>
  <si>
    <t>Allow Percentage for overhead and profit for the provisional sum</t>
  </si>
  <si>
    <t>TOTAL OF BILL NO 20 -TOTAL OF PROVISIONAL SUMS TO GRAND SAMMARY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</si>
</sst>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3" formatCode="_(* #,##0.00_);_(* \(#,##0.00\);_(* &quot;-&quot;??_);_(@_)"/>
    <numFmt numFmtId="164" formatCode="_(* #,##0_);_(* \(#,##0\);_(* &quot;-&quot;??_);_(@_)"/>
    <numFmt numFmtId="165" formatCode="_-* #,##0.00_-;\-* #,##0.00_-;_-* &quot;-&quot;??_-;_-@_-"/>
    <numFmt numFmtId="166" formatCode="0.00_)"/>
    <numFmt numFmtId="167" formatCode="0.000"/>
    <numFmt numFmtId="168" formatCode="_(* #,##0.000_);_(* \(#,##0.000\);_(* &quot;-&quot;??_);_(@_)"/>
    <numFmt numFmtId="169" formatCode="0.0"/>
    <numFmt numFmtId="170" formatCode="_(* #,##0.0_);_(* \(#,##0.0\);_(* &quot;-&quot;??_);_(@_)"/>
    <numFmt numFmtId="171" formatCode="_-* #,##0_-;\-* #,##0_-;_-* &quot;-&quot;_-;_-@_-"/>
  </numFmts>
  <fonts count="36" x14ac:knownFonts="1">
    <font>
      <sz val="11"/>
      <color theme="1"/>
      <name val="Calibri"/>
      <family val="2"/>
      <scheme val="minor"/>
    </font>
    <font>
      <sz val="11"/>
      <color theme="1"/>
      <name val="Calibri"/>
      <family val="2"/>
      <scheme val="minor"/>
    </font>
    <font>
      <sz val="12"/>
      <name val="Times New Roman"/>
      <family val="1"/>
    </font>
    <font>
      <sz val="10"/>
      <name val="Arial"/>
      <family val="2"/>
    </font>
    <font>
      <b/>
      <sz val="12"/>
      <name val="Times New Roman"/>
      <family val="1"/>
    </font>
    <font>
      <sz val="11"/>
      <name val="Calibri"/>
      <family val="2"/>
      <scheme val="minor"/>
    </font>
    <font>
      <b/>
      <sz val="11"/>
      <name val="Calibri"/>
      <family val="2"/>
      <scheme val="minor"/>
    </font>
    <font>
      <b/>
      <u/>
      <sz val="11"/>
      <name val="Calibri"/>
      <family val="2"/>
      <scheme val="minor"/>
    </font>
    <font>
      <vertAlign val="superscript"/>
      <sz val="11"/>
      <name val="Calibri"/>
      <family val="2"/>
      <scheme val="minor"/>
    </font>
    <font>
      <sz val="12"/>
      <name val="Helv"/>
    </font>
    <font>
      <i/>
      <sz val="11"/>
      <name val="Calibri"/>
      <family val="2"/>
      <scheme val="minor"/>
    </font>
    <font>
      <b/>
      <i/>
      <sz val="11"/>
      <name val="Calibri"/>
      <family val="2"/>
      <scheme val="minor"/>
    </font>
    <font>
      <sz val="10"/>
      <name val="Calibri Light"/>
      <family val="1"/>
      <scheme val="major"/>
    </font>
    <font>
      <b/>
      <sz val="10"/>
      <name val="Book Antiqua"/>
      <family val="1"/>
    </font>
    <font>
      <sz val="10"/>
      <name val="Book Antiqua"/>
      <family val="1"/>
    </font>
    <font>
      <sz val="11"/>
      <color rgb="FFFF0000"/>
      <name val="Calibri"/>
      <family val="2"/>
      <scheme val="minor"/>
    </font>
    <font>
      <b/>
      <sz val="12"/>
      <name val="Calibri"/>
      <family val="2"/>
      <scheme val="minor"/>
    </font>
    <font>
      <u/>
      <sz val="11"/>
      <name val="Calibri"/>
      <family val="2"/>
      <scheme val="minor"/>
    </font>
    <font>
      <sz val="8"/>
      <name val="Calibri"/>
      <family val="2"/>
      <scheme val="minor"/>
    </font>
    <font>
      <sz val="11"/>
      <color theme="1"/>
      <name val="Times New Roman"/>
      <family val="1"/>
    </font>
    <font>
      <vertAlign val="subscript"/>
      <sz val="11"/>
      <name val="Calibri"/>
      <family val="2"/>
      <scheme val="minor"/>
    </font>
    <font>
      <b/>
      <sz val="11"/>
      <color rgb="FF00B0F0"/>
      <name val="Calibri"/>
      <family val="2"/>
      <scheme val="minor"/>
    </font>
    <font>
      <vertAlign val="superscript"/>
      <sz val="12"/>
      <name val="Times New Roman"/>
      <family val="1"/>
    </font>
    <font>
      <b/>
      <sz val="11"/>
      <color theme="1"/>
      <name val="Calibri"/>
      <family val="2"/>
      <scheme val="minor"/>
    </font>
    <font>
      <b/>
      <u/>
      <sz val="11"/>
      <color theme="1"/>
      <name val="Calibri"/>
      <family val="2"/>
      <scheme val="minor"/>
    </font>
    <font>
      <i/>
      <sz val="11"/>
      <color theme="1"/>
      <name val="Calibri"/>
      <family val="2"/>
      <scheme val="minor"/>
    </font>
    <font>
      <sz val="11"/>
      <color theme="1"/>
      <name val="Calibri"/>
      <family val="2"/>
    </font>
    <font>
      <b/>
      <sz val="11"/>
      <color theme="1"/>
      <name val="Calibri"/>
      <family val="2"/>
    </font>
    <font>
      <b/>
      <i/>
      <sz val="11"/>
      <color theme="1"/>
      <name val="Calibri"/>
      <family val="2"/>
      <scheme val="minor"/>
    </font>
    <font>
      <b/>
      <sz val="11"/>
      <name val="Calibri"/>
      <family val="2"/>
    </font>
    <font>
      <sz val="11"/>
      <name val="Calibri"/>
      <family val="2"/>
    </font>
    <font>
      <i/>
      <sz val="11"/>
      <name val="Calibri"/>
      <family val="2"/>
    </font>
    <font>
      <i/>
      <sz val="11"/>
      <color theme="1"/>
      <name val="Calibri"/>
      <family val="2"/>
    </font>
    <font>
      <b/>
      <sz val="14"/>
      <name val="Times New Roman"/>
      <family val="1"/>
    </font>
    <font>
      <b/>
      <sz val="11"/>
      <color rgb="FF46474A"/>
      <name val="Calibri"/>
      <family val="2"/>
      <scheme val="minor"/>
    </font>
    <font>
      <b/>
      <sz val="10"/>
      <name val="Arial"/>
      <family val="2"/>
    </font>
  </fonts>
  <fills count="4">
    <fill>
      <patternFill patternType="none"/>
    </fill>
    <fill>
      <patternFill patternType="gray125"/>
    </fill>
    <fill>
      <patternFill patternType="solid">
        <fgColor rgb="FFFFFF00"/>
        <bgColor indexed="64"/>
      </patternFill>
    </fill>
    <fill>
      <patternFill patternType="solid">
        <fgColor theme="9"/>
        <bgColor indexed="64"/>
      </patternFill>
    </fill>
  </fills>
  <borders count="27">
    <border>
      <left/>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19">
    <xf numFmtId="0" fontId="0" fillId="0" borderId="0"/>
    <xf numFmtId="43" fontId="1" fillId="0" borderId="0" applyFont="0" applyFill="0" applyBorder="0" applyAlignment="0" applyProtection="0"/>
    <xf numFmtId="0" fontId="1" fillId="0" borderId="0"/>
    <xf numFmtId="0" fontId="3" fillId="0" borderId="0"/>
    <xf numFmtId="43" fontId="1"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1" fillId="0" borderId="0" applyFont="0" applyFill="0" applyBorder="0" applyAlignment="0" applyProtection="0"/>
    <xf numFmtId="0" fontId="9" fillId="0" borderId="0"/>
    <xf numFmtId="0" fontId="9" fillId="0" borderId="0"/>
    <xf numFmtId="0" fontId="3" fillId="0" borderId="0"/>
    <xf numFmtId="43"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cellStyleXfs>
  <cellXfs count="811">
    <xf numFmtId="0" fontId="0" fillId="0" borderId="0" xfId="0"/>
    <xf numFmtId="0" fontId="2" fillId="0" borderId="0" xfId="2" applyFont="1"/>
    <xf numFmtId="0" fontId="4" fillId="0" borderId="0" xfId="2" applyFont="1" applyAlignment="1">
      <alignment vertical="top"/>
    </xf>
    <xf numFmtId="0" fontId="4" fillId="0" borderId="0" xfId="2" applyFont="1"/>
    <xf numFmtId="0" fontId="2" fillId="0" borderId="0" xfId="2" applyFont="1" applyAlignment="1">
      <alignment horizontal="center"/>
    </xf>
    <xf numFmtId="43" fontId="5" fillId="0" borderId="0" xfId="1" applyFont="1" applyFill="1" applyBorder="1" applyAlignment="1">
      <alignment vertical="top"/>
    </xf>
    <xf numFmtId="43" fontId="5" fillId="0" borderId="0" xfId="1" applyFont="1" applyFill="1" applyBorder="1" applyAlignment="1">
      <alignment vertical="center"/>
    </xf>
    <xf numFmtId="43" fontId="5" fillId="0" borderId="0" xfId="1" applyFont="1" applyFill="1" applyBorder="1" applyAlignment="1">
      <alignment horizontal="center" vertical="top" wrapText="1"/>
    </xf>
    <xf numFmtId="0" fontId="5" fillId="0" borderId="0" xfId="0" applyFont="1" applyAlignment="1">
      <alignment horizontal="center" vertical="top"/>
    </xf>
    <xf numFmtId="0" fontId="5" fillId="0" borderId="0" xfId="0" applyFont="1" applyAlignment="1">
      <alignment vertical="top" wrapText="1"/>
    </xf>
    <xf numFmtId="165" fontId="5" fillId="0" borderId="0" xfId="1" applyNumberFormat="1" applyFont="1" applyFill="1" applyBorder="1" applyAlignment="1">
      <alignment horizontal="center" vertical="top"/>
    </xf>
    <xf numFmtId="43" fontId="10" fillId="0" borderId="0" xfId="1" applyFont="1" applyFill="1" applyBorder="1" applyAlignment="1">
      <alignment horizontal="center" vertical="center"/>
    </xf>
    <xf numFmtId="0" fontId="6" fillId="0" borderId="0" xfId="0" applyFont="1" applyAlignment="1">
      <alignment horizontal="center" vertical="top"/>
    </xf>
    <xf numFmtId="43" fontId="5" fillId="0" borderId="0" xfId="1" applyFont="1" applyFill="1" applyBorder="1" applyAlignment="1">
      <alignment horizontal="right" vertical="top"/>
    </xf>
    <xf numFmtId="0" fontId="5" fillId="0" borderId="0" xfId="0" applyFont="1" applyAlignment="1">
      <alignment vertical="top"/>
    </xf>
    <xf numFmtId="0" fontId="5" fillId="0" borderId="0" xfId="0" applyFont="1" applyAlignment="1">
      <alignment horizontal="center" vertical="top" wrapText="1"/>
    </xf>
    <xf numFmtId="43" fontId="5" fillId="0" borderId="0" xfId="4" applyFont="1" applyFill="1" applyBorder="1" applyAlignment="1">
      <alignment horizontal="center" vertical="top" wrapText="1"/>
    </xf>
    <xf numFmtId="43" fontId="5" fillId="0" borderId="0" xfId="1" applyFont="1" applyFill="1" applyBorder="1" applyAlignment="1">
      <alignment horizontal="center" vertical="top"/>
    </xf>
    <xf numFmtId="0" fontId="10" fillId="0" borderId="0" xfId="0" applyFont="1" applyAlignment="1">
      <alignment vertical="center"/>
    </xf>
    <xf numFmtId="0" fontId="5" fillId="0" borderId="0" xfId="0" applyFont="1" applyAlignment="1">
      <alignment vertical="center"/>
    </xf>
    <xf numFmtId="39" fontId="5" fillId="0" borderId="0" xfId="9" applyNumberFormat="1" applyFont="1" applyAlignment="1">
      <alignment horizontal="center" vertical="top"/>
    </xf>
    <xf numFmtId="166" fontId="5" fillId="0" borderId="0" xfId="0" applyNumberFormat="1" applyFont="1" applyAlignment="1">
      <alignment horizontal="center" vertical="top"/>
    </xf>
    <xf numFmtId="43" fontId="5" fillId="0" borderId="0" xfId="1" applyFont="1" applyFill="1" applyBorder="1" applyAlignment="1" applyProtection="1">
      <alignment horizontal="center" vertical="top"/>
      <protection locked="0"/>
    </xf>
    <xf numFmtId="1" fontId="5" fillId="0" borderId="0" xfId="11" applyNumberFormat="1" applyFont="1" applyAlignment="1">
      <alignment horizontal="center" vertical="top"/>
    </xf>
    <xf numFmtId="1" fontId="5" fillId="0" borderId="0" xfId="11" applyNumberFormat="1" applyFont="1" applyAlignment="1">
      <alignment horizontal="center"/>
    </xf>
    <xf numFmtId="0" fontId="14" fillId="0" borderId="0" xfId="0" applyFont="1"/>
    <xf numFmtId="0" fontId="5" fillId="0" borderId="0" xfId="0" applyFont="1" applyAlignment="1">
      <alignment horizontal="center" vertical="center" wrapText="1"/>
    </xf>
    <xf numFmtId="0" fontId="14" fillId="0" borderId="0" xfId="0" applyFont="1" applyAlignment="1">
      <alignment vertical="top"/>
    </xf>
    <xf numFmtId="0" fontId="13" fillId="0" borderId="0" xfId="0" applyFont="1"/>
    <xf numFmtId="0" fontId="5" fillId="0" borderId="0" xfId="0" applyFont="1" applyAlignment="1">
      <alignment horizontal="center" vertical="center"/>
    </xf>
    <xf numFmtId="4" fontId="5" fillId="0" borderId="0" xfId="0" applyNumberFormat="1" applyFont="1" applyAlignment="1">
      <alignment horizontal="center" vertical="top"/>
    </xf>
    <xf numFmtId="0" fontId="12" fillId="0" borderId="0" xfId="0" applyFont="1" applyAlignment="1">
      <alignment vertical="top"/>
    </xf>
    <xf numFmtId="43" fontId="5" fillId="0" borderId="0" xfId="12" applyFont="1" applyFill="1" applyBorder="1" applyAlignment="1">
      <alignment horizontal="center" vertical="top"/>
    </xf>
    <xf numFmtId="0" fontId="12" fillId="0" borderId="0" xfId="0" applyFont="1" applyAlignment="1">
      <alignment vertical="center"/>
    </xf>
    <xf numFmtId="43" fontId="0" fillId="0" borderId="0" xfId="0" applyNumberFormat="1"/>
    <xf numFmtId="43" fontId="2" fillId="0" borderId="0" xfId="1" applyFont="1"/>
    <xf numFmtId="43" fontId="0" fillId="0" borderId="0" xfId="1" applyFont="1"/>
    <xf numFmtId="43" fontId="5" fillId="0" borderId="0" xfId="1" applyFont="1" applyFill="1" applyBorder="1" applyAlignment="1">
      <alignment horizontal="right" vertical="top" wrapText="1"/>
    </xf>
    <xf numFmtId="43" fontId="5" fillId="0" borderId="0" xfId="1" applyFont="1" applyFill="1" applyBorder="1" applyAlignment="1">
      <alignment horizontal="center" vertical="center"/>
    </xf>
    <xf numFmtId="0" fontId="0" fillId="0" borderId="0" xfId="0" applyAlignment="1">
      <alignment wrapText="1"/>
    </xf>
    <xf numFmtId="0" fontId="6" fillId="0" borderId="0" xfId="0" applyFont="1" applyAlignment="1">
      <alignment horizontal="center" vertical="center"/>
    </xf>
    <xf numFmtId="43" fontId="0" fillId="0" borderId="0" xfId="1" applyFont="1" applyBorder="1" applyProtection="1">
      <protection locked="0"/>
    </xf>
    <xf numFmtId="43" fontId="2" fillId="0" borderId="0" xfId="1" applyFont="1" applyBorder="1" applyProtection="1">
      <protection locked="0"/>
    </xf>
    <xf numFmtId="43" fontId="2" fillId="0" borderId="0" xfId="1" applyFont="1" applyBorder="1" applyAlignment="1" applyProtection="1">
      <alignment vertical="center"/>
      <protection locked="0"/>
    </xf>
    <xf numFmtId="43" fontId="2" fillId="0" borderId="0" xfId="1" applyFont="1" applyBorder="1" applyAlignment="1" applyProtection="1">
      <alignment horizontal="center" vertical="center" wrapText="1"/>
      <protection locked="0"/>
    </xf>
    <xf numFmtId="43" fontId="2" fillId="0" borderId="0" xfId="1" applyFont="1" applyBorder="1" applyAlignment="1" applyProtection="1">
      <alignment horizontal="left" vertical="center" wrapText="1"/>
      <protection locked="0"/>
    </xf>
    <xf numFmtId="43" fontId="10" fillId="0" borderId="0" xfId="1" applyFont="1" applyFill="1" applyBorder="1" applyAlignment="1">
      <alignment horizontal="center" vertical="top"/>
    </xf>
    <xf numFmtId="0" fontId="6" fillId="0" borderId="5" xfId="0" applyFont="1" applyBorder="1" applyAlignment="1">
      <alignment horizontal="center" vertical="top"/>
    </xf>
    <xf numFmtId="0" fontId="5" fillId="0" borderId="5" xfId="0" applyFont="1" applyBorder="1" applyAlignment="1">
      <alignment horizontal="center" vertical="top"/>
    </xf>
    <xf numFmtId="0" fontId="5" fillId="0" borderId="5" xfId="0" applyFont="1" applyBorder="1" applyAlignment="1">
      <alignment vertical="top" wrapText="1"/>
    </xf>
    <xf numFmtId="1" fontId="10" fillId="0" borderId="5" xfId="9" applyNumberFormat="1" applyFont="1" applyBorder="1" applyAlignment="1">
      <alignment horizontal="center" vertical="center"/>
    </xf>
    <xf numFmtId="43" fontId="5" fillId="0" borderId="0" xfId="1" applyFont="1" applyBorder="1" applyAlignment="1">
      <alignment vertical="top" wrapText="1"/>
    </xf>
    <xf numFmtId="0" fontId="6" fillId="0" borderId="5" xfId="0" applyFont="1" applyBorder="1" applyAlignment="1">
      <alignment horizontal="center" vertical="center"/>
    </xf>
    <xf numFmtId="1" fontId="5" fillId="0" borderId="5" xfId="9" applyNumberFormat="1" applyFont="1" applyBorder="1" applyAlignment="1">
      <alignment horizontal="center" vertical="top"/>
    </xf>
    <xf numFmtId="0" fontId="5" fillId="0" borderId="5" xfId="0" applyFont="1" applyBorder="1" applyAlignment="1">
      <alignment vertical="top"/>
    </xf>
    <xf numFmtId="0" fontId="5" fillId="0" borderId="5" xfId="0" applyFont="1" applyBorder="1" applyAlignment="1">
      <alignment horizontal="center" vertical="top" wrapText="1"/>
    </xf>
    <xf numFmtId="0" fontId="0" fillId="0" borderId="5" xfId="0" applyBorder="1"/>
    <xf numFmtId="0" fontId="2" fillId="0" borderId="5" xfId="2" applyFont="1" applyBorder="1" applyAlignment="1">
      <alignment horizontal="center" vertical="top"/>
    </xf>
    <xf numFmtId="0" fontId="5" fillId="0" borderId="5" xfId="0" applyFont="1" applyBorder="1" applyAlignment="1">
      <alignment horizontal="center" vertical="center"/>
    </xf>
    <xf numFmtId="169" fontId="6" fillId="0" borderId="5" xfId="0" applyNumberFormat="1" applyFont="1" applyBorder="1" applyAlignment="1">
      <alignment horizontal="center" vertical="top"/>
    </xf>
    <xf numFmtId="169" fontId="5" fillId="0" borderId="5" xfId="0" applyNumberFormat="1" applyFont="1" applyBorder="1" applyAlignment="1">
      <alignment horizontal="center" vertical="top"/>
    </xf>
    <xf numFmtId="170" fontId="5" fillId="0" borderId="5" xfId="1" applyNumberFormat="1" applyFont="1" applyFill="1" applyBorder="1" applyAlignment="1">
      <alignment horizontal="center" vertical="top"/>
    </xf>
    <xf numFmtId="170" fontId="5" fillId="0" borderId="5" xfId="12" applyNumberFormat="1" applyFont="1" applyFill="1" applyBorder="1" applyAlignment="1">
      <alignment horizontal="center" vertical="top"/>
    </xf>
    <xf numFmtId="0" fontId="2" fillId="0" borderId="5" xfId="2" applyFont="1" applyBorder="1" applyAlignment="1">
      <alignment horizontal="center" vertical="center"/>
    </xf>
    <xf numFmtId="0" fontId="0" fillId="0" borderId="0" xfId="0" applyAlignment="1">
      <alignment horizontal="center"/>
    </xf>
    <xf numFmtId="0" fontId="4" fillId="0" borderId="4" xfId="2" applyFont="1" applyBorder="1" applyAlignment="1">
      <alignment horizontal="center" vertical="center" wrapText="1"/>
    </xf>
    <xf numFmtId="0" fontId="2" fillId="0" borderId="10" xfId="2" applyFont="1" applyBorder="1" applyAlignment="1">
      <alignment vertical="center" wrapText="1"/>
    </xf>
    <xf numFmtId="0" fontId="2" fillId="0" borderId="10" xfId="2" applyFont="1" applyBorder="1" applyAlignment="1">
      <alignment horizontal="left" vertical="center" wrapText="1"/>
    </xf>
    <xf numFmtId="43" fontId="2" fillId="0" borderId="6" xfId="2" applyNumberFormat="1" applyFont="1" applyBorder="1" applyAlignment="1">
      <alignment horizontal="center" vertical="center"/>
    </xf>
    <xf numFmtId="43" fontId="5" fillId="0" borderId="0" xfId="0" applyNumberFormat="1" applyFont="1" applyAlignment="1">
      <alignment vertical="top"/>
    </xf>
    <xf numFmtId="0" fontId="1" fillId="0" borderId="0" xfId="0" applyFont="1" applyAlignment="1">
      <alignment wrapText="1"/>
    </xf>
    <xf numFmtId="0" fontId="1" fillId="0" borderId="0" xfId="0" applyFont="1"/>
    <xf numFmtId="0" fontId="1" fillId="0" borderId="0" xfId="0" applyFont="1" applyAlignment="1">
      <alignment horizontal="center"/>
    </xf>
    <xf numFmtId="43" fontId="1" fillId="0" borderId="0" xfId="1" applyFont="1" applyBorder="1" applyProtection="1">
      <protection locked="0"/>
    </xf>
    <xf numFmtId="43" fontId="1" fillId="0" borderId="0" xfId="1" applyFont="1"/>
    <xf numFmtId="0" fontId="15" fillId="0" borderId="0" xfId="0" applyFont="1" applyAlignment="1">
      <alignment horizontal="center"/>
    </xf>
    <xf numFmtId="0" fontId="5" fillId="0" borderId="0" xfId="0" applyFont="1"/>
    <xf numFmtId="43" fontId="5" fillId="0" borderId="0" xfId="5" applyFont="1" applyBorder="1" applyAlignment="1">
      <alignment horizontal="left" vertical="top" wrapText="1"/>
    </xf>
    <xf numFmtId="43" fontId="5" fillId="0" borderId="0" xfId="1" applyFont="1" applyFill="1" applyBorder="1" applyAlignment="1">
      <alignment horizontal="right" vertical="center"/>
    </xf>
    <xf numFmtId="43" fontId="0" fillId="0" borderId="0" xfId="5" applyFont="1" applyAlignment="1">
      <alignment horizontal="center"/>
    </xf>
    <xf numFmtId="0" fontId="5" fillId="0" borderId="0" xfId="0" applyFont="1" applyAlignment="1">
      <alignment horizontal="center"/>
    </xf>
    <xf numFmtId="43" fontId="5" fillId="0" borderId="0" xfId="5" applyFont="1" applyBorder="1" applyAlignment="1">
      <alignment horizontal="center" vertical="center" wrapText="1"/>
    </xf>
    <xf numFmtId="43" fontId="5" fillId="0" borderId="0" xfId="5" applyFont="1" applyBorder="1" applyAlignment="1">
      <alignment horizontal="center" vertical="top" wrapText="1"/>
    </xf>
    <xf numFmtId="0" fontId="1" fillId="0" borderId="0" xfId="0" applyFont="1" applyAlignment="1">
      <alignment horizontal="center" vertical="top"/>
    </xf>
    <xf numFmtId="0" fontId="2" fillId="0" borderId="15" xfId="2" applyFont="1" applyBorder="1" applyAlignment="1">
      <alignment vertical="center" wrapText="1"/>
    </xf>
    <xf numFmtId="43" fontId="2" fillId="0" borderId="17" xfId="2" applyNumberFormat="1" applyFont="1" applyBorder="1" applyAlignment="1">
      <alignment horizontal="center" vertical="center"/>
    </xf>
    <xf numFmtId="0" fontId="2" fillId="0" borderId="18" xfId="2" applyFont="1" applyBorder="1" applyAlignment="1">
      <alignment horizontal="center" vertical="center"/>
    </xf>
    <xf numFmtId="43" fontId="0" fillId="2" borderId="0" xfId="0" applyNumberFormat="1" applyFill="1"/>
    <xf numFmtId="43" fontId="0" fillId="3" borderId="0" xfId="0" applyNumberFormat="1" applyFill="1"/>
    <xf numFmtId="0" fontId="7" fillId="0" borderId="10" xfId="0" applyFont="1" applyBorder="1" applyAlignment="1">
      <alignment vertical="top" wrapText="1"/>
    </xf>
    <xf numFmtId="0" fontId="5" fillId="0" borderId="10" xfId="0" applyFont="1" applyBorder="1" applyAlignment="1">
      <alignment vertical="top" wrapText="1"/>
    </xf>
    <xf numFmtId="0" fontId="6" fillId="0" borderId="10" xfId="0" applyFont="1" applyBorder="1" applyAlignment="1">
      <alignment vertical="top" wrapText="1"/>
    </xf>
    <xf numFmtId="0" fontId="6" fillId="0" borderId="10" xfId="0" applyFont="1" applyBorder="1" applyAlignment="1">
      <alignment vertical="center" wrapText="1"/>
    </xf>
    <xf numFmtId="0" fontId="10" fillId="0" borderId="10" xfId="9" applyFont="1" applyBorder="1" applyAlignment="1">
      <alignment horizontal="justify" vertical="center" wrapText="1"/>
    </xf>
    <xf numFmtId="0" fontId="5" fillId="0" borderId="10" xfId="0" applyFont="1" applyBorder="1" applyAlignment="1">
      <alignment vertical="center" wrapText="1"/>
    </xf>
    <xf numFmtId="0" fontId="5" fillId="0" borderId="10" xfId="9" applyFont="1" applyBorder="1" applyAlignment="1">
      <alignment horizontal="justify" vertical="top" wrapText="1"/>
    </xf>
    <xf numFmtId="0" fontId="5" fillId="0" borderId="10" xfId="0" applyFont="1" applyBorder="1" applyAlignment="1" applyProtection="1">
      <alignment horizontal="left" vertical="top" wrapText="1"/>
      <protection locked="0"/>
    </xf>
    <xf numFmtId="0" fontId="6" fillId="0" borderId="10" xfId="0" applyFont="1" applyBorder="1" applyAlignment="1">
      <alignment horizontal="justify" vertical="top" wrapText="1"/>
    </xf>
    <xf numFmtId="0" fontId="6" fillId="0" borderId="10" xfId="9" applyFont="1" applyBorder="1" applyAlignment="1">
      <alignment horizontal="justify" vertical="center" wrapText="1"/>
    </xf>
    <xf numFmtId="0" fontId="7" fillId="0" borderId="10" xfId="0" applyFont="1" applyBorder="1" applyAlignment="1">
      <alignment horizontal="justify" vertical="top" wrapText="1"/>
    </xf>
    <xf numFmtId="0" fontId="0" fillId="0" borderId="10" xfId="0" applyBorder="1" applyAlignment="1">
      <alignment wrapText="1"/>
    </xf>
    <xf numFmtId="0" fontId="5" fillId="0" borderId="10" xfId="0" applyFont="1" applyBorder="1" applyAlignment="1">
      <alignment horizontal="left" vertical="top" wrapText="1"/>
    </xf>
    <xf numFmtId="0" fontId="2" fillId="0" borderId="10" xfId="2" applyFont="1" applyBorder="1" applyAlignment="1">
      <alignment horizontal="left" wrapText="1"/>
    </xf>
    <xf numFmtId="0" fontId="5" fillId="0" borderId="10" xfId="0" applyFont="1" applyBorder="1" applyAlignment="1">
      <alignment horizontal="right" vertical="top" wrapText="1"/>
    </xf>
    <xf numFmtId="0" fontId="4" fillId="0" borderId="10" xfId="2" applyFont="1" applyBorder="1" applyAlignment="1">
      <alignment wrapText="1"/>
    </xf>
    <xf numFmtId="0" fontId="11" fillId="0" borderId="10" xfId="9" applyFont="1" applyBorder="1" applyAlignment="1">
      <alignment horizontal="justify" vertical="center" wrapText="1"/>
    </xf>
    <xf numFmtId="0" fontId="5" fillId="0" borderId="10" xfId="0" applyFont="1" applyBorder="1" applyAlignment="1">
      <alignment horizontal="justify" vertical="top" wrapText="1"/>
    </xf>
    <xf numFmtId="0" fontId="7" fillId="0" borderId="10" xfId="0" applyFont="1" applyBorder="1" applyAlignment="1">
      <alignment horizontal="left" vertical="top" wrapText="1"/>
    </xf>
    <xf numFmtId="166" fontId="6" fillId="0" borderId="10" xfId="0" applyNumberFormat="1" applyFont="1" applyBorder="1" applyAlignment="1">
      <alignment vertical="top" wrapText="1"/>
    </xf>
    <xf numFmtId="166" fontId="5" fillId="0" borderId="10" xfId="0" applyNumberFormat="1" applyFont="1" applyBorder="1" applyAlignment="1">
      <alignment vertical="top" wrapText="1"/>
    </xf>
    <xf numFmtId="43" fontId="6" fillId="0" borderId="10" xfId="1" applyFont="1" applyFill="1" applyBorder="1" applyAlignment="1">
      <alignment vertical="top" wrapText="1"/>
    </xf>
    <xf numFmtId="0" fontId="5" fillId="0" borderId="10" xfId="1" applyNumberFormat="1" applyFont="1" applyFill="1" applyBorder="1" applyAlignment="1">
      <alignment horizontal="left" vertical="top" wrapText="1"/>
    </xf>
    <xf numFmtId="43" fontId="5" fillId="0" borderId="10" xfId="1" applyFont="1" applyFill="1" applyBorder="1" applyAlignment="1">
      <alignment horizontal="left" vertical="top" wrapText="1"/>
    </xf>
    <xf numFmtId="0" fontId="5" fillId="0" borderId="10" xfId="1" applyNumberFormat="1" applyFont="1" applyFill="1" applyBorder="1" applyAlignment="1">
      <alignment vertical="top" wrapText="1"/>
    </xf>
    <xf numFmtId="0" fontId="19" fillId="0" borderId="10" xfId="0" quotePrefix="1" applyFont="1" applyBorder="1" applyAlignment="1">
      <alignment horizontal="left" vertical="center" wrapText="1" indent="3"/>
    </xf>
    <xf numFmtId="0" fontId="4" fillId="0" borderId="10" xfId="2" applyFont="1" applyBorder="1" applyAlignment="1">
      <alignment horizontal="left" vertical="center" wrapText="1"/>
    </xf>
    <xf numFmtId="165" fontId="5" fillId="0" borderId="10" xfId="1" applyNumberFormat="1" applyFont="1" applyFill="1" applyBorder="1" applyAlignment="1">
      <alignment horizontal="center" vertical="top"/>
    </xf>
    <xf numFmtId="43" fontId="5" fillId="0" borderId="10" xfId="4" applyFont="1" applyFill="1" applyBorder="1" applyAlignment="1">
      <alignment horizontal="center" vertical="top" wrapText="1"/>
    </xf>
    <xf numFmtId="43" fontId="5" fillId="0" borderId="10" xfId="1" applyFont="1" applyFill="1" applyBorder="1" applyAlignment="1">
      <alignment horizontal="center" vertical="top"/>
    </xf>
    <xf numFmtId="0" fontId="5" fillId="0" borderId="10" xfId="0" applyFont="1" applyBorder="1" applyAlignment="1">
      <alignment horizontal="center" vertical="top"/>
    </xf>
    <xf numFmtId="43" fontId="10" fillId="0" borderId="10" xfId="1" applyFont="1" applyFill="1" applyBorder="1" applyAlignment="1" applyProtection="1">
      <alignment horizontal="center" vertical="center"/>
    </xf>
    <xf numFmtId="165" fontId="6" fillId="0" borderId="10" xfId="1" applyNumberFormat="1" applyFont="1" applyFill="1" applyBorder="1" applyAlignment="1">
      <alignment horizontal="center" vertical="center"/>
    </xf>
    <xf numFmtId="166" fontId="5" fillId="0" borderId="10" xfId="0" applyNumberFormat="1" applyFont="1" applyBorder="1" applyAlignment="1">
      <alignment horizontal="center" vertical="top"/>
    </xf>
    <xf numFmtId="167" fontId="5" fillId="0" borderId="10" xfId="0" applyNumberFormat="1" applyFont="1" applyBorder="1" applyAlignment="1">
      <alignment horizontal="center" vertical="top"/>
    </xf>
    <xf numFmtId="0" fontId="5" fillId="0" borderId="10" xfId="0" applyFont="1" applyBorder="1" applyAlignment="1">
      <alignment vertical="top"/>
    </xf>
    <xf numFmtId="165" fontId="6" fillId="0" borderId="10" xfId="1" applyNumberFormat="1" applyFont="1" applyFill="1" applyBorder="1" applyAlignment="1">
      <alignment horizontal="center" vertical="top"/>
    </xf>
    <xf numFmtId="2" fontId="5" fillId="0" borderId="10" xfId="1" applyNumberFormat="1" applyFont="1" applyFill="1" applyBorder="1" applyAlignment="1">
      <alignment horizontal="center" vertical="top"/>
    </xf>
    <xf numFmtId="0" fontId="0" fillId="0" borderId="10" xfId="0" applyBorder="1"/>
    <xf numFmtId="0" fontId="10" fillId="0" borderId="10" xfId="0" applyFont="1" applyBorder="1" applyAlignment="1">
      <alignment vertical="center"/>
    </xf>
    <xf numFmtId="0" fontId="14" fillId="0" borderId="10" xfId="0" applyFont="1" applyBorder="1"/>
    <xf numFmtId="0" fontId="14" fillId="0" borderId="10" xfId="0" applyFont="1" applyBorder="1" applyAlignment="1">
      <alignment vertical="top"/>
    </xf>
    <xf numFmtId="0" fontId="2" fillId="0" borderId="10" xfId="2" applyFont="1" applyBorder="1" applyAlignment="1">
      <alignment horizontal="center"/>
    </xf>
    <xf numFmtId="43" fontId="5" fillId="0" borderId="10" xfId="1" applyFont="1" applyFill="1" applyBorder="1" applyAlignment="1" applyProtection="1">
      <alignment horizontal="center" vertical="top"/>
      <protection locked="0"/>
    </xf>
    <xf numFmtId="168" fontId="5" fillId="0" borderId="10" xfId="1" applyNumberFormat="1" applyFont="1" applyFill="1" applyBorder="1" applyAlignment="1">
      <alignment horizontal="center" vertical="top" wrapText="1"/>
    </xf>
    <xf numFmtId="43" fontId="5" fillId="0" borderId="10" xfId="1" applyFont="1" applyFill="1" applyBorder="1" applyAlignment="1">
      <alignment horizontal="center" vertical="top" wrapText="1"/>
    </xf>
    <xf numFmtId="0" fontId="10" fillId="0" borderId="10" xfId="0" applyFont="1" applyBorder="1" applyAlignment="1">
      <alignment vertical="top"/>
    </xf>
    <xf numFmtId="0" fontId="12" fillId="0" borderId="10" xfId="0" applyFont="1" applyBorder="1" applyAlignment="1">
      <alignment vertical="top"/>
    </xf>
    <xf numFmtId="0" fontId="2" fillId="0" borderId="10" xfId="2" applyFont="1" applyBorder="1" applyAlignment="1">
      <alignment horizontal="center" vertical="center"/>
    </xf>
    <xf numFmtId="43" fontId="5" fillId="0" borderId="10" xfId="1" applyFont="1" applyFill="1" applyBorder="1" applyAlignment="1">
      <alignment horizontal="right" vertical="top"/>
    </xf>
    <xf numFmtId="43" fontId="5" fillId="0" borderId="10" xfId="1" applyFont="1" applyFill="1" applyBorder="1" applyAlignment="1">
      <alignment horizontal="right" vertical="top" wrapText="1"/>
    </xf>
    <xf numFmtId="43" fontId="10" fillId="0" borderId="10" xfId="1" applyFont="1" applyFill="1" applyBorder="1" applyAlignment="1">
      <alignment horizontal="right" vertical="center"/>
    </xf>
    <xf numFmtId="43" fontId="6" fillId="0" borderId="10" xfId="1" applyFont="1" applyFill="1" applyBorder="1" applyAlignment="1">
      <alignment horizontal="right" vertical="center"/>
    </xf>
    <xf numFmtId="43" fontId="5" fillId="0" borderId="10" xfId="1" applyFont="1" applyBorder="1" applyAlignment="1" applyProtection="1">
      <alignment horizontal="right" vertical="top"/>
      <protection locked="0"/>
    </xf>
    <xf numFmtId="43" fontId="11" fillId="0" borderId="10" xfId="1" applyFont="1" applyFill="1" applyBorder="1" applyAlignment="1">
      <alignment horizontal="right" vertical="center"/>
    </xf>
    <xf numFmtId="43" fontId="6" fillId="0" borderId="10" xfId="1" applyFont="1" applyFill="1" applyBorder="1" applyAlignment="1">
      <alignment horizontal="right" vertical="top"/>
    </xf>
    <xf numFmtId="43" fontId="0" fillId="0" borderId="10" xfId="1" applyFont="1" applyBorder="1"/>
    <xf numFmtId="43" fontId="2" fillId="0" borderId="10" xfId="1" applyFont="1" applyBorder="1" applyProtection="1"/>
    <xf numFmtId="43" fontId="5" fillId="0" borderId="10" xfId="1" applyFont="1" applyFill="1" applyBorder="1" applyAlignment="1">
      <alignment vertical="top"/>
    </xf>
    <xf numFmtId="43" fontId="2" fillId="0" borderId="10" xfId="1" applyFont="1" applyBorder="1" applyAlignment="1" applyProtection="1">
      <alignment vertical="center"/>
    </xf>
    <xf numFmtId="43" fontId="2" fillId="0" borderId="10" xfId="1" applyFont="1" applyBorder="1" applyAlignment="1">
      <alignment vertical="center"/>
    </xf>
    <xf numFmtId="43" fontId="2" fillId="0" borderId="10" xfId="1" applyFont="1" applyBorder="1" applyAlignment="1" applyProtection="1">
      <alignment horizontal="right" vertical="center"/>
    </xf>
    <xf numFmtId="0" fontId="5" fillId="0" borderId="13" xfId="0" applyFont="1" applyBorder="1" applyAlignment="1">
      <alignment horizontal="center" vertical="top"/>
    </xf>
    <xf numFmtId="0" fontId="5" fillId="0" borderId="12" xfId="0" applyFont="1" applyBorder="1" applyAlignment="1">
      <alignment vertical="top" wrapText="1"/>
    </xf>
    <xf numFmtId="0" fontId="5" fillId="0" borderId="20" xfId="0" applyFont="1" applyBorder="1" applyAlignment="1">
      <alignment horizontal="center" vertical="top" wrapText="1"/>
    </xf>
    <xf numFmtId="43" fontId="5" fillId="0" borderId="12" xfId="4" applyFont="1" applyFill="1" applyBorder="1" applyAlignment="1">
      <alignment horizontal="center" vertical="top" wrapText="1"/>
    </xf>
    <xf numFmtId="43" fontId="5" fillId="0" borderId="20" xfId="1" applyFont="1" applyFill="1" applyBorder="1" applyAlignment="1">
      <alignment horizontal="right" vertical="top" wrapText="1"/>
    </xf>
    <xf numFmtId="43" fontId="5" fillId="0" borderId="12" xfId="1" applyFont="1" applyFill="1" applyBorder="1" applyAlignment="1">
      <alignment horizontal="right" vertical="top" wrapText="1"/>
    </xf>
    <xf numFmtId="0" fontId="6" fillId="0" borderId="18" xfId="0" applyFont="1" applyBorder="1" applyAlignment="1">
      <alignment horizontal="center" vertical="top" wrapText="1"/>
    </xf>
    <xf numFmtId="0" fontId="6" fillId="0" borderId="4" xfId="0" applyFont="1" applyBorder="1" applyAlignment="1">
      <alignment vertical="top" wrapText="1"/>
    </xf>
    <xf numFmtId="0" fontId="5" fillId="0" borderId="19" xfId="0" applyFont="1" applyBorder="1" applyAlignment="1">
      <alignment vertical="top" wrapText="1"/>
    </xf>
    <xf numFmtId="0" fontId="5" fillId="0" borderId="4" xfId="0" applyFont="1" applyBorder="1" applyAlignment="1">
      <alignment vertical="top" wrapText="1"/>
    </xf>
    <xf numFmtId="43" fontId="5" fillId="0" borderId="19" xfId="1" applyFont="1" applyBorder="1" applyAlignment="1">
      <alignment vertical="top" wrapText="1"/>
    </xf>
    <xf numFmtId="43" fontId="6" fillId="0" borderId="4" xfId="1" applyFont="1" applyBorder="1" applyAlignment="1">
      <alignment vertical="top" wrapText="1"/>
    </xf>
    <xf numFmtId="0" fontId="5" fillId="0" borderId="20" xfId="0" applyFont="1" applyBorder="1" applyAlignment="1">
      <alignment horizontal="center" vertical="top"/>
    </xf>
    <xf numFmtId="165" fontId="5" fillId="0" borderId="12" xfId="1" applyNumberFormat="1" applyFont="1" applyFill="1" applyBorder="1" applyAlignment="1">
      <alignment horizontal="center" vertical="top"/>
    </xf>
    <xf numFmtId="43" fontId="5" fillId="0" borderId="20" xfId="1" applyFont="1" applyFill="1" applyBorder="1" applyAlignment="1">
      <alignment vertical="top"/>
    </xf>
    <xf numFmtId="43" fontId="5" fillId="0" borderId="12" xfId="1" applyFont="1" applyFill="1" applyBorder="1" applyAlignment="1">
      <alignment horizontal="right" vertical="top"/>
    </xf>
    <xf numFmtId="1" fontId="10" fillId="0" borderId="18" xfId="9" applyNumberFormat="1" applyFont="1" applyBorder="1" applyAlignment="1">
      <alignment horizontal="center" vertical="center"/>
    </xf>
    <xf numFmtId="0" fontId="6" fillId="0" borderId="4" xfId="9" applyFont="1" applyBorder="1" applyAlignment="1">
      <alignment horizontal="justify" vertical="center" wrapText="1"/>
    </xf>
    <xf numFmtId="43" fontId="10" fillId="0" borderId="19" xfId="1" applyFont="1" applyFill="1" applyBorder="1" applyAlignment="1">
      <alignment horizontal="center" vertical="center"/>
    </xf>
    <xf numFmtId="43" fontId="10" fillId="0" borderId="4" xfId="1" applyFont="1" applyFill="1" applyBorder="1" applyAlignment="1" applyProtection="1">
      <alignment horizontal="center" vertical="center"/>
    </xf>
    <xf numFmtId="43" fontId="11" fillId="0" borderId="4" xfId="1" applyFont="1" applyFill="1" applyBorder="1" applyAlignment="1">
      <alignment horizontal="right" vertical="center"/>
    </xf>
    <xf numFmtId="0" fontId="5" fillId="0" borderId="18" xfId="0" applyFont="1" applyBorder="1" applyAlignment="1">
      <alignment horizontal="center" vertical="top"/>
    </xf>
    <xf numFmtId="0" fontId="5" fillId="0" borderId="19" xfId="0" applyFont="1" applyBorder="1" applyAlignment="1">
      <alignment horizontal="center" vertical="top"/>
    </xf>
    <xf numFmtId="165" fontId="5" fillId="0" borderId="4" xfId="1" applyNumberFormat="1" applyFont="1" applyFill="1" applyBorder="1" applyAlignment="1">
      <alignment horizontal="center" vertical="top"/>
    </xf>
    <xf numFmtId="43" fontId="5" fillId="0" borderId="19" xfId="1" applyFont="1" applyFill="1" applyBorder="1" applyAlignment="1">
      <alignment vertical="top"/>
    </xf>
    <xf numFmtId="43" fontId="6" fillId="0" borderId="4" xfId="1" applyFont="1" applyFill="1" applyBorder="1" applyAlignment="1">
      <alignment horizontal="right" vertical="top"/>
    </xf>
    <xf numFmtId="43" fontId="6" fillId="0" borderId="19" xfId="1" applyFont="1" applyFill="1" applyBorder="1" applyAlignment="1">
      <alignment horizontal="center" vertical="center"/>
    </xf>
    <xf numFmtId="43" fontId="6" fillId="0" borderId="4" xfId="1" applyFont="1" applyFill="1" applyBorder="1" applyAlignment="1" applyProtection="1">
      <alignment horizontal="center" vertical="center"/>
    </xf>
    <xf numFmtId="43" fontId="6" fillId="0" borderId="4" xfId="1" applyFont="1" applyFill="1" applyBorder="1" applyAlignment="1">
      <alignment horizontal="right" vertical="center"/>
    </xf>
    <xf numFmtId="1" fontId="6" fillId="0" borderId="18" xfId="9" applyNumberFormat="1" applyFont="1" applyBorder="1" applyAlignment="1">
      <alignment horizontal="center" vertical="center"/>
    </xf>
    <xf numFmtId="0" fontId="6" fillId="0" borderId="18" xfId="0" applyFont="1" applyBorder="1" applyAlignment="1">
      <alignment horizontal="center" vertical="center"/>
    </xf>
    <xf numFmtId="0" fontId="6" fillId="0" borderId="4" xfId="0" applyFont="1" applyBorder="1" applyAlignment="1">
      <alignment vertical="center" wrapText="1"/>
    </xf>
    <xf numFmtId="0" fontId="6" fillId="0" borderId="19" xfId="0" applyFont="1" applyBorder="1" applyAlignment="1">
      <alignment horizontal="center" vertical="center"/>
    </xf>
    <xf numFmtId="165" fontId="6" fillId="0" borderId="4" xfId="1" applyNumberFormat="1" applyFont="1" applyFill="1" applyBorder="1" applyAlignment="1">
      <alignment horizontal="center" vertical="center"/>
    </xf>
    <xf numFmtId="43" fontId="6" fillId="0" borderId="19" xfId="1" applyFont="1" applyFill="1" applyBorder="1" applyAlignment="1">
      <alignment vertical="center"/>
    </xf>
    <xf numFmtId="0" fontId="6" fillId="0" borderId="18" xfId="0" applyFont="1" applyBorder="1" applyAlignment="1">
      <alignment horizontal="center" vertical="top"/>
    </xf>
    <xf numFmtId="0" fontId="5" fillId="0" borderId="18" xfId="0" applyFont="1" applyBorder="1" applyAlignment="1">
      <alignment horizontal="center" vertical="top" wrapText="1"/>
    </xf>
    <xf numFmtId="43" fontId="5" fillId="0" borderId="19" xfId="1" applyFont="1" applyFill="1" applyBorder="1" applyAlignment="1">
      <alignment horizontal="center" vertical="top" wrapText="1"/>
    </xf>
    <xf numFmtId="0" fontId="5" fillId="0" borderId="4" xfId="0" applyFont="1" applyBorder="1" applyAlignment="1">
      <alignment vertical="top"/>
    </xf>
    <xf numFmtId="43" fontId="5" fillId="0" borderId="19" xfId="1" applyFont="1" applyFill="1" applyBorder="1" applyAlignment="1">
      <alignment horizontal="center" vertical="center" wrapText="1"/>
    </xf>
    <xf numFmtId="0" fontId="5" fillId="0" borderId="4" xfId="0" applyFont="1" applyBorder="1" applyAlignment="1">
      <alignment vertical="center"/>
    </xf>
    <xf numFmtId="43" fontId="5" fillId="0" borderId="19" xfId="1" applyFont="1" applyFill="1" applyBorder="1" applyAlignment="1">
      <alignment vertical="center"/>
    </xf>
    <xf numFmtId="0" fontId="11" fillId="0" borderId="4" xfId="9" applyFont="1" applyBorder="1" applyAlignment="1">
      <alignment horizontal="justify" vertical="center" wrapText="1"/>
    </xf>
    <xf numFmtId="0" fontId="10" fillId="0" borderId="4" xfId="0" applyFont="1" applyBorder="1" applyAlignment="1">
      <alignment vertical="center"/>
    </xf>
    <xf numFmtId="0" fontId="5" fillId="0" borderId="19" xfId="0" applyFont="1" applyBorder="1" applyAlignment="1">
      <alignment horizontal="center" vertical="center"/>
    </xf>
    <xf numFmtId="43" fontId="5" fillId="0" borderId="20" xfId="1" applyFont="1" applyFill="1" applyBorder="1" applyAlignment="1">
      <alignment horizontal="right" vertical="top"/>
    </xf>
    <xf numFmtId="4" fontId="5" fillId="0" borderId="19" xfId="0" applyNumberFormat="1" applyFont="1" applyBorder="1" applyAlignment="1">
      <alignment horizontal="center" vertical="top"/>
    </xf>
    <xf numFmtId="43" fontId="5" fillId="0" borderId="19" xfId="1" applyFont="1" applyFill="1" applyBorder="1" applyAlignment="1">
      <alignment horizontal="right" vertical="top"/>
    </xf>
    <xf numFmtId="166" fontId="5" fillId="0" borderId="19" xfId="0" applyNumberFormat="1" applyFont="1" applyBorder="1" applyAlignment="1">
      <alignment horizontal="center" vertical="top"/>
    </xf>
    <xf numFmtId="0" fontId="12" fillId="0" borderId="4" xfId="0" applyFont="1" applyBorder="1" applyAlignment="1">
      <alignment vertical="center"/>
    </xf>
    <xf numFmtId="43" fontId="5" fillId="0" borderId="19" xfId="1" applyFont="1" applyFill="1" applyBorder="1" applyAlignment="1" applyProtection="1">
      <alignment vertical="center"/>
      <protection locked="0"/>
    </xf>
    <xf numFmtId="43" fontId="6" fillId="0" borderId="4" xfId="1" applyFont="1" applyFill="1" applyBorder="1" applyAlignment="1" applyProtection="1">
      <alignment vertical="center"/>
      <protection locked="0"/>
    </xf>
    <xf numFmtId="0" fontId="2" fillId="0" borderId="19" xfId="2" applyFont="1" applyBorder="1" applyAlignment="1">
      <alignment horizontal="center" vertical="center"/>
    </xf>
    <xf numFmtId="0" fontId="2" fillId="0" borderId="4" xfId="2" applyFont="1" applyBorder="1" applyAlignment="1">
      <alignment horizontal="center" vertical="center"/>
    </xf>
    <xf numFmtId="43" fontId="2" fillId="0" borderId="19" xfId="1" applyFont="1" applyBorder="1" applyAlignment="1" applyProtection="1">
      <alignment vertical="center"/>
      <protection locked="0"/>
    </xf>
    <xf numFmtId="43" fontId="2" fillId="0" borderId="4" xfId="1" applyFont="1" applyBorder="1" applyAlignment="1" applyProtection="1">
      <alignment vertical="center"/>
    </xf>
    <xf numFmtId="0" fontId="4" fillId="0" borderId="4" xfId="2" applyFont="1" applyBorder="1" applyAlignment="1">
      <alignment vertical="center" wrapText="1"/>
    </xf>
    <xf numFmtId="0" fontId="4" fillId="0" borderId="19" xfId="2" applyFont="1" applyBorder="1" applyAlignment="1">
      <alignment horizontal="center" vertical="center"/>
    </xf>
    <xf numFmtId="0" fontId="4" fillId="0" borderId="4" xfId="2" applyFont="1" applyBorder="1" applyAlignment="1">
      <alignment horizontal="center" vertical="center"/>
    </xf>
    <xf numFmtId="43" fontId="4" fillId="0" borderId="19" xfId="1" applyFont="1" applyBorder="1" applyAlignment="1" applyProtection="1">
      <alignment vertical="center"/>
      <protection locked="0"/>
    </xf>
    <xf numFmtId="43" fontId="4" fillId="0" borderId="4" xfId="1" applyFont="1" applyBorder="1" applyAlignment="1">
      <alignment vertical="center"/>
    </xf>
    <xf numFmtId="0" fontId="5" fillId="2" borderId="0" xfId="0" applyFont="1" applyFill="1" applyAlignment="1">
      <alignment vertical="top"/>
    </xf>
    <xf numFmtId="43" fontId="4" fillId="0" borderId="0" xfId="1" applyFont="1" applyBorder="1" applyAlignment="1" applyProtection="1">
      <alignment horizontal="center" vertical="center"/>
      <protection locked="0"/>
    </xf>
    <xf numFmtId="0" fontId="2" fillId="0" borderId="0" xfId="0" applyFont="1"/>
    <xf numFmtId="0" fontId="5" fillId="0" borderId="0" xfId="0" applyFont="1" applyAlignment="1">
      <alignment wrapText="1"/>
    </xf>
    <xf numFmtId="0" fontId="2" fillId="0" borderId="1" xfId="3" applyFont="1" applyBorder="1"/>
    <xf numFmtId="0" fontId="4" fillId="0" borderId="0" xfId="0" applyFont="1"/>
    <xf numFmtId="0" fontId="2" fillId="0" borderId="0" xfId="0" applyFont="1" applyAlignment="1">
      <alignment wrapText="1"/>
    </xf>
    <xf numFmtId="0" fontId="1" fillId="0" borderId="0" xfId="0" applyFont="1" applyAlignment="1">
      <alignment vertical="center"/>
    </xf>
    <xf numFmtId="0" fontId="1" fillId="0" borderId="0" xfId="6" applyFont="1"/>
    <xf numFmtId="43" fontId="23" fillId="0" borderId="0" xfId="4" applyFont="1" applyFill="1" applyBorder="1" applyAlignment="1">
      <alignment vertical="center"/>
    </xf>
    <xf numFmtId="0" fontId="1" fillId="0" borderId="0" xfId="6" applyFont="1" applyAlignment="1">
      <alignment vertical="center"/>
    </xf>
    <xf numFmtId="0" fontId="23" fillId="0" borderId="4" xfId="6" applyFont="1" applyBorder="1" applyAlignment="1">
      <alignment horizontal="center" vertical="center" wrapText="1"/>
    </xf>
    <xf numFmtId="0" fontId="23" fillId="0" borderId="19" xfId="6" applyFont="1" applyBorder="1" applyAlignment="1">
      <alignment horizontal="center" vertical="center" wrapText="1"/>
    </xf>
    <xf numFmtId="0" fontId="23" fillId="0" borderId="18" xfId="6" applyFont="1" applyBorder="1" applyAlignment="1">
      <alignment horizontal="center" vertical="center" wrapText="1"/>
    </xf>
    <xf numFmtId="4" fontId="23" fillId="0" borderId="4" xfId="6" applyNumberFormat="1" applyFont="1" applyBorder="1" applyAlignment="1">
      <alignment horizontal="center" vertical="center" wrapText="1"/>
    </xf>
    <xf numFmtId="0" fontId="23" fillId="0" borderId="0" xfId="6" applyFont="1"/>
    <xf numFmtId="1" fontId="23" fillId="0" borderId="5" xfId="6" applyNumberFormat="1" applyFont="1" applyBorder="1" applyAlignment="1">
      <alignment horizontal="center" vertical="top"/>
    </xf>
    <xf numFmtId="0" fontId="24" fillId="0" borderId="10" xfId="6" applyFont="1" applyBorder="1" applyAlignment="1">
      <alignment vertical="top"/>
    </xf>
    <xf numFmtId="0" fontId="1" fillId="0" borderId="0" xfId="6" applyFont="1" applyAlignment="1">
      <alignment horizontal="center" vertical="top"/>
    </xf>
    <xf numFmtId="0" fontId="1" fillId="0" borderId="10" xfId="6" applyFont="1" applyBorder="1" applyAlignment="1">
      <alignment horizontal="center" vertical="top"/>
    </xf>
    <xf numFmtId="43" fontId="1" fillId="0" borderId="0" xfId="7" applyFont="1" applyFill="1" applyBorder="1" applyAlignment="1" applyProtection="1">
      <alignment vertical="top"/>
      <protection locked="0"/>
    </xf>
    <xf numFmtId="4" fontId="1" fillId="0" borderId="10" xfId="10" applyNumberFormat="1" applyFont="1" applyBorder="1" applyAlignment="1" applyProtection="1">
      <alignment horizontal="right" vertical="top"/>
      <protection locked="0"/>
    </xf>
    <xf numFmtId="0" fontId="1" fillId="0" borderId="0" xfId="6" applyFont="1" applyAlignment="1">
      <alignment vertical="top"/>
    </xf>
    <xf numFmtId="0" fontId="1" fillId="0" borderId="10" xfId="17" applyFont="1" applyBorder="1" applyAlignment="1">
      <alignment horizontal="left" vertical="top" wrapText="1" indent="1"/>
    </xf>
    <xf numFmtId="39" fontId="1" fillId="0" borderId="0" xfId="9" applyNumberFormat="1" applyFont="1" applyAlignment="1">
      <alignment horizontal="center" vertical="top"/>
    </xf>
    <xf numFmtId="0" fontId="25" fillId="0" borderId="10" xfId="17" applyFont="1" applyBorder="1" applyAlignment="1">
      <alignment horizontal="left" vertical="top" wrapText="1" indent="1"/>
    </xf>
    <xf numFmtId="1" fontId="1" fillId="0" borderId="5" xfId="9" applyNumberFormat="1" applyFont="1" applyBorder="1" applyAlignment="1">
      <alignment horizontal="center" vertical="top"/>
    </xf>
    <xf numFmtId="39" fontId="1" fillId="0" borderId="10" xfId="9" applyNumberFormat="1" applyFont="1" applyBorder="1" applyAlignment="1">
      <alignment horizontal="center" vertical="top"/>
    </xf>
    <xf numFmtId="43" fontId="1" fillId="0" borderId="0" xfId="7" applyFont="1" applyFill="1" applyBorder="1" applyAlignment="1">
      <alignment vertical="top"/>
    </xf>
    <xf numFmtId="4" fontId="1" fillId="0" borderId="10" xfId="7" applyNumberFormat="1" applyFont="1" applyFill="1" applyBorder="1" applyAlignment="1">
      <alignment horizontal="right" vertical="top"/>
    </xf>
    <xf numFmtId="0" fontId="23" fillId="0" borderId="10" xfId="17" applyFont="1" applyBorder="1" applyAlignment="1">
      <alignment horizontal="left" vertical="center" wrapText="1" indent="1"/>
    </xf>
    <xf numFmtId="0" fontId="26" fillId="0" borderId="10" xfId="17" applyFont="1" applyBorder="1" applyAlignment="1">
      <alignment horizontal="left" vertical="top" wrapText="1" indent="1"/>
    </xf>
    <xf numFmtId="0" fontId="23" fillId="0" borderId="5" xfId="6" applyFont="1" applyBorder="1" applyAlignment="1">
      <alignment horizontal="center" vertical="center" wrapText="1"/>
    </xf>
    <xf numFmtId="0" fontId="23" fillId="0" borderId="0" xfId="6" applyFont="1" applyAlignment="1">
      <alignment horizontal="center" vertical="center"/>
    </xf>
    <xf numFmtId="0" fontId="23" fillId="0" borderId="10" xfId="6" applyFont="1" applyBorder="1" applyAlignment="1">
      <alignment horizontal="center" vertical="center"/>
    </xf>
    <xf numFmtId="43" fontId="23" fillId="0" borderId="0" xfId="7" applyFont="1" applyFill="1" applyBorder="1" applyAlignment="1">
      <alignment horizontal="center" vertical="center" wrapText="1"/>
    </xf>
    <xf numFmtId="4" fontId="23" fillId="0" borderId="10" xfId="7" applyNumberFormat="1" applyFont="1" applyFill="1" applyBorder="1" applyAlignment="1">
      <alignment horizontal="right" vertical="center" wrapText="1"/>
    </xf>
    <xf numFmtId="0" fontId="1" fillId="0" borderId="5" xfId="6" applyFont="1" applyBorder="1" applyAlignment="1">
      <alignment horizontal="center" vertical="top" wrapText="1"/>
    </xf>
    <xf numFmtId="43" fontId="1" fillId="0" borderId="0" xfId="7" applyFont="1" applyFill="1" applyBorder="1" applyAlignment="1">
      <alignment horizontal="center" vertical="top" wrapText="1"/>
    </xf>
    <xf numFmtId="4" fontId="1" fillId="0" borderId="10" xfId="7" applyNumberFormat="1" applyFont="1" applyFill="1" applyBorder="1" applyAlignment="1">
      <alignment horizontal="right" vertical="top" wrapText="1"/>
    </xf>
    <xf numFmtId="0" fontId="23" fillId="0" borderId="5" xfId="6" applyFont="1" applyBorder="1" applyAlignment="1">
      <alignment horizontal="center" vertical="top" wrapText="1"/>
    </xf>
    <xf numFmtId="0" fontId="23" fillId="0" borderId="10" xfId="6" applyFont="1" applyBorder="1" applyAlignment="1">
      <alignment horizontal="center" vertical="top"/>
    </xf>
    <xf numFmtId="0" fontId="23" fillId="0" borderId="0" xfId="6" applyFont="1" applyAlignment="1">
      <alignment horizontal="center" vertical="top"/>
    </xf>
    <xf numFmtId="0" fontId="28" fillId="0" borderId="5" xfId="6" applyFont="1" applyBorder="1" applyAlignment="1">
      <alignment horizontal="center" vertical="center" wrapText="1"/>
    </xf>
    <xf numFmtId="0" fontId="25" fillId="0" borderId="10" xfId="9" applyFont="1" applyBorder="1" applyAlignment="1">
      <alignment horizontal="justify" vertical="center" wrapText="1"/>
    </xf>
    <xf numFmtId="0" fontId="28" fillId="0" borderId="0" xfId="6" applyFont="1" applyAlignment="1">
      <alignment horizontal="center" vertical="center"/>
    </xf>
    <xf numFmtId="0" fontId="25" fillId="0" borderId="10" xfId="6" applyFont="1" applyBorder="1" applyAlignment="1">
      <alignment horizontal="center" vertical="center"/>
    </xf>
    <xf numFmtId="43" fontId="25" fillId="0" borderId="0" xfId="7" applyFont="1" applyFill="1" applyBorder="1" applyAlignment="1">
      <alignment horizontal="center" vertical="center" wrapText="1"/>
    </xf>
    <xf numFmtId="4" fontId="25" fillId="0" borderId="10" xfId="7" applyNumberFormat="1" applyFont="1" applyFill="1" applyBorder="1" applyAlignment="1">
      <alignment horizontal="right" vertical="center" wrapText="1"/>
    </xf>
    <xf numFmtId="0" fontId="25" fillId="0" borderId="0" xfId="6" applyFont="1" applyAlignment="1">
      <alignment vertical="center"/>
    </xf>
    <xf numFmtId="0" fontId="5" fillId="0" borderId="10" xfId="17" applyFont="1" applyBorder="1" applyAlignment="1">
      <alignment horizontal="left" vertical="top" wrapText="1" indent="1"/>
    </xf>
    <xf numFmtId="0" fontId="1" fillId="0" borderId="10" xfId="9" applyFont="1" applyBorder="1" applyAlignment="1">
      <alignment horizontal="justify" vertical="top" wrapText="1"/>
    </xf>
    <xf numFmtId="0" fontId="23" fillId="0" borderId="10" xfId="17" applyFont="1" applyBorder="1" applyAlignment="1">
      <alignment horizontal="left" vertical="top" wrapText="1" indent="1"/>
    </xf>
    <xf numFmtId="0" fontId="1" fillId="0" borderId="5" xfId="17" applyFont="1" applyBorder="1" applyAlignment="1">
      <alignment horizontal="center" vertical="top"/>
    </xf>
    <xf numFmtId="2" fontId="25" fillId="0" borderId="0" xfId="17" applyNumberFormat="1" applyFont="1" applyAlignment="1">
      <alignment horizontal="center" vertical="top" wrapText="1"/>
    </xf>
    <xf numFmtId="0" fontId="1" fillId="0" borderId="0" xfId="17" applyFont="1" applyAlignment="1">
      <alignment vertical="top"/>
    </xf>
    <xf numFmtId="2" fontId="1" fillId="0" borderId="0" xfId="17" applyNumberFormat="1" applyFont="1" applyAlignment="1">
      <alignment horizontal="center" vertical="top" wrapText="1"/>
    </xf>
    <xf numFmtId="0" fontId="1" fillId="0" borderId="5" xfId="17" applyFont="1" applyBorder="1" applyAlignment="1">
      <alignment vertical="top"/>
    </xf>
    <xf numFmtId="43" fontId="1" fillId="0" borderId="0" xfId="18" applyFont="1" applyFill="1" applyBorder="1" applyAlignment="1">
      <alignment horizontal="center" vertical="top" wrapText="1"/>
    </xf>
    <xf numFmtId="43" fontId="23" fillId="0" borderId="0" xfId="18" applyFont="1" applyFill="1" applyBorder="1" applyAlignment="1">
      <alignment vertical="top" wrapText="1"/>
    </xf>
    <xf numFmtId="2" fontId="1" fillId="0" borderId="0" xfId="11" applyNumberFormat="1" applyFont="1" applyAlignment="1">
      <alignment horizontal="center" vertical="top" wrapText="1"/>
    </xf>
    <xf numFmtId="0" fontId="1" fillId="0" borderId="0" xfId="11" applyFont="1" applyAlignment="1">
      <alignment vertical="top"/>
    </xf>
    <xf numFmtId="43" fontId="23" fillId="0" borderId="0" xfId="18" applyFont="1" applyFill="1" applyBorder="1" applyAlignment="1">
      <alignment vertical="top"/>
    </xf>
    <xf numFmtId="2" fontId="1" fillId="0" borderId="5" xfId="17" applyNumberFormat="1" applyFont="1" applyBorder="1" applyAlignment="1">
      <alignment horizontal="center" vertical="top"/>
    </xf>
    <xf numFmtId="43" fontId="1" fillId="0" borderId="0" xfId="18" applyFont="1" applyFill="1" applyBorder="1" applyAlignment="1">
      <alignment vertical="top"/>
    </xf>
    <xf numFmtId="1" fontId="1" fillId="0" borderId="0" xfId="17" applyNumberFormat="1" applyFont="1" applyAlignment="1">
      <alignment horizontal="center" vertical="top" wrapText="1"/>
    </xf>
    <xf numFmtId="164" fontId="1" fillId="0" borderId="0" xfId="18" applyNumberFormat="1" applyFont="1" applyFill="1" applyBorder="1" applyAlignment="1">
      <alignment horizontal="center" vertical="top" wrapText="1"/>
    </xf>
    <xf numFmtId="14" fontId="1" fillId="0" borderId="0" xfId="17" applyNumberFormat="1" applyFont="1" applyAlignment="1">
      <alignment vertical="top"/>
    </xf>
    <xf numFmtId="0" fontId="23" fillId="0" borderId="18" xfId="6" applyFont="1" applyBorder="1" applyAlignment="1">
      <alignment horizontal="center" vertical="center"/>
    </xf>
    <xf numFmtId="0" fontId="23" fillId="0" borderId="4" xfId="6" applyFont="1" applyBorder="1" applyAlignment="1">
      <alignment vertical="center" wrapText="1"/>
    </xf>
    <xf numFmtId="0" fontId="23" fillId="0" borderId="19" xfId="6" applyFont="1" applyBorder="1" applyAlignment="1">
      <alignment vertical="center"/>
    </xf>
    <xf numFmtId="0" fontId="23" fillId="0" borderId="4" xfId="6" applyFont="1" applyBorder="1" applyAlignment="1">
      <alignment vertical="center"/>
    </xf>
    <xf numFmtId="43" fontId="23" fillId="0" borderId="19" xfId="7" applyFont="1" applyFill="1" applyBorder="1" applyAlignment="1">
      <alignment horizontal="center" vertical="center"/>
    </xf>
    <xf numFmtId="4" fontId="1" fillId="0" borderId="0" xfId="6" applyNumberFormat="1" applyFont="1" applyAlignment="1">
      <alignment horizontal="right" vertical="top"/>
    </xf>
    <xf numFmtId="1" fontId="1" fillId="0" borderId="13" xfId="9" applyNumberFormat="1" applyFont="1" applyBorder="1" applyAlignment="1">
      <alignment horizontal="center" vertical="top"/>
    </xf>
    <xf numFmtId="0" fontId="1" fillId="0" borderId="12" xfId="17" applyFont="1" applyBorder="1" applyAlignment="1">
      <alignment horizontal="left" vertical="top" wrapText="1" indent="1"/>
    </xf>
    <xf numFmtId="39" fontId="1" fillId="0" borderId="20" xfId="9" applyNumberFormat="1" applyFont="1" applyBorder="1" applyAlignment="1">
      <alignment horizontal="center" vertical="top"/>
    </xf>
    <xf numFmtId="39" fontId="1" fillId="0" borderId="12" xfId="9" applyNumberFormat="1" applyFont="1" applyBorder="1" applyAlignment="1">
      <alignment horizontal="center" vertical="top"/>
    </xf>
    <xf numFmtId="43" fontId="1" fillId="0" borderId="20" xfId="7" applyFont="1" applyFill="1" applyBorder="1" applyAlignment="1">
      <alignment vertical="top"/>
    </xf>
    <xf numFmtId="4" fontId="1" fillId="0" borderId="12" xfId="7" applyNumberFormat="1" applyFont="1" applyFill="1" applyBorder="1" applyAlignment="1">
      <alignment horizontal="right" vertical="top"/>
    </xf>
    <xf numFmtId="0" fontId="6" fillId="0" borderId="0" xfId="0" applyFont="1" applyAlignment="1">
      <alignment horizontal="center"/>
    </xf>
    <xf numFmtId="0" fontId="2" fillId="0" borderId="0" xfId="2" applyFont="1" applyAlignment="1">
      <alignment horizontal="center" vertical="center"/>
    </xf>
    <xf numFmtId="0" fontId="2" fillId="0" borderId="0" xfId="2" applyFont="1" applyAlignment="1">
      <alignment vertical="center" wrapText="1"/>
    </xf>
    <xf numFmtId="43" fontId="2" fillId="0" borderId="4" xfId="2" applyNumberFormat="1" applyFont="1" applyBorder="1" applyAlignment="1">
      <alignment horizontal="center" vertical="center"/>
    </xf>
    <xf numFmtId="43" fontId="2" fillId="0" borderId="10" xfId="2" applyNumberFormat="1" applyFont="1" applyBorder="1" applyAlignment="1">
      <alignment horizontal="center" vertical="center"/>
    </xf>
    <xf numFmtId="0" fontId="4" fillId="0" borderId="19" xfId="2" applyFont="1" applyBorder="1" applyAlignment="1">
      <alignment vertical="center" wrapText="1"/>
    </xf>
    <xf numFmtId="43" fontId="4" fillId="0" borderId="4" xfId="2" applyNumberFormat="1" applyFont="1" applyBorder="1" applyAlignment="1">
      <alignment horizontal="center" vertical="center"/>
    </xf>
    <xf numFmtId="0" fontId="2" fillId="0" borderId="15" xfId="2" applyFont="1" applyBorder="1" applyAlignment="1">
      <alignment horizontal="center" vertical="center"/>
    </xf>
    <xf numFmtId="0" fontId="5" fillId="0" borderId="18" xfId="0" applyFont="1" applyBorder="1" applyAlignment="1">
      <alignment horizontal="center" vertical="center"/>
    </xf>
    <xf numFmtId="165" fontId="5" fillId="0" borderId="4" xfId="1" applyNumberFormat="1" applyFont="1" applyFill="1" applyBorder="1" applyAlignment="1">
      <alignment horizontal="center" vertical="center"/>
    </xf>
    <xf numFmtId="0" fontId="5" fillId="0" borderId="18" xfId="0" applyFont="1" applyBorder="1" applyAlignment="1">
      <alignment horizontal="center" vertical="center" wrapText="1"/>
    </xf>
    <xf numFmtId="1" fontId="10" fillId="0" borderId="0" xfId="9" applyNumberFormat="1" applyFont="1" applyAlignment="1">
      <alignment horizontal="center" vertical="center"/>
    </xf>
    <xf numFmtId="0" fontId="6" fillId="0" borderId="0" xfId="9" applyFont="1" applyAlignment="1">
      <alignment horizontal="justify" vertical="center" wrapText="1"/>
    </xf>
    <xf numFmtId="43" fontId="6" fillId="0" borderId="0" xfId="1" applyFont="1" applyFill="1" applyBorder="1" applyAlignment="1">
      <alignment horizontal="center" vertical="center"/>
    </xf>
    <xf numFmtId="43" fontId="6" fillId="0" borderId="0" xfId="1" applyFont="1" applyFill="1" applyBorder="1" applyAlignment="1" applyProtection="1">
      <alignment horizontal="center" vertical="center"/>
    </xf>
    <xf numFmtId="43" fontId="6" fillId="0" borderId="0" xfId="1" applyFont="1" applyFill="1" applyBorder="1" applyAlignment="1">
      <alignment horizontal="right" vertical="center"/>
    </xf>
    <xf numFmtId="0" fontId="6" fillId="0" borderId="19" xfId="9" applyFont="1" applyBorder="1" applyAlignment="1">
      <alignment horizontal="justify" vertical="center" wrapText="1"/>
    </xf>
    <xf numFmtId="43" fontId="6" fillId="0" borderId="9" xfId="1" applyFont="1" applyFill="1" applyBorder="1" applyAlignment="1">
      <alignment horizontal="right" vertical="center"/>
    </xf>
    <xf numFmtId="43" fontId="6" fillId="0" borderId="4" xfId="1" applyFont="1" applyFill="1" applyBorder="1" applyAlignment="1">
      <alignment horizontal="center" vertical="center"/>
    </xf>
    <xf numFmtId="43" fontId="5" fillId="0" borderId="6" xfId="1" applyFont="1" applyFill="1" applyBorder="1" applyAlignment="1">
      <alignment horizontal="right" vertical="top"/>
    </xf>
    <xf numFmtId="43" fontId="5" fillId="0" borderId="12" xfId="1" applyFont="1" applyFill="1" applyBorder="1" applyAlignment="1">
      <alignment vertical="top"/>
    </xf>
    <xf numFmtId="0" fontId="5" fillId="0" borderId="18" xfId="2" applyFont="1" applyBorder="1" applyAlignment="1">
      <alignment horizontal="center" vertical="center"/>
    </xf>
    <xf numFmtId="0" fontId="6" fillId="0" borderId="4" xfId="2" applyFont="1" applyBorder="1" applyAlignment="1">
      <alignment horizontal="center" vertical="center" wrapText="1"/>
    </xf>
    <xf numFmtId="0" fontId="5" fillId="0" borderId="19" xfId="2" applyFont="1" applyBorder="1" applyAlignment="1">
      <alignment horizontal="center" vertical="center"/>
    </xf>
    <xf numFmtId="0" fontId="5" fillId="0" borderId="4" xfId="2" applyFont="1" applyBorder="1" applyAlignment="1">
      <alignment horizontal="center" vertical="center"/>
    </xf>
    <xf numFmtId="43" fontId="5" fillId="0" borderId="19" xfId="1" applyFont="1" applyBorder="1" applyAlignment="1" applyProtection="1">
      <alignment vertical="center"/>
      <protection locked="0"/>
    </xf>
    <xf numFmtId="43" fontId="5" fillId="0" borderId="4" xfId="1" applyFont="1" applyBorder="1" applyAlignment="1" applyProtection="1">
      <alignment vertical="center"/>
    </xf>
    <xf numFmtId="0" fontId="5" fillId="0" borderId="5" xfId="2" applyFont="1" applyBorder="1" applyAlignment="1">
      <alignment horizontal="center" vertical="center"/>
    </xf>
    <xf numFmtId="0" fontId="6" fillId="0" borderId="10" xfId="2" applyFont="1" applyBorder="1" applyAlignment="1">
      <alignment horizontal="left" vertical="center" wrapText="1"/>
    </xf>
    <xf numFmtId="0" fontId="5" fillId="0" borderId="0" xfId="2" applyFont="1" applyAlignment="1">
      <alignment horizontal="center" vertical="center"/>
    </xf>
    <xf numFmtId="0" fontId="5" fillId="0" borderId="10" xfId="2" applyFont="1" applyBorder="1" applyAlignment="1">
      <alignment horizontal="center" vertical="center"/>
    </xf>
    <xf numFmtId="43" fontId="5" fillId="0" borderId="0" xfId="1" applyFont="1" applyBorder="1" applyAlignment="1" applyProtection="1">
      <alignment vertical="center"/>
      <protection locked="0"/>
    </xf>
    <xf numFmtId="43" fontId="5" fillId="0" borderId="10" xfId="1" applyFont="1" applyBorder="1" applyAlignment="1" applyProtection="1">
      <alignment vertical="center"/>
    </xf>
    <xf numFmtId="0" fontId="5" fillId="0" borderId="10" xfId="2" applyFont="1" applyBorder="1" applyAlignment="1">
      <alignment vertical="center" wrapText="1"/>
    </xf>
    <xf numFmtId="43" fontId="5" fillId="0" borderId="0" xfId="1" applyFont="1" applyBorder="1" applyAlignment="1" applyProtection="1">
      <alignment horizontal="center" vertical="center" wrapText="1"/>
      <protection locked="0"/>
    </xf>
    <xf numFmtId="43" fontId="5" fillId="0" borderId="0" xfId="1" applyFont="1" applyBorder="1" applyAlignment="1" applyProtection="1">
      <alignment horizontal="left" vertical="center" wrapText="1"/>
      <protection locked="0"/>
    </xf>
    <xf numFmtId="0" fontId="5" fillId="0" borderId="10" xfId="2" applyFont="1" applyBorder="1" applyAlignment="1">
      <alignment horizontal="left" vertical="center" wrapText="1"/>
    </xf>
    <xf numFmtId="43" fontId="5" fillId="0" borderId="10" xfId="1" applyFont="1" applyBorder="1" applyAlignment="1">
      <alignment vertical="center"/>
    </xf>
    <xf numFmtId="43" fontId="5" fillId="0" borderId="10" xfId="1" applyFont="1" applyBorder="1" applyAlignment="1" applyProtection="1">
      <alignment horizontal="right" vertical="center"/>
    </xf>
    <xf numFmtId="0" fontId="6" fillId="0" borderId="4" xfId="2" applyFont="1" applyBorder="1" applyAlignment="1">
      <alignment vertical="center" wrapText="1"/>
    </xf>
    <xf numFmtId="0" fontId="6" fillId="0" borderId="19" xfId="2" applyFont="1" applyBorder="1" applyAlignment="1">
      <alignment horizontal="center" vertical="center"/>
    </xf>
    <xf numFmtId="0" fontId="6" fillId="0" borderId="4" xfId="2" applyFont="1" applyBorder="1" applyAlignment="1">
      <alignment horizontal="center" vertical="center"/>
    </xf>
    <xf numFmtId="43" fontId="6" fillId="0" borderId="19" xfId="1" applyFont="1" applyBorder="1" applyAlignment="1" applyProtection="1">
      <alignment vertical="center"/>
      <protection locked="0"/>
    </xf>
    <xf numFmtId="43" fontId="6" fillId="0" borderId="4" xfId="1" applyFont="1" applyBorder="1" applyAlignment="1">
      <alignment vertical="center"/>
    </xf>
    <xf numFmtId="0" fontId="5" fillId="0" borderId="9" xfId="2" applyFont="1" applyBorder="1" applyAlignment="1">
      <alignment horizontal="center" vertical="center"/>
    </xf>
    <xf numFmtId="43" fontId="5" fillId="0" borderId="6" xfId="2" applyNumberFormat="1" applyFont="1" applyBorder="1" applyAlignment="1">
      <alignment horizontal="center" vertical="center"/>
    </xf>
    <xf numFmtId="0" fontId="5" fillId="0" borderId="6" xfId="2" applyFont="1" applyBorder="1" applyAlignment="1">
      <alignment horizontal="center" vertical="center"/>
    </xf>
    <xf numFmtId="0" fontId="5" fillId="0" borderId="7" xfId="2" applyFont="1" applyBorder="1" applyAlignment="1">
      <alignment horizontal="center" vertical="center"/>
    </xf>
    <xf numFmtId="0" fontId="6" fillId="0" borderId="11" xfId="2" applyFont="1" applyBorder="1" applyAlignment="1">
      <alignment vertical="center" wrapText="1"/>
    </xf>
    <xf numFmtId="43" fontId="6" fillId="0" borderId="8" xfId="2" applyNumberFormat="1" applyFont="1" applyBorder="1" applyAlignment="1">
      <alignment horizontal="center" vertical="center"/>
    </xf>
    <xf numFmtId="0" fontId="6" fillId="0" borderId="0" xfId="2" applyFont="1"/>
    <xf numFmtId="0" fontId="1" fillId="0" borderId="5" xfId="0" applyFont="1" applyBorder="1"/>
    <xf numFmtId="0" fontId="1" fillId="0" borderId="10" xfId="0" applyFont="1" applyBorder="1" applyAlignment="1">
      <alignment wrapText="1"/>
    </xf>
    <xf numFmtId="0" fontId="1" fillId="0" borderId="10" xfId="0" applyFont="1" applyBorder="1"/>
    <xf numFmtId="43" fontId="1" fillId="0" borderId="10" xfId="1" applyFont="1" applyBorder="1"/>
    <xf numFmtId="0" fontId="1" fillId="0" borderId="10" xfId="0" quotePrefix="1" applyFont="1" applyBorder="1" applyAlignment="1">
      <alignment horizontal="left" vertical="center" wrapText="1" indent="3"/>
    </xf>
    <xf numFmtId="0" fontId="5" fillId="0" borderId="10" xfId="0" applyFont="1" applyBorder="1"/>
    <xf numFmtId="0" fontId="6" fillId="0" borderId="0" xfId="0" applyFont="1"/>
    <xf numFmtId="0" fontId="5" fillId="0" borderId="5" xfId="2" applyFont="1" applyBorder="1" applyAlignment="1">
      <alignment horizontal="center" vertical="top"/>
    </xf>
    <xf numFmtId="0" fontId="5" fillId="0" borderId="10" xfId="2" applyFont="1" applyBorder="1" applyAlignment="1">
      <alignment horizontal="left" wrapText="1"/>
    </xf>
    <xf numFmtId="0" fontId="5" fillId="0" borderId="0" xfId="2" applyFont="1" applyAlignment="1">
      <alignment horizontal="center"/>
    </xf>
    <xf numFmtId="0" fontId="5" fillId="0" borderId="10" xfId="2" applyFont="1" applyBorder="1" applyAlignment="1">
      <alignment horizontal="center"/>
    </xf>
    <xf numFmtId="43" fontId="5" fillId="0" borderId="0" xfId="1" applyFont="1" applyBorder="1" applyProtection="1">
      <protection locked="0"/>
    </xf>
    <xf numFmtId="43" fontId="5" fillId="0" borderId="10" xfId="1" applyFont="1" applyBorder="1" applyProtection="1"/>
    <xf numFmtId="0" fontId="6" fillId="0" borderId="10" xfId="2" applyFont="1" applyBorder="1" applyAlignment="1">
      <alignment wrapText="1"/>
    </xf>
    <xf numFmtId="0" fontId="5" fillId="0" borderId="0" xfId="2" applyFont="1"/>
    <xf numFmtId="43" fontId="5" fillId="0" borderId="0" xfId="1" applyFont="1"/>
    <xf numFmtId="0" fontId="7" fillId="0" borderId="0" xfId="0" applyFont="1" applyAlignment="1">
      <alignment vertical="top" wrapText="1"/>
    </xf>
    <xf numFmtId="0" fontId="6" fillId="0" borderId="0" xfId="0" applyFont="1" applyAlignment="1">
      <alignment vertical="top" wrapText="1"/>
    </xf>
    <xf numFmtId="0" fontId="6" fillId="0" borderId="0" xfId="0" applyFont="1" applyAlignment="1">
      <alignment vertical="center" wrapText="1"/>
    </xf>
    <xf numFmtId="0" fontId="10" fillId="0" borderId="0" xfId="9" applyFont="1" applyAlignment="1">
      <alignment horizontal="justify" vertical="center" wrapText="1"/>
    </xf>
    <xf numFmtId="43" fontId="10" fillId="0" borderId="0" xfId="1" applyFont="1" applyFill="1" applyBorder="1" applyAlignment="1" applyProtection="1">
      <alignment horizontal="center" vertical="center"/>
    </xf>
    <xf numFmtId="165" fontId="6" fillId="0" borderId="0" xfId="1" applyNumberFormat="1" applyFont="1" applyFill="1" applyBorder="1" applyAlignment="1">
      <alignment horizontal="center" vertical="top"/>
    </xf>
    <xf numFmtId="0" fontId="5" fillId="0" borderId="0" xfId="0" applyFont="1" applyAlignment="1">
      <alignment vertical="center" wrapText="1"/>
    </xf>
    <xf numFmtId="165" fontId="6" fillId="0" borderId="0" xfId="1" applyNumberFormat="1" applyFont="1" applyFill="1" applyBorder="1" applyAlignment="1">
      <alignment horizontal="center" vertical="center"/>
    </xf>
    <xf numFmtId="0" fontId="5" fillId="0" borderId="0" xfId="9" applyFont="1" applyAlignment="1">
      <alignment horizontal="justify" vertical="top" wrapText="1"/>
    </xf>
    <xf numFmtId="0" fontId="5" fillId="0" borderId="0" xfId="0" applyFont="1" applyAlignment="1" applyProtection="1">
      <alignment horizontal="left" vertical="top" wrapText="1"/>
      <protection locked="0"/>
    </xf>
    <xf numFmtId="0" fontId="6" fillId="0" borderId="0" xfId="0" applyFont="1" applyAlignment="1">
      <alignment horizontal="justify" vertical="top" wrapText="1"/>
    </xf>
    <xf numFmtId="167" fontId="5" fillId="0" borderId="0" xfId="0" applyNumberFormat="1" applyFont="1" applyAlignment="1">
      <alignment horizontal="center" vertical="top"/>
    </xf>
    <xf numFmtId="0" fontId="7" fillId="0" borderId="0" xfId="0" applyFont="1" applyAlignment="1">
      <alignment horizontal="justify" vertical="top" wrapText="1"/>
    </xf>
    <xf numFmtId="43" fontId="1" fillId="0" borderId="0" xfId="1" applyFont="1" applyBorder="1"/>
    <xf numFmtId="0" fontId="5" fillId="0" borderId="0" xfId="0" applyFont="1" applyAlignment="1">
      <alignment horizontal="left" vertical="top" wrapText="1"/>
    </xf>
    <xf numFmtId="168" fontId="5" fillId="0" borderId="0" xfId="1" applyNumberFormat="1" applyFont="1" applyFill="1" applyBorder="1" applyAlignment="1">
      <alignment horizontal="center" vertical="top" wrapText="1"/>
    </xf>
    <xf numFmtId="0" fontId="5" fillId="0" borderId="0" xfId="0" applyFont="1" applyAlignment="1">
      <alignment horizontal="right" vertical="top" wrapText="1"/>
    </xf>
    <xf numFmtId="0" fontId="6" fillId="0" borderId="0" xfId="2" applyFont="1" applyAlignment="1">
      <alignment wrapText="1"/>
    </xf>
    <xf numFmtId="2" fontId="5" fillId="0" borderId="0" xfId="1" applyNumberFormat="1" applyFont="1" applyFill="1" applyBorder="1" applyAlignment="1">
      <alignment horizontal="center" vertical="top"/>
    </xf>
    <xf numFmtId="0" fontId="5" fillId="0" borderId="0" xfId="0" applyFont="1" applyAlignment="1">
      <alignment horizontal="justify" vertical="top" wrapText="1"/>
    </xf>
    <xf numFmtId="0" fontId="7" fillId="0" borderId="0" xfId="0" applyFont="1" applyAlignment="1">
      <alignment horizontal="left" vertical="top" wrapText="1"/>
    </xf>
    <xf numFmtId="166" fontId="6" fillId="0" borderId="0" xfId="0" applyNumberFormat="1" applyFont="1" applyAlignment="1">
      <alignment vertical="top" wrapText="1"/>
    </xf>
    <xf numFmtId="166" fontId="5" fillId="0" borderId="0" xfId="0" applyNumberFormat="1" applyFont="1" applyAlignment="1">
      <alignment vertical="top" wrapText="1"/>
    </xf>
    <xf numFmtId="0" fontId="6" fillId="0" borderId="0" xfId="2" applyFont="1" applyAlignment="1">
      <alignment horizontal="left" vertical="center" wrapText="1"/>
    </xf>
    <xf numFmtId="0" fontId="5" fillId="0" borderId="0" xfId="2" applyFont="1" applyAlignment="1">
      <alignment vertical="center" wrapText="1"/>
    </xf>
    <xf numFmtId="0" fontId="5" fillId="0" borderId="0" xfId="2" applyFont="1" applyAlignment="1">
      <alignment horizontal="left" vertical="center" wrapText="1"/>
    </xf>
    <xf numFmtId="43" fontId="5" fillId="0" borderId="6" xfId="1" applyFont="1" applyFill="1" applyBorder="1" applyAlignment="1">
      <alignment horizontal="right" vertical="top" wrapText="1"/>
    </xf>
    <xf numFmtId="43" fontId="10" fillId="0" borderId="6" xfId="1" applyFont="1" applyFill="1" applyBorder="1" applyAlignment="1">
      <alignment horizontal="right" vertical="center"/>
    </xf>
    <xf numFmtId="43" fontId="6" fillId="0" borderId="6" xfId="1" applyFont="1" applyFill="1" applyBorder="1" applyAlignment="1">
      <alignment horizontal="right" vertical="top"/>
    </xf>
    <xf numFmtId="43" fontId="6" fillId="0" borderId="6" xfId="1" applyFont="1" applyFill="1" applyBorder="1" applyAlignment="1">
      <alignment horizontal="right" vertical="center"/>
    </xf>
    <xf numFmtId="43" fontId="5" fillId="0" borderId="6" xfId="1" applyFont="1" applyBorder="1" applyAlignment="1" applyProtection="1">
      <alignment horizontal="right" vertical="top"/>
      <protection locked="0"/>
    </xf>
    <xf numFmtId="0" fontId="5" fillId="0" borderId="5" xfId="0" applyFont="1" applyBorder="1" applyAlignment="1">
      <alignment vertical="center"/>
    </xf>
    <xf numFmtId="43" fontId="1" fillId="0" borderId="6" xfId="1" applyFont="1" applyBorder="1"/>
    <xf numFmtId="43" fontId="5" fillId="0" borderId="6" xfId="1" applyFont="1" applyBorder="1" applyProtection="1"/>
    <xf numFmtId="0" fontId="5" fillId="0" borderId="6" xfId="0" applyFont="1" applyBorder="1" applyAlignment="1">
      <alignment vertical="top"/>
    </xf>
    <xf numFmtId="43" fontId="5" fillId="0" borderId="6" xfId="1" applyFont="1" applyBorder="1" applyAlignment="1" applyProtection="1">
      <alignment vertical="center"/>
    </xf>
    <xf numFmtId="43" fontId="5" fillId="0" borderId="6" xfId="1" applyFont="1" applyBorder="1" applyAlignment="1">
      <alignment vertical="center"/>
    </xf>
    <xf numFmtId="43" fontId="5" fillId="0" borderId="6" xfId="1" applyFont="1" applyBorder="1" applyAlignment="1" applyProtection="1">
      <alignment horizontal="right" vertical="center"/>
    </xf>
    <xf numFmtId="4" fontId="23" fillId="0" borderId="9" xfId="6" applyNumberFormat="1" applyFont="1" applyBorder="1" applyAlignment="1">
      <alignment horizontal="center" vertical="center" wrapText="1"/>
    </xf>
    <xf numFmtId="0" fontId="6" fillId="0" borderId="10" xfId="2" applyFont="1" applyBorder="1" applyAlignment="1">
      <alignment horizontal="center" vertical="center" wrapText="1"/>
    </xf>
    <xf numFmtId="0" fontId="5" fillId="0" borderId="18" xfId="0" applyFont="1" applyBorder="1" applyAlignment="1">
      <alignment vertical="top" wrapText="1"/>
    </xf>
    <xf numFmtId="0" fontId="5" fillId="0" borderId="19" xfId="0" applyFont="1" applyBorder="1" applyAlignment="1">
      <alignment horizontal="center" vertical="top" wrapText="1"/>
    </xf>
    <xf numFmtId="0" fontId="5" fillId="0" borderId="18" xfId="0" applyFont="1" applyBorder="1" applyAlignment="1">
      <alignment vertical="center"/>
    </xf>
    <xf numFmtId="0" fontId="16" fillId="0" borderId="0" xfId="2" applyFont="1" applyAlignment="1">
      <alignment vertical="top"/>
    </xf>
    <xf numFmtId="43" fontId="1" fillId="0" borderId="0" xfId="0" applyNumberFormat="1" applyFont="1"/>
    <xf numFmtId="0" fontId="6" fillId="0" borderId="0" xfId="2" applyFont="1" applyAlignment="1">
      <alignment vertical="top"/>
    </xf>
    <xf numFmtId="165" fontId="5" fillId="0" borderId="0" xfId="1" applyNumberFormat="1" applyFont="1" applyFill="1" applyBorder="1" applyAlignment="1">
      <alignment horizontal="center" vertical="center"/>
    </xf>
    <xf numFmtId="4" fontId="5" fillId="0" borderId="10" xfId="1" applyNumberFormat="1" applyFont="1" applyFill="1" applyBorder="1" applyAlignment="1">
      <alignment horizontal="right" vertical="top"/>
    </xf>
    <xf numFmtId="4" fontId="10" fillId="0" borderId="10" xfId="1" applyNumberFormat="1" applyFont="1" applyFill="1" applyBorder="1" applyAlignment="1">
      <alignment horizontal="right" vertical="center"/>
    </xf>
    <xf numFmtId="0" fontId="4" fillId="0" borderId="0" xfId="2" applyFont="1" applyAlignment="1">
      <alignment horizontal="left" vertical="center" wrapText="1"/>
    </xf>
    <xf numFmtId="0" fontId="2" fillId="0" borderId="0" xfId="2" applyFont="1" applyAlignment="1">
      <alignment horizontal="left" vertical="center" wrapText="1"/>
    </xf>
    <xf numFmtId="0" fontId="6" fillId="0" borderId="5" xfId="0" applyFont="1" applyBorder="1" applyAlignment="1">
      <alignment vertical="center" wrapText="1"/>
    </xf>
    <xf numFmtId="0" fontId="2" fillId="0" borderId="5" xfId="2" applyFont="1" applyBorder="1" applyAlignment="1">
      <alignment vertical="center" wrapText="1"/>
    </xf>
    <xf numFmtId="0" fontId="2" fillId="0" borderId="5" xfId="2" applyFont="1" applyBorder="1" applyAlignment="1">
      <alignment horizontal="left" vertical="center" wrapText="1"/>
    </xf>
    <xf numFmtId="43" fontId="5" fillId="0" borderId="19" xfId="1" applyFont="1" applyFill="1" applyBorder="1" applyAlignment="1">
      <alignment horizontal="right" vertical="center"/>
    </xf>
    <xf numFmtId="43" fontId="5" fillId="0" borderId="5" xfId="0" applyNumberFormat="1" applyFont="1" applyBorder="1" applyAlignment="1">
      <alignment horizontal="center" vertical="top"/>
    </xf>
    <xf numFmtId="43" fontId="5" fillId="0" borderId="10" xfId="2" applyNumberFormat="1" applyFont="1" applyBorder="1" applyAlignment="1">
      <alignment vertical="center" wrapText="1"/>
    </xf>
    <xf numFmtId="0" fontId="6" fillId="0" borderId="10" xfId="0" applyFont="1" applyBorder="1" applyAlignment="1">
      <alignment horizontal="left" wrapText="1"/>
    </xf>
    <xf numFmtId="0" fontId="5" fillId="0" borderId="10" xfId="0" applyFont="1" applyBorder="1" applyAlignment="1">
      <alignment horizontal="left" vertical="center" wrapText="1"/>
    </xf>
    <xf numFmtId="165" fontId="5" fillId="0" borderId="3" xfId="1" applyNumberFormat="1" applyFont="1" applyFill="1" applyBorder="1" applyAlignment="1">
      <alignment horizontal="center" vertical="top"/>
    </xf>
    <xf numFmtId="43" fontId="5" fillId="0" borderId="6" xfId="1" applyFont="1" applyBorder="1" applyAlignment="1">
      <alignment vertical="top"/>
    </xf>
    <xf numFmtId="43" fontId="5" fillId="0" borderId="10" xfId="1" applyFont="1" applyBorder="1" applyAlignment="1">
      <alignment vertical="top" wrapText="1"/>
    </xf>
    <xf numFmtId="43" fontId="5" fillId="0" borderId="10" xfId="1" applyFont="1" applyBorder="1" applyAlignment="1">
      <alignment vertical="top"/>
    </xf>
    <xf numFmtId="0" fontId="5" fillId="0" borderId="10" xfId="0" applyFont="1" applyBorder="1" applyAlignment="1">
      <alignment horizontal="center" vertical="top" wrapText="1"/>
    </xf>
    <xf numFmtId="43" fontId="10" fillId="0" borderId="10" xfId="1" applyFont="1" applyFill="1" applyBorder="1" applyAlignment="1">
      <alignment horizontal="center" vertical="center"/>
    </xf>
    <xf numFmtId="0" fontId="6" fillId="0" borderId="10" xfId="0" applyFont="1" applyBorder="1" applyAlignment="1">
      <alignment horizontal="center" vertical="top"/>
    </xf>
    <xf numFmtId="0" fontId="6" fillId="0" borderId="10" xfId="0" applyFont="1" applyBorder="1" applyAlignment="1">
      <alignment horizontal="center" vertical="center"/>
    </xf>
    <xf numFmtId="39" fontId="5" fillId="0" borderId="10" xfId="9" applyNumberFormat="1" applyFont="1" applyBorder="1" applyAlignment="1">
      <alignment horizontal="center" vertical="top"/>
    </xf>
    <xf numFmtId="0" fontId="1" fillId="0" borderId="10" xfId="0" applyFont="1" applyBorder="1" applyAlignment="1">
      <alignment horizontal="center"/>
    </xf>
    <xf numFmtId="1" fontId="5" fillId="0" borderId="10" xfId="11" applyNumberFormat="1" applyFont="1" applyBorder="1" applyAlignment="1">
      <alignment horizontal="center" vertical="top"/>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4" fontId="5" fillId="0" borderId="10" xfId="0" applyNumberFormat="1" applyFont="1" applyBorder="1" applyAlignment="1">
      <alignment horizontal="center" vertical="top"/>
    </xf>
    <xf numFmtId="43" fontId="5" fillId="0" borderId="10" xfId="1" applyFont="1" applyFill="1" applyBorder="1" applyAlignment="1">
      <alignment horizontal="center" vertical="center"/>
    </xf>
    <xf numFmtId="43" fontId="1" fillId="0" borderId="10" xfId="1" applyFont="1" applyBorder="1" applyProtection="1">
      <protection locked="0"/>
    </xf>
    <xf numFmtId="43" fontId="6" fillId="0" borderId="10" xfId="1" applyFont="1" applyFill="1" applyBorder="1" applyAlignment="1">
      <alignment horizontal="center" vertical="center"/>
    </xf>
    <xf numFmtId="43" fontId="5" fillId="0" borderId="10" xfId="1" applyFont="1" applyBorder="1" applyProtection="1">
      <protection locked="0"/>
    </xf>
    <xf numFmtId="43" fontId="5" fillId="0" borderId="10" xfId="1" applyFont="1" applyBorder="1" applyAlignment="1" applyProtection="1">
      <alignment vertical="center"/>
      <protection locked="0"/>
    </xf>
    <xf numFmtId="43" fontId="5" fillId="0" borderId="10" xfId="1" applyFont="1" applyBorder="1" applyAlignment="1" applyProtection="1">
      <alignment horizontal="center" vertical="center" wrapText="1"/>
      <protection locked="0"/>
    </xf>
    <xf numFmtId="43" fontId="5" fillId="0" borderId="10" xfId="1" applyFont="1" applyBorder="1" applyAlignment="1" applyProtection="1">
      <alignment horizontal="left" vertical="center" wrapText="1"/>
      <protection locked="0"/>
    </xf>
    <xf numFmtId="1" fontId="10" fillId="0" borderId="10" xfId="9" applyNumberFormat="1" applyFont="1" applyBorder="1" applyAlignment="1">
      <alignment horizontal="center" vertical="center"/>
    </xf>
    <xf numFmtId="0" fontId="5" fillId="0" borderId="12" xfId="0" applyFont="1" applyBorder="1" applyAlignment="1">
      <alignment horizontal="center" vertical="top"/>
    </xf>
    <xf numFmtId="0" fontId="5" fillId="0" borderId="20" xfId="0" applyFont="1" applyBorder="1" applyAlignment="1">
      <alignment vertical="top" wrapText="1"/>
    </xf>
    <xf numFmtId="0" fontId="5" fillId="0" borderId="12" xfId="0" applyFont="1" applyBorder="1" applyAlignment="1">
      <alignment horizontal="center" vertical="top" wrapText="1"/>
    </xf>
    <xf numFmtId="43" fontId="5" fillId="0" borderId="20" xfId="4" applyFont="1" applyFill="1" applyBorder="1" applyAlignment="1">
      <alignment horizontal="center" vertical="top" wrapText="1"/>
    </xf>
    <xf numFmtId="43" fontId="5" fillId="0" borderId="14" xfId="1" applyFont="1" applyFill="1" applyBorder="1" applyAlignment="1">
      <alignment horizontal="right" vertical="top" wrapText="1"/>
    </xf>
    <xf numFmtId="43" fontId="10" fillId="0" borderId="4" xfId="1" applyFont="1" applyFill="1" applyBorder="1" applyAlignment="1">
      <alignment horizontal="center" vertical="center"/>
    </xf>
    <xf numFmtId="43" fontId="10" fillId="0" borderId="19" xfId="1" applyFont="1" applyFill="1" applyBorder="1" applyAlignment="1" applyProtection="1">
      <alignment horizontal="center" vertical="center"/>
    </xf>
    <xf numFmtId="43" fontId="11" fillId="0" borderId="9" xfId="1" applyFont="1" applyFill="1" applyBorder="1" applyAlignment="1">
      <alignment horizontal="right" vertical="center"/>
    </xf>
    <xf numFmtId="0" fontId="6" fillId="0" borderId="19" xfId="0" applyFont="1" applyBorder="1" applyAlignment="1">
      <alignment vertical="top" wrapText="1"/>
    </xf>
    <xf numFmtId="0" fontId="5" fillId="0" borderId="4" xfId="0" applyFont="1" applyBorder="1" applyAlignment="1">
      <alignment horizontal="center" vertical="top" wrapText="1"/>
    </xf>
    <xf numFmtId="43" fontId="5" fillId="0" borderId="4" xfId="1" applyFont="1" applyBorder="1" applyAlignment="1">
      <alignment vertical="top" wrapText="1"/>
    </xf>
    <xf numFmtId="43" fontId="6" fillId="0" borderId="9" xfId="1" applyFont="1" applyBorder="1" applyAlignment="1">
      <alignment vertical="top" wrapText="1"/>
    </xf>
    <xf numFmtId="165" fontId="5" fillId="0" borderId="20" xfId="1" applyNumberFormat="1" applyFont="1" applyFill="1" applyBorder="1" applyAlignment="1">
      <alignment horizontal="center" vertical="top"/>
    </xf>
    <xf numFmtId="43" fontId="5" fillId="0" borderId="14" xfId="1" applyFont="1" applyFill="1" applyBorder="1" applyAlignment="1">
      <alignment horizontal="right" vertical="top"/>
    </xf>
    <xf numFmtId="0" fontId="5" fillId="0" borderId="4" xfId="0" applyFont="1" applyBorder="1" applyAlignment="1">
      <alignment horizontal="center" vertical="center"/>
    </xf>
    <xf numFmtId="0" fontId="6" fillId="0" borderId="19" xfId="0" applyFont="1" applyBorder="1" applyAlignment="1">
      <alignment vertical="center" wrapText="1"/>
    </xf>
    <xf numFmtId="165" fontId="5" fillId="0" borderId="19" xfId="1" applyNumberFormat="1" applyFont="1" applyFill="1" applyBorder="1" applyAlignment="1">
      <alignment horizontal="center" vertical="center"/>
    </xf>
    <xf numFmtId="43" fontId="5" fillId="0" borderId="4" xfId="1" applyFont="1" applyFill="1" applyBorder="1" applyAlignment="1">
      <alignment vertical="center"/>
    </xf>
    <xf numFmtId="0" fontId="6" fillId="0" borderId="4" xfId="0" applyFont="1" applyBorder="1" applyAlignment="1">
      <alignment horizontal="center" vertical="center"/>
    </xf>
    <xf numFmtId="165" fontId="6" fillId="0" borderId="19" xfId="1" applyNumberFormat="1" applyFont="1" applyFill="1" applyBorder="1" applyAlignment="1">
      <alignment horizontal="center" vertical="center"/>
    </xf>
    <xf numFmtId="43" fontId="6" fillId="0" borderId="4" xfId="1" applyFont="1" applyFill="1" applyBorder="1" applyAlignment="1">
      <alignment vertical="center"/>
    </xf>
    <xf numFmtId="0" fontId="5" fillId="0" borderId="4" xfId="0" applyFont="1" applyBorder="1" applyAlignment="1">
      <alignment horizontal="center" vertical="top"/>
    </xf>
    <xf numFmtId="165" fontId="5" fillId="0" borderId="19" xfId="1" applyNumberFormat="1" applyFont="1" applyFill="1" applyBorder="1" applyAlignment="1">
      <alignment horizontal="center" vertical="top"/>
    </xf>
    <xf numFmtId="43" fontId="5" fillId="0" borderId="4" xfId="1" applyFont="1" applyFill="1" applyBorder="1" applyAlignment="1">
      <alignment vertical="top"/>
    </xf>
    <xf numFmtId="43" fontId="5" fillId="0" borderId="4" xfId="1" applyFont="1" applyFill="1" applyBorder="1" applyAlignment="1">
      <alignment horizontal="center" vertical="top" wrapText="1"/>
    </xf>
    <xf numFmtId="0" fontId="5" fillId="0" borderId="19" xfId="0" applyFont="1" applyBorder="1" applyAlignment="1">
      <alignment vertical="top"/>
    </xf>
    <xf numFmtId="43" fontId="6" fillId="0" borderId="9" xfId="1" applyFont="1" applyFill="1" applyBorder="1" applyAlignment="1">
      <alignment horizontal="right" vertical="top"/>
    </xf>
    <xf numFmtId="0" fontId="11" fillId="0" borderId="19" xfId="9" applyFont="1" applyBorder="1" applyAlignment="1">
      <alignment horizontal="justify" vertical="center" wrapText="1"/>
    </xf>
    <xf numFmtId="0" fontId="10" fillId="0" borderId="19" xfId="0" applyFont="1" applyBorder="1" applyAlignment="1">
      <alignment vertical="center"/>
    </xf>
    <xf numFmtId="43" fontId="5" fillId="0" borderId="4" xfId="1" applyFont="1" applyFill="1" applyBorder="1" applyAlignment="1">
      <alignment horizontal="right" vertical="top"/>
    </xf>
    <xf numFmtId="166" fontId="5" fillId="0" borderId="4" xfId="0" applyNumberFormat="1" applyFont="1" applyBorder="1" applyAlignment="1">
      <alignment horizontal="center" vertical="top"/>
    </xf>
    <xf numFmtId="0" fontId="6" fillId="0" borderId="19" xfId="2" applyFont="1" applyBorder="1" applyAlignment="1">
      <alignment horizontal="center" vertical="center" wrapText="1"/>
    </xf>
    <xf numFmtId="43" fontId="5" fillId="0" borderId="4" xfId="1" applyFont="1" applyBorder="1" applyAlignment="1" applyProtection="1">
      <alignment vertical="center"/>
      <protection locked="0"/>
    </xf>
    <xf numFmtId="43" fontId="5" fillId="0" borderId="9" xfId="1" applyFont="1" applyBorder="1" applyAlignment="1" applyProtection="1">
      <alignment vertical="center"/>
    </xf>
    <xf numFmtId="0" fontId="6" fillId="0" borderId="19" xfId="2" applyFont="1" applyBorder="1" applyAlignment="1">
      <alignment vertical="center" wrapText="1"/>
    </xf>
    <xf numFmtId="43" fontId="6" fillId="0" borderId="4" xfId="1" applyFont="1" applyBorder="1" applyAlignment="1" applyProtection="1">
      <alignment vertical="center"/>
      <protection locked="0"/>
    </xf>
    <xf numFmtId="43" fontId="6" fillId="0" borderId="9" xfId="1" applyFont="1" applyBorder="1" applyAlignment="1">
      <alignment vertical="center"/>
    </xf>
    <xf numFmtId="43" fontId="10" fillId="0" borderId="9" xfId="1" applyFont="1" applyFill="1" applyBorder="1" applyAlignment="1">
      <alignment horizontal="center" vertical="center"/>
    </xf>
    <xf numFmtId="0" fontId="34" fillId="0" borderId="0" xfId="0" applyFont="1" applyAlignment="1">
      <alignment horizontal="left" vertical="center" wrapText="1" indent="1"/>
    </xf>
    <xf numFmtId="43" fontId="1" fillId="0" borderId="0" xfId="1" applyFont="1" applyBorder="1" applyAlignment="1">
      <alignment horizontal="center" vertical="top"/>
    </xf>
    <xf numFmtId="43" fontId="1" fillId="0" borderId="6" xfId="1" applyFont="1" applyBorder="1" applyAlignment="1">
      <alignment vertical="top"/>
    </xf>
    <xf numFmtId="43" fontId="1" fillId="0" borderId="10" xfId="1" applyFont="1" applyBorder="1" applyAlignment="1">
      <alignment horizontal="center" vertical="top"/>
    </xf>
    <xf numFmtId="43" fontId="1" fillId="0" borderId="10" xfId="1" applyFont="1" applyBorder="1" applyAlignment="1">
      <alignment vertical="top"/>
    </xf>
    <xf numFmtId="0" fontId="4" fillId="0" borderId="0" xfId="0" applyFont="1" applyAlignment="1">
      <alignment horizontal="center" vertical="center"/>
    </xf>
    <xf numFmtId="2" fontId="5" fillId="0" borderId="0" xfId="4" applyNumberFormat="1" applyFont="1" applyFill="1" applyBorder="1" applyAlignment="1">
      <alignment horizontal="center" vertical="top"/>
    </xf>
    <xf numFmtId="2" fontId="5" fillId="0" borderId="0" xfId="4" applyNumberFormat="1" applyFont="1" applyFill="1" applyBorder="1" applyAlignment="1" applyProtection="1">
      <alignment horizontal="center" vertical="top"/>
    </xf>
    <xf numFmtId="43" fontId="5" fillId="0" borderId="0" xfId="5" applyFont="1" applyFill="1" applyBorder="1" applyAlignment="1">
      <alignment horizontal="center" vertical="top"/>
    </xf>
    <xf numFmtId="43" fontId="5" fillId="0" borderId="0" xfId="1" applyFont="1" applyFill="1" applyBorder="1" applyAlignment="1">
      <alignment horizontal="left" vertical="top"/>
    </xf>
    <xf numFmtId="0" fontId="4" fillId="0" borderId="10" xfId="0" applyFont="1" applyBorder="1" applyAlignment="1">
      <alignment horizontal="center" vertical="center"/>
    </xf>
    <xf numFmtId="0" fontId="5" fillId="0" borderId="10" xfId="14" applyFont="1" applyBorder="1" applyAlignment="1">
      <alignment horizontal="center" vertical="top"/>
    </xf>
    <xf numFmtId="43" fontId="4" fillId="0" borderId="10" xfId="1" applyFont="1" applyBorder="1" applyAlignment="1" applyProtection="1">
      <alignment horizontal="center" vertical="center" wrapText="1"/>
    </xf>
    <xf numFmtId="43" fontId="0" fillId="0" borderId="10" xfId="1" applyFont="1" applyBorder="1" applyAlignment="1">
      <alignment vertical="top"/>
    </xf>
    <xf numFmtId="0" fontId="23" fillId="0" borderId="9" xfId="6" applyFont="1" applyBorder="1" applyAlignment="1">
      <alignment horizontal="center" vertical="center" wrapText="1"/>
    </xf>
    <xf numFmtId="0" fontId="6" fillId="0" borderId="6" xfId="0" applyFont="1" applyBorder="1" applyAlignment="1">
      <alignment vertical="center" wrapText="1"/>
    </xf>
    <xf numFmtId="0" fontId="6" fillId="0" borderId="6" xfId="0" applyFont="1" applyBorder="1" applyAlignment="1">
      <alignment vertical="top" wrapText="1"/>
    </xf>
    <xf numFmtId="0" fontId="5" fillId="0" borderId="6" xfId="0" applyFont="1" applyBorder="1" applyAlignment="1">
      <alignment vertical="top" wrapText="1"/>
    </xf>
    <xf numFmtId="166" fontId="5" fillId="0" borderId="6" xfId="0" applyNumberFormat="1" applyFont="1" applyBorder="1" applyAlignment="1">
      <alignment vertical="top" wrapText="1"/>
    </xf>
    <xf numFmtId="0" fontId="0" fillId="0" borderId="6" xfId="0" applyBorder="1" applyAlignment="1">
      <alignment wrapText="1"/>
    </xf>
    <xf numFmtId="0" fontId="10" fillId="0" borderId="6" xfId="9" applyFont="1" applyBorder="1" applyAlignment="1">
      <alignment horizontal="justify" vertical="center" wrapText="1"/>
    </xf>
    <xf numFmtId="43" fontId="5" fillId="0" borderId="6" xfId="5" applyFont="1" applyFill="1" applyBorder="1" applyAlignment="1">
      <alignment horizontal="left" vertical="top" wrapText="1"/>
    </xf>
    <xf numFmtId="49" fontId="5" fillId="0" borderId="6" xfId="5" applyNumberFormat="1" applyFont="1" applyFill="1" applyBorder="1" applyAlignment="1">
      <alignment horizontal="left" vertical="top" wrapText="1"/>
    </xf>
    <xf numFmtId="0" fontId="6" fillId="0" borderId="9" xfId="0" applyFont="1" applyBorder="1" applyAlignment="1">
      <alignment vertical="center" wrapText="1"/>
    </xf>
    <xf numFmtId="0" fontId="4" fillId="0" borderId="19" xfId="2" applyFont="1" applyBorder="1" applyAlignment="1">
      <alignment horizontal="center" vertical="center" wrapText="1"/>
    </xf>
    <xf numFmtId="0" fontId="5" fillId="0" borderId="0" xfId="15" applyFont="1" applyAlignment="1">
      <alignment horizontal="center" vertical="top"/>
    </xf>
    <xf numFmtId="3" fontId="5" fillId="0" borderId="0" xfId="15" applyNumberFormat="1" applyFont="1" applyAlignment="1">
      <alignment vertical="top"/>
    </xf>
    <xf numFmtId="0" fontId="5" fillId="0" borderId="0" xfId="15" applyFont="1" applyAlignment="1">
      <alignment horizontal="center" vertical="center"/>
    </xf>
    <xf numFmtId="0" fontId="5" fillId="0" borderId="0" xfId="15" applyFont="1"/>
    <xf numFmtId="0" fontId="5" fillId="0" borderId="0" xfId="15" applyFont="1" applyAlignment="1">
      <alignment vertical="top"/>
    </xf>
    <xf numFmtId="41" fontId="5" fillId="0" borderId="0" xfId="1" applyNumberFormat="1" applyFont="1" applyBorder="1" applyAlignment="1">
      <alignment horizontal="center" vertical="center"/>
    </xf>
    <xf numFmtId="169" fontId="6" fillId="0" borderId="5" xfId="0" applyNumberFormat="1" applyFont="1" applyBorder="1" applyAlignment="1">
      <alignment horizontal="center" vertical="center"/>
    </xf>
    <xf numFmtId="0" fontId="5" fillId="0" borderId="5" xfId="15" applyFont="1" applyBorder="1" applyAlignment="1">
      <alignment horizontal="center" vertical="center"/>
    </xf>
    <xf numFmtId="0" fontId="5" fillId="0" borderId="5" xfId="15" applyFont="1" applyBorder="1" applyAlignment="1">
      <alignment horizontal="center" vertical="top"/>
    </xf>
    <xf numFmtId="0" fontId="15" fillId="0" borderId="5" xfId="0" applyFont="1" applyBorder="1" applyAlignment="1">
      <alignment horizontal="center" vertical="center"/>
    </xf>
    <xf numFmtId="0" fontId="6" fillId="0" borderId="10" xfId="0" applyFont="1" applyBorder="1" applyAlignment="1">
      <alignment horizontal="justify" vertical="center"/>
    </xf>
    <xf numFmtId="0" fontId="5" fillId="0" borderId="10" xfId="0" applyFont="1" applyBorder="1" applyAlignment="1">
      <alignment horizontal="justify" vertical="center" wrapText="1"/>
    </xf>
    <xf numFmtId="0" fontId="6" fillId="0" borderId="10" xfId="15" applyFont="1" applyBorder="1" applyAlignment="1">
      <alignment horizontal="left"/>
    </xf>
    <xf numFmtId="0" fontId="5" fillId="0" borderId="10" xfId="15" applyFont="1" applyBorder="1" applyAlignment="1">
      <alignment horizontal="left" vertical="top" wrapText="1"/>
    </xf>
    <xf numFmtId="0" fontId="5" fillId="0" borderId="10" xfId="0" applyFont="1" applyBorder="1" applyAlignment="1">
      <alignment wrapText="1"/>
    </xf>
    <xf numFmtId="0" fontId="1" fillId="0" borderId="10" xfId="15" applyFont="1" applyBorder="1" applyAlignment="1">
      <alignment horizontal="left" vertical="top" wrapText="1"/>
    </xf>
    <xf numFmtId="0" fontId="6" fillId="0" borderId="10" xfId="15" applyFont="1" applyBorder="1" applyAlignment="1">
      <alignment horizontal="left" vertical="top"/>
    </xf>
    <xf numFmtId="0" fontId="6" fillId="0" borderId="10" xfId="0" applyFont="1" applyBorder="1" applyAlignment="1">
      <alignment horizontal="left"/>
    </xf>
    <xf numFmtId="0" fontId="5" fillId="0" borderId="10" xfId="15" applyFont="1" applyBorder="1" applyAlignment="1">
      <alignment horizontal="center" vertical="top"/>
    </xf>
    <xf numFmtId="0" fontId="15" fillId="0" borderId="10" xfId="15" applyFont="1" applyBorder="1" applyAlignment="1">
      <alignment horizontal="center" vertical="center"/>
    </xf>
    <xf numFmtId="0" fontId="15" fillId="0" borderId="10" xfId="15" applyFont="1" applyBorder="1" applyAlignment="1">
      <alignment horizontal="center" vertical="top"/>
    </xf>
    <xf numFmtId="0" fontId="15" fillId="0" borderId="10" xfId="0" applyFont="1" applyBorder="1" applyAlignment="1">
      <alignment horizontal="center"/>
    </xf>
    <xf numFmtId="0" fontId="5" fillId="0" borderId="10" xfId="0" applyFont="1" applyBorder="1" applyAlignment="1">
      <alignment horizontal="center"/>
    </xf>
    <xf numFmtId="164" fontId="5" fillId="0" borderId="10" xfId="5" applyNumberFormat="1" applyFont="1" applyBorder="1" applyAlignment="1">
      <alignment vertical="top"/>
    </xf>
    <xf numFmtId="164" fontId="5" fillId="0" borderId="10" xfId="5" applyNumberFormat="1" applyFont="1" applyBorder="1"/>
    <xf numFmtId="164" fontId="5" fillId="0" borderId="10" xfId="1" applyNumberFormat="1" applyFont="1" applyBorder="1"/>
    <xf numFmtId="3" fontId="5" fillId="0" borderId="10" xfId="0" applyNumberFormat="1" applyFont="1" applyBorder="1" applyAlignment="1">
      <alignment horizontal="right" vertical="center"/>
    </xf>
    <xf numFmtId="41" fontId="5" fillId="0" borderId="10" xfId="0" applyNumberFormat="1" applyFont="1" applyBorder="1" applyAlignment="1">
      <alignment horizontal="right" vertical="center"/>
    </xf>
    <xf numFmtId="0" fontId="7" fillId="0" borderId="0" xfId="0" applyFont="1" applyAlignment="1">
      <alignment vertical="center" wrapText="1"/>
    </xf>
    <xf numFmtId="11" fontId="6" fillId="0" borderId="5" xfId="0" applyNumberFormat="1" applyFont="1" applyBorder="1" applyAlignment="1">
      <alignment horizontal="center" vertical="top"/>
    </xf>
    <xf numFmtId="0" fontId="5" fillId="0" borderId="5" xfId="3" applyFont="1" applyBorder="1" applyAlignment="1">
      <alignment horizontal="center" vertical="top"/>
    </xf>
    <xf numFmtId="0" fontId="1" fillId="0" borderId="5" xfId="0" applyFont="1" applyBorder="1" applyAlignment="1">
      <alignment horizontal="center" vertical="top"/>
    </xf>
    <xf numFmtId="0" fontId="6" fillId="0" borderId="0" xfId="0" applyFont="1" applyAlignment="1">
      <alignment horizontal="center" vertical="top" wrapText="1"/>
    </xf>
    <xf numFmtId="43" fontId="6" fillId="0" borderId="0" xfId="5" applyFont="1" applyBorder="1" applyAlignment="1">
      <alignment horizontal="left" vertical="top" wrapText="1"/>
    </xf>
    <xf numFmtId="164" fontId="5" fillId="0" borderId="0" xfId="5" applyNumberFormat="1" applyFont="1" applyBorder="1" applyAlignment="1">
      <alignment horizontal="center" vertical="top" wrapText="1"/>
    </xf>
    <xf numFmtId="164" fontId="5" fillId="0" borderId="0" xfId="5" applyNumberFormat="1" applyFont="1" applyBorder="1" applyAlignment="1">
      <alignment horizontal="left" vertical="top"/>
    </xf>
    <xf numFmtId="0" fontId="1" fillId="0" borderId="0" xfId="0" applyFont="1" applyAlignment="1">
      <alignment horizontal="center" vertical="top" wrapText="1"/>
    </xf>
    <xf numFmtId="43" fontId="1" fillId="0" borderId="0" xfId="5" applyFont="1" applyBorder="1" applyAlignment="1">
      <alignment horizontal="left" vertical="top" wrapText="1"/>
    </xf>
    <xf numFmtId="0" fontId="6" fillId="0" borderId="0" xfId="0" applyFont="1" applyAlignment="1">
      <alignment horizontal="center" vertical="center" wrapText="1"/>
    </xf>
    <xf numFmtId="43" fontId="6" fillId="0" borderId="0" xfId="5" applyFont="1" applyBorder="1" applyAlignment="1">
      <alignment horizontal="center" vertical="center" wrapText="1"/>
    </xf>
    <xf numFmtId="43" fontId="0" fillId="0" borderId="0" xfId="5" applyFont="1" applyBorder="1" applyAlignment="1">
      <alignment horizontal="center" vertical="top" wrapText="1"/>
    </xf>
    <xf numFmtId="43" fontId="6" fillId="0" borderId="0" xfId="5" applyFont="1" applyBorder="1" applyAlignment="1">
      <alignment horizontal="center" vertical="top"/>
    </xf>
    <xf numFmtId="0" fontId="5" fillId="0" borderId="0" xfId="3" applyFont="1" applyAlignment="1">
      <alignment horizontal="center" vertical="top"/>
    </xf>
    <xf numFmtId="171" fontId="5" fillId="0" borderId="0" xfId="3" applyNumberFormat="1" applyFont="1" applyAlignment="1">
      <alignment horizontal="center" vertical="top"/>
    </xf>
    <xf numFmtId="171" fontId="5" fillId="0" borderId="0" xfId="3" applyNumberFormat="1" applyFont="1" applyAlignment="1">
      <alignment horizontal="center" vertical="center"/>
    </xf>
    <xf numFmtId="43" fontId="6" fillId="0" borderId="0" xfId="5" applyFont="1" applyBorder="1" applyAlignment="1">
      <alignment horizontal="center" vertical="top" wrapText="1"/>
    </xf>
    <xf numFmtId="43" fontId="1" fillId="0" borderId="0" xfId="5" applyFont="1" applyBorder="1" applyAlignment="1">
      <alignment horizontal="center" vertical="top" wrapText="1"/>
    </xf>
    <xf numFmtId="43" fontId="6" fillId="0" borderId="0" xfId="5" applyFont="1" applyBorder="1" applyAlignment="1">
      <alignment horizontal="center" vertical="center"/>
    </xf>
    <xf numFmtId="0" fontId="0" fillId="0" borderId="0" xfId="0" applyAlignment="1">
      <alignment horizontal="center" vertical="top"/>
    </xf>
    <xf numFmtId="0" fontId="6" fillId="0" borderId="5" xfId="0" applyFont="1" applyBorder="1" applyAlignment="1">
      <alignment horizontal="center" vertical="top" wrapText="1"/>
    </xf>
    <xf numFmtId="0" fontId="1" fillId="0" borderId="5" xfId="0" applyFont="1" applyBorder="1" applyAlignment="1">
      <alignment horizontal="center" vertical="top" wrapText="1"/>
    </xf>
    <xf numFmtId="0" fontId="6" fillId="0" borderId="6" xfId="0" applyFont="1" applyBorder="1" applyAlignment="1">
      <alignment horizontal="center" vertical="center"/>
    </xf>
    <xf numFmtId="0" fontId="0" fillId="0" borderId="5" xfId="0" applyBorder="1" applyAlignment="1">
      <alignment horizontal="center" vertical="top"/>
    </xf>
    <xf numFmtId="43" fontId="2" fillId="0" borderId="6" xfId="2" applyNumberFormat="1" applyFont="1" applyBorder="1" applyAlignment="1">
      <alignment vertical="center"/>
    </xf>
    <xf numFmtId="0" fontId="6" fillId="0" borderId="10" xfId="0" applyFont="1" applyBorder="1" applyAlignment="1">
      <alignment horizontal="left" vertical="top" wrapText="1"/>
    </xf>
    <xf numFmtId="0" fontId="6" fillId="0" borderId="10" xfId="0" applyFont="1" applyBorder="1" applyAlignment="1">
      <alignment horizontal="left" vertical="center" wrapText="1"/>
    </xf>
    <xf numFmtId="0" fontId="1" fillId="0" borderId="10" xfId="0" applyFont="1" applyBorder="1" applyAlignment="1">
      <alignment horizontal="left" vertical="top" wrapText="1"/>
    </xf>
    <xf numFmtId="0" fontId="7" fillId="0" borderId="10" xfId="0" applyFont="1" applyBorder="1" applyAlignment="1">
      <alignment vertical="center" wrapText="1"/>
    </xf>
    <xf numFmtId="0" fontId="17" fillId="0" borderId="10" xfId="0" applyFont="1" applyBorder="1" applyAlignment="1">
      <alignment horizontal="justify" vertical="top"/>
    </xf>
    <xf numFmtId="0" fontId="5" fillId="0" borderId="10" xfId="0" applyFont="1" applyBorder="1" applyAlignment="1">
      <alignment horizontal="justify" vertical="top"/>
    </xf>
    <xf numFmtId="0" fontId="17" fillId="0" borderId="10" xfId="0" applyFont="1" applyBorder="1" applyAlignment="1">
      <alignment horizontal="left" vertical="top" wrapText="1"/>
    </xf>
    <xf numFmtId="0" fontId="17" fillId="0" borderId="10" xfId="3" applyFont="1" applyBorder="1" applyAlignment="1">
      <alignment horizontal="left" vertical="top" wrapText="1"/>
    </xf>
    <xf numFmtId="0" fontId="17" fillId="0" borderId="10" xfId="0" applyFont="1" applyBorder="1" applyAlignment="1">
      <alignment vertical="top" wrapText="1"/>
    </xf>
    <xf numFmtId="0" fontId="17" fillId="0" borderId="10" xfId="0" applyFont="1" applyBorder="1" applyAlignment="1">
      <alignment horizontal="left" vertical="center" wrapText="1"/>
    </xf>
    <xf numFmtId="0" fontId="17" fillId="0" borderId="10" xfId="3" applyFont="1" applyBorder="1" applyAlignment="1">
      <alignment horizontal="left" vertical="center" wrapText="1"/>
    </xf>
    <xf numFmtId="0" fontId="0" fillId="0" borderId="10" xfId="0" applyBorder="1" applyAlignment="1">
      <alignment horizontal="justify" vertical="top"/>
    </xf>
    <xf numFmtId="0" fontId="6" fillId="0" borderId="10" xfId="0" applyFont="1" applyBorder="1" applyAlignment="1">
      <alignment horizontal="center" vertical="top" wrapText="1"/>
    </xf>
    <xf numFmtId="164" fontId="5" fillId="0" borderId="10" xfId="5" applyNumberFormat="1" applyFont="1" applyBorder="1" applyAlignment="1">
      <alignment horizontal="center" vertical="top" wrapText="1"/>
    </xf>
    <xf numFmtId="0" fontId="1" fillId="0" borderId="10" xfId="0" applyFont="1" applyBorder="1" applyAlignment="1">
      <alignment horizontal="center" vertical="top" wrapText="1"/>
    </xf>
    <xf numFmtId="0" fontId="6" fillId="0" borderId="10" xfId="0" applyFont="1" applyBorder="1" applyAlignment="1">
      <alignment horizontal="center" vertical="center" wrapText="1"/>
    </xf>
    <xf numFmtId="1" fontId="5" fillId="0" borderId="10" xfId="5" applyNumberFormat="1" applyFont="1" applyBorder="1" applyAlignment="1" applyProtection="1">
      <alignment horizontal="center" vertical="top"/>
    </xf>
    <xf numFmtId="1" fontId="5" fillId="0" borderId="10" xfId="5" applyNumberFormat="1" applyFont="1" applyBorder="1" applyAlignment="1" applyProtection="1">
      <alignment horizontal="center" vertical="center"/>
    </xf>
    <xf numFmtId="0" fontId="0" fillId="0" borderId="10" xfId="0" applyBorder="1" applyAlignment="1">
      <alignment horizontal="center" vertical="top"/>
    </xf>
    <xf numFmtId="43" fontId="5" fillId="0" borderId="10" xfId="5" applyFont="1" applyBorder="1" applyAlignment="1">
      <alignment horizontal="left" vertical="top" wrapText="1"/>
    </xf>
    <xf numFmtId="43" fontId="5" fillId="0" borderId="10" xfId="5" applyFont="1" applyBorder="1" applyAlignment="1">
      <alignment horizontal="left" vertical="top"/>
    </xf>
    <xf numFmtId="43" fontId="1" fillId="0" borderId="10" xfId="5" applyFont="1" applyBorder="1" applyAlignment="1">
      <alignment horizontal="left" vertical="top" wrapText="1"/>
    </xf>
    <xf numFmtId="43" fontId="5" fillId="0" borderId="10" xfId="1" applyFont="1" applyFill="1" applyBorder="1" applyAlignment="1">
      <alignment horizontal="right" vertical="center"/>
    </xf>
    <xf numFmtId="43" fontId="5" fillId="0" borderId="10" xfId="5" applyFont="1" applyBorder="1" applyAlignment="1">
      <alignment horizontal="center" vertical="center" wrapText="1"/>
    </xf>
    <xf numFmtId="43" fontId="5" fillId="0" borderId="10" xfId="5" applyFont="1" applyBorder="1" applyAlignment="1">
      <alignment horizontal="center" vertical="top" wrapText="1"/>
    </xf>
    <xf numFmtId="43" fontId="5" fillId="0" borderId="10" xfId="5" applyFont="1" applyBorder="1" applyAlignment="1">
      <alignment horizontal="left" vertical="center" wrapText="1"/>
    </xf>
    <xf numFmtId="43" fontId="5" fillId="0" borderId="10" xfId="0" applyNumberFormat="1" applyFont="1" applyBorder="1" applyAlignment="1">
      <alignment horizontal="center" vertical="top" wrapText="1"/>
    </xf>
    <xf numFmtId="43" fontId="5" fillId="0" borderId="10" xfId="0" applyNumberFormat="1" applyFont="1" applyBorder="1" applyAlignment="1">
      <alignment horizontal="center" vertical="center" wrapText="1"/>
    </xf>
    <xf numFmtId="43" fontId="0" fillId="0" borderId="10" xfId="5" applyFont="1" applyBorder="1" applyAlignment="1">
      <alignment horizontal="center" vertical="top" wrapText="1"/>
    </xf>
    <xf numFmtId="43" fontId="5" fillId="0" borderId="10" xfId="1" applyFont="1" applyBorder="1" applyAlignment="1">
      <alignment horizontal="center" vertical="top" wrapText="1"/>
    </xf>
    <xf numFmtId="0" fontId="6" fillId="0" borderId="4" xfId="0" applyFont="1" applyBorder="1" applyAlignment="1">
      <alignment horizontal="left" vertical="center" wrapText="1"/>
    </xf>
    <xf numFmtId="43" fontId="5" fillId="0" borderId="19" xfId="5" applyFont="1" applyBorder="1" applyAlignment="1">
      <alignment horizontal="left" vertical="top" wrapText="1"/>
    </xf>
    <xf numFmtId="43" fontId="6" fillId="0" borderId="4" xfId="5" applyFont="1" applyBorder="1" applyAlignment="1">
      <alignment horizontal="left" vertical="center" wrapText="1"/>
    </xf>
    <xf numFmtId="0" fontId="5" fillId="0" borderId="19" xfId="0" applyFont="1" applyBorder="1" applyAlignment="1">
      <alignment vertical="center"/>
    </xf>
    <xf numFmtId="43" fontId="6" fillId="0" borderId="19" xfId="5" applyFont="1" applyBorder="1" applyAlignment="1">
      <alignment horizontal="center" vertical="center"/>
    </xf>
    <xf numFmtId="43" fontId="6" fillId="0" borderId="4" xfId="5" applyFont="1" applyBorder="1" applyAlignment="1">
      <alignment horizontal="center" vertical="center"/>
    </xf>
    <xf numFmtId="0" fontId="0" fillId="0" borderId="0" xfId="0" applyAlignment="1">
      <alignment vertical="center"/>
    </xf>
    <xf numFmtId="0" fontId="2" fillId="0" borderId="6" xfId="2" applyFont="1" applyBorder="1" applyAlignment="1">
      <alignment horizontal="left" vertical="center" wrapText="1"/>
    </xf>
    <xf numFmtId="0" fontId="2" fillId="0" borderId="4" xfId="2" applyFont="1" applyBorder="1" applyAlignment="1">
      <alignment horizontal="center" vertical="top"/>
    </xf>
    <xf numFmtId="43" fontId="4" fillId="0" borderId="19" xfId="2" applyNumberFormat="1" applyFont="1" applyBorder="1" applyAlignment="1">
      <alignment vertical="center"/>
    </xf>
    <xf numFmtId="43" fontId="4" fillId="0" borderId="9" xfId="2" applyNumberFormat="1" applyFont="1" applyBorder="1" applyAlignment="1">
      <alignment vertical="center"/>
    </xf>
    <xf numFmtId="0" fontId="6" fillId="0" borderId="0" xfId="0" applyFont="1" applyAlignment="1" applyProtection="1">
      <alignment horizontal="center" vertical="top"/>
      <protection locked="0"/>
    </xf>
    <xf numFmtId="0" fontId="5" fillId="0" borderId="0" xfId="0" applyFont="1" applyAlignment="1" applyProtection="1">
      <alignment horizontal="center" vertical="top"/>
      <protection locked="0"/>
    </xf>
    <xf numFmtId="43" fontId="5" fillId="0" borderId="0" xfId="1" applyFont="1" applyBorder="1" applyAlignment="1" applyProtection="1">
      <alignment horizontal="center" vertical="top"/>
      <protection locked="0"/>
    </xf>
    <xf numFmtId="43" fontId="5" fillId="0" borderId="0" xfId="1" applyFont="1" applyBorder="1" applyAlignment="1" applyProtection="1">
      <alignment vertical="top"/>
      <protection locked="0"/>
    </xf>
    <xf numFmtId="0" fontId="5" fillId="0" borderId="0" xfId="0" applyFont="1" applyAlignment="1" applyProtection="1">
      <alignment vertical="top"/>
      <protection locked="0"/>
    </xf>
    <xf numFmtId="4" fontId="5" fillId="0" borderId="0" xfId="3" applyNumberFormat="1" applyFont="1" applyAlignment="1" applyProtection="1">
      <alignment vertical="top"/>
      <protection locked="0"/>
    </xf>
    <xf numFmtId="0" fontId="5" fillId="0" borderId="0" xfId="3" applyFont="1" applyAlignment="1">
      <alignment horizontal="center"/>
    </xf>
    <xf numFmtId="164" fontId="5" fillId="0" borderId="0" xfId="5" applyNumberFormat="1" applyFont="1" applyBorder="1" applyProtection="1"/>
    <xf numFmtId="43" fontId="5" fillId="0" borderId="0" xfId="5" applyFont="1" applyBorder="1" applyProtection="1">
      <protection locked="0"/>
    </xf>
    <xf numFmtId="43" fontId="5" fillId="0" borderId="0" xfId="5" applyFont="1" applyBorder="1" applyAlignment="1" applyProtection="1">
      <alignment vertical="top"/>
      <protection locked="0"/>
    </xf>
    <xf numFmtId="43" fontId="5" fillId="0" borderId="0" xfId="0" applyNumberFormat="1" applyFont="1" applyAlignment="1" applyProtection="1">
      <alignment vertical="top"/>
      <protection locked="0"/>
    </xf>
    <xf numFmtId="0" fontId="5" fillId="0" borderId="0" xfId="0" applyFont="1" applyProtection="1">
      <protection locked="0"/>
    </xf>
    <xf numFmtId="4" fontId="5" fillId="0" borderId="0" xfId="0" applyNumberFormat="1" applyFont="1" applyAlignment="1" applyProtection="1">
      <alignment vertical="top"/>
      <protection locked="0"/>
    </xf>
    <xf numFmtId="0" fontId="2" fillId="0" borderId="0" xfId="0" applyFont="1" applyAlignment="1">
      <alignment horizontal="center"/>
    </xf>
    <xf numFmtId="43" fontId="2" fillId="0" borderId="0" xfId="5" applyFont="1" applyBorder="1" applyProtection="1">
      <protection locked="0"/>
    </xf>
    <xf numFmtId="0" fontId="5" fillId="0" borderId="5" xfId="3" applyFont="1" applyBorder="1" applyAlignment="1">
      <alignment horizontal="center"/>
    </xf>
    <xf numFmtId="0" fontId="6" fillId="0" borderId="5" xfId="3" applyFont="1" applyBorder="1" applyAlignment="1">
      <alignment horizontal="center" vertical="top"/>
    </xf>
    <xf numFmtId="0" fontId="6" fillId="0" borderId="5" xfId="0" applyFont="1" applyBorder="1" applyAlignment="1">
      <alignment horizontal="center"/>
    </xf>
    <xf numFmtId="0" fontId="2" fillId="0" borderId="5" xfId="0" applyFont="1" applyBorder="1" applyAlignment="1">
      <alignment horizontal="center"/>
    </xf>
    <xf numFmtId="0" fontId="2" fillId="0" borderId="5" xfId="0" applyFont="1" applyBorder="1" applyAlignment="1">
      <alignment horizontal="center" vertical="top"/>
    </xf>
    <xf numFmtId="43" fontId="4" fillId="0" borderId="6" xfId="2" applyNumberFormat="1" applyFont="1" applyBorder="1" applyAlignment="1">
      <alignment vertical="center"/>
    </xf>
    <xf numFmtId="0" fontId="6" fillId="0" borderId="10" xfId="0" applyFont="1" applyBorder="1" applyAlignment="1">
      <alignment horizontal="left" vertical="top"/>
    </xf>
    <xf numFmtId="0" fontId="5" fillId="0" borderId="10" xfId="3" applyFont="1" applyBorder="1" applyAlignment="1">
      <alignment horizontal="justify" vertical="top"/>
    </xf>
    <xf numFmtId="0" fontId="6" fillId="0" borderId="10" xfId="3" applyFont="1" applyBorder="1" applyAlignment="1">
      <alignment wrapText="1"/>
    </xf>
    <xf numFmtId="0" fontId="21" fillId="0" borderId="10" xfId="3" applyFont="1" applyBorder="1"/>
    <xf numFmtId="0" fontId="5" fillId="0" borderId="10" xfId="3" applyFont="1" applyBorder="1"/>
    <xf numFmtId="0" fontId="6" fillId="0" borderId="10" xfId="3" applyFont="1" applyBorder="1" applyAlignment="1">
      <alignment horizontal="justify" vertical="top"/>
    </xf>
    <xf numFmtId="0" fontId="6" fillId="0" borderId="10" xfId="0" applyFont="1" applyBorder="1" applyAlignment="1">
      <alignment vertical="center"/>
    </xf>
    <xf numFmtId="0" fontId="6" fillId="0" borderId="10" xfId="0" applyFont="1" applyBorder="1"/>
    <xf numFmtId="169" fontId="5" fillId="0" borderId="10" xfId="16" applyNumberFormat="1" applyFont="1" applyBorder="1" applyAlignment="1">
      <alignment horizontal="left" vertical="top" wrapText="1"/>
    </xf>
    <xf numFmtId="0" fontId="4" fillId="0" borderId="10" xfId="0" applyFont="1" applyBorder="1"/>
    <xf numFmtId="0" fontId="2" fillId="0" borderId="10" xfId="0" applyFont="1" applyBorder="1" applyAlignment="1">
      <alignment wrapText="1"/>
    </xf>
    <xf numFmtId="0" fontId="6" fillId="0" borderId="10" xfId="0" applyFont="1" applyBorder="1" applyAlignment="1">
      <alignment horizontal="justify" vertical="top"/>
    </xf>
    <xf numFmtId="3" fontId="6" fillId="0" borderId="10" xfId="0" applyNumberFormat="1" applyFont="1" applyBorder="1" applyAlignment="1">
      <alignment horizontal="center" vertical="top"/>
    </xf>
    <xf numFmtId="3" fontId="5" fillId="0" borderId="10" xfId="0" applyNumberFormat="1" applyFont="1" applyBorder="1" applyAlignment="1">
      <alignment horizontal="center" vertical="top"/>
    </xf>
    <xf numFmtId="3" fontId="5" fillId="0" borderId="10" xfId="5" applyNumberFormat="1" applyFont="1" applyBorder="1" applyAlignment="1" applyProtection="1">
      <alignment horizontal="center" vertical="top"/>
    </xf>
    <xf numFmtId="3" fontId="5" fillId="0" borderId="10" xfId="3" applyNumberFormat="1" applyFont="1" applyBorder="1" applyAlignment="1">
      <alignment horizontal="center"/>
    </xf>
    <xf numFmtId="3" fontId="5" fillId="0" borderId="10" xfId="3" applyNumberFormat="1" applyFont="1" applyBorder="1" applyAlignment="1">
      <alignment horizontal="center" vertical="top"/>
    </xf>
    <xf numFmtId="3" fontId="5" fillId="0" borderId="10" xfId="0" applyNumberFormat="1" applyFont="1" applyBorder="1" applyAlignment="1">
      <alignment horizontal="center"/>
    </xf>
    <xf numFmtId="3" fontId="2" fillId="0" borderId="10" xfId="0" applyNumberFormat="1" applyFont="1" applyBorder="1" applyAlignment="1">
      <alignment horizontal="center"/>
    </xf>
    <xf numFmtId="3" fontId="5" fillId="0" borderId="12" xfId="0" applyNumberFormat="1" applyFont="1" applyBorder="1" applyAlignment="1">
      <alignment horizontal="center" vertical="top"/>
    </xf>
    <xf numFmtId="43" fontId="6" fillId="0" borderId="10" xfId="5" applyFont="1" applyBorder="1" applyAlignment="1" applyProtection="1">
      <alignment horizontal="center" vertical="top"/>
    </xf>
    <xf numFmtId="43" fontId="5" fillId="0" borderId="10" xfId="5" applyFont="1" applyBorder="1" applyAlignment="1" applyProtection="1">
      <alignment horizontal="center" vertical="top"/>
    </xf>
    <xf numFmtId="43" fontId="5" fillId="0" borderId="10" xfId="5" applyFont="1" applyBorder="1" applyAlignment="1" applyProtection="1">
      <alignment vertical="top"/>
    </xf>
    <xf numFmtId="43" fontId="5" fillId="0" borderId="10" xfId="5" applyFont="1" applyBorder="1" applyProtection="1"/>
    <xf numFmtId="4" fontId="5" fillId="0" borderId="10" xfId="5" applyNumberFormat="1" applyFont="1" applyBorder="1" applyAlignment="1" applyProtection="1">
      <alignment vertical="top"/>
    </xf>
    <xf numFmtId="43" fontId="2" fillId="0" borderId="10" xfId="5" applyFont="1" applyBorder="1" applyProtection="1"/>
    <xf numFmtId="43" fontId="4" fillId="0" borderId="5" xfId="2" applyNumberFormat="1" applyFont="1" applyBorder="1" applyAlignment="1">
      <alignment vertical="center"/>
    </xf>
    <xf numFmtId="0" fontId="4" fillId="0" borderId="18" xfId="2" applyFont="1" applyBorder="1" applyAlignment="1">
      <alignment horizontal="center" vertical="top" wrapText="1"/>
    </xf>
    <xf numFmtId="43" fontId="2" fillId="0" borderId="5" xfId="2" applyNumberFormat="1" applyFont="1" applyBorder="1" applyAlignment="1">
      <alignment vertical="center"/>
    </xf>
    <xf numFmtId="43" fontId="6" fillId="0" borderId="5" xfId="1" applyFont="1" applyFill="1" applyBorder="1" applyAlignment="1">
      <alignment vertical="center"/>
    </xf>
    <xf numFmtId="0" fontId="2" fillId="0" borderId="6" xfId="2" applyFont="1" applyBorder="1" applyAlignment="1">
      <alignment vertical="center" wrapText="1"/>
    </xf>
    <xf numFmtId="0" fontId="23" fillId="0" borderId="0" xfId="6" applyFont="1" applyAlignment="1">
      <alignment horizontal="center" vertical="center" wrapText="1"/>
    </xf>
    <xf numFmtId="0" fontId="23" fillId="0" borderId="10" xfId="6" applyFont="1" applyBorder="1" applyAlignment="1">
      <alignment horizontal="center" vertical="center" wrapText="1"/>
    </xf>
    <xf numFmtId="4" fontId="23" fillId="0" borderId="10" xfId="6" applyNumberFormat="1" applyFont="1" applyBorder="1" applyAlignment="1">
      <alignment horizontal="center" vertical="center" wrapText="1"/>
    </xf>
    <xf numFmtId="0" fontId="1" fillId="0" borderId="0" xfId="6" applyFont="1" applyAlignment="1">
      <alignment horizontal="center" vertical="top" wrapText="1"/>
    </xf>
    <xf numFmtId="0" fontId="23" fillId="0" borderId="0" xfId="6" applyFont="1" applyAlignment="1">
      <alignment horizontal="center" vertical="top" wrapText="1"/>
    </xf>
    <xf numFmtId="0" fontId="6" fillId="0" borderId="10" xfId="15" applyFont="1" applyBorder="1" applyAlignment="1">
      <alignment horizontal="left" vertical="top" wrapText="1"/>
    </xf>
    <xf numFmtId="0" fontId="35" fillId="0" borderId="5" xfId="0" applyFont="1" applyBorder="1" applyAlignment="1">
      <alignment horizontal="center"/>
    </xf>
    <xf numFmtId="43" fontId="1" fillId="0" borderId="0" xfId="1" applyFont="1" applyBorder="1" applyAlignment="1">
      <alignment vertical="top"/>
    </xf>
    <xf numFmtId="0" fontId="1" fillId="0" borderId="10" xfId="6" applyFont="1" applyBorder="1" applyAlignment="1">
      <alignment horizontal="left" vertical="top" wrapText="1"/>
    </xf>
    <xf numFmtId="0" fontId="0" fillId="0" borderId="10" xfId="6" applyFont="1" applyBorder="1" applyAlignment="1">
      <alignment horizontal="left" vertical="top" wrapText="1"/>
    </xf>
    <xf numFmtId="0" fontId="23" fillId="0" borderId="10" xfId="6" applyFont="1" applyBorder="1" applyAlignment="1">
      <alignment horizontal="left" vertical="center" wrapText="1"/>
    </xf>
    <xf numFmtId="0" fontId="5" fillId="0" borderId="10" xfId="0" applyFont="1" applyBorder="1" applyAlignment="1">
      <alignment horizontal="justify"/>
    </xf>
    <xf numFmtId="0" fontId="35" fillId="0" borderId="10" xfId="0" applyFont="1" applyBorder="1"/>
    <xf numFmtId="0" fontId="3" fillId="0" borderId="10" xfId="0" applyFont="1" applyBorder="1"/>
    <xf numFmtId="0" fontId="23" fillId="0" borderId="10" xfId="6" applyFont="1" applyBorder="1" applyAlignment="1">
      <alignment horizontal="center" vertical="top" wrapText="1"/>
    </xf>
    <xf numFmtId="9" fontId="1" fillId="0" borderId="10" xfId="0" applyNumberFormat="1" applyFont="1" applyBorder="1" applyAlignment="1">
      <alignment horizontal="center" vertical="top"/>
    </xf>
    <xf numFmtId="0" fontId="0" fillId="0" borderId="10" xfId="0" applyBorder="1" applyAlignment="1">
      <alignment horizontal="center"/>
    </xf>
    <xf numFmtId="4" fontId="23" fillId="0" borderId="10" xfId="6" applyNumberFormat="1" applyFont="1" applyBorder="1" applyAlignment="1">
      <alignment horizontal="center" vertical="top" wrapText="1"/>
    </xf>
    <xf numFmtId="43" fontId="6" fillId="0" borderId="10" xfId="1" applyFont="1" applyBorder="1"/>
    <xf numFmtId="43" fontId="6" fillId="0" borderId="10" xfId="1" applyFont="1" applyBorder="1" applyAlignment="1">
      <alignment vertical="top"/>
    </xf>
    <xf numFmtId="0" fontId="35" fillId="0" borderId="5" xfId="0" applyFont="1" applyBorder="1" applyAlignment="1">
      <alignment horizontal="center" vertical="top"/>
    </xf>
    <xf numFmtId="43" fontId="0" fillId="0" borderId="0" xfId="18" applyFont="1" applyBorder="1" applyAlignment="1">
      <alignment vertical="top"/>
    </xf>
    <xf numFmtId="43" fontId="0" fillId="0" borderId="10" xfId="18" applyFont="1" applyBorder="1" applyAlignment="1">
      <alignment vertical="top"/>
    </xf>
    <xf numFmtId="0" fontId="0" fillId="0" borderId="0" xfId="0" applyAlignment="1">
      <alignment vertical="top"/>
    </xf>
    <xf numFmtId="0" fontId="3" fillId="0" borderId="10" xfId="0" applyFont="1" applyBorder="1" applyAlignment="1">
      <alignment vertical="top"/>
    </xf>
    <xf numFmtId="43" fontId="35" fillId="0" borderId="22" xfId="0" applyNumberFormat="1" applyFont="1" applyBorder="1" applyAlignment="1">
      <alignment vertical="top"/>
    </xf>
    <xf numFmtId="0" fontId="3" fillId="0" borderId="5" xfId="0" applyFont="1" applyBorder="1" applyAlignment="1">
      <alignment horizontal="center" vertical="top"/>
    </xf>
    <xf numFmtId="43" fontId="1" fillId="0" borderId="0" xfId="18" applyFont="1" applyBorder="1" applyAlignment="1">
      <alignment vertical="top"/>
    </xf>
    <xf numFmtId="43" fontId="1" fillId="0" borderId="10" xfId="18" applyFont="1" applyBorder="1" applyAlignment="1">
      <alignment vertical="top"/>
    </xf>
    <xf numFmtId="9" fontId="0" fillId="0" borderId="10" xfId="0" applyNumberFormat="1" applyBorder="1" applyAlignment="1">
      <alignment horizontal="center" vertical="top"/>
    </xf>
    <xf numFmtId="0" fontId="3" fillId="0" borderId="10" xfId="0" applyFont="1" applyBorder="1" applyAlignment="1">
      <alignment horizontal="justify" vertical="top"/>
    </xf>
    <xf numFmtId="0" fontId="0" fillId="0" borderId="10" xfId="0" applyBorder="1" applyAlignment="1">
      <alignment vertical="top"/>
    </xf>
    <xf numFmtId="43" fontId="23" fillId="0" borderId="19" xfId="1" applyFont="1" applyBorder="1" applyAlignment="1">
      <alignment horizontal="center" vertical="center" wrapText="1"/>
    </xf>
    <xf numFmtId="43" fontId="5" fillId="0" borderId="0" xfId="1" applyFont="1" applyAlignment="1">
      <alignment horizontal="center" vertical="center"/>
    </xf>
    <xf numFmtId="43" fontId="5" fillId="0" borderId="0" xfId="1" applyFont="1" applyAlignment="1">
      <alignment vertical="top"/>
    </xf>
    <xf numFmtId="9" fontId="5" fillId="0" borderId="10" xfId="15" applyNumberFormat="1" applyFont="1" applyBorder="1" applyAlignment="1">
      <alignment horizontal="center" vertical="top"/>
    </xf>
    <xf numFmtId="9" fontId="5" fillId="0" borderId="0" xfId="1" applyNumberFormat="1" applyFont="1" applyAlignment="1">
      <alignment vertical="top"/>
    </xf>
    <xf numFmtId="43" fontId="23" fillId="0" borderId="4" xfId="1" applyFont="1" applyBorder="1" applyAlignment="1">
      <alignment horizontal="center" vertical="center" wrapText="1"/>
    </xf>
    <xf numFmtId="43" fontId="5" fillId="0" borderId="10" xfId="1" applyFont="1" applyBorder="1" applyAlignment="1">
      <alignment horizontal="center" vertical="center"/>
    </xf>
    <xf numFmtId="43" fontId="5" fillId="0" borderId="10" xfId="1" applyFont="1" applyBorder="1"/>
    <xf numFmtId="0" fontId="6" fillId="0" borderId="18" xfId="0" applyFont="1" applyBorder="1" applyAlignment="1">
      <alignment horizontal="center" vertical="center" wrapText="1"/>
    </xf>
    <xf numFmtId="164" fontId="5" fillId="0" borderId="5" xfId="1" applyNumberFormat="1" applyFont="1" applyFill="1" applyBorder="1" applyAlignment="1">
      <alignment vertical="top"/>
    </xf>
    <xf numFmtId="0" fontId="10" fillId="0" borderId="18" xfId="9" applyFont="1" applyBorder="1" applyAlignment="1">
      <alignment horizontal="center" vertical="center"/>
    </xf>
    <xf numFmtId="0" fontId="5" fillId="0" borderId="2" xfId="12" applyNumberFormat="1" applyFont="1" applyFill="1" applyBorder="1" applyAlignment="1">
      <alignment horizontal="center" vertical="top"/>
    </xf>
    <xf numFmtId="0" fontId="10" fillId="0" borderId="5" xfId="9" applyFont="1" applyBorder="1" applyAlignment="1">
      <alignment horizontal="center" vertical="center"/>
    </xf>
    <xf numFmtId="0" fontId="5" fillId="0" borderId="5" xfId="9" applyFont="1" applyBorder="1" applyAlignment="1">
      <alignment horizontal="center" vertical="top"/>
    </xf>
    <xf numFmtId="0" fontId="5" fillId="0" borderId="5" xfId="1" applyNumberFormat="1" applyFont="1" applyFill="1" applyBorder="1" applyAlignment="1">
      <alignment horizontal="center" vertical="top"/>
    </xf>
    <xf numFmtId="0" fontId="5" fillId="0" borderId="5" xfId="12" applyNumberFormat="1" applyFont="1" applyFill="1" applyBorder="1" applyAlignment="1">
      <alignment horizontal="center" vertical="top"/>
    </xf>
    <xf numFmtId="0" fontId="10" fillId="0" borderId="10" xfId="9" applyFont="1" applyBorder="1" applyAlignment="1">
      <alignment horizontal="center" vertical="center"/>
    </xf>
    <xf numFmtId="0" fontId="10" fillId="0" borderId="4" xfId="9" applyFont="1" applyBorder="1" applyAlignment="1">
      <alignment horizontal="center" vertical="center"/>
    </xf>
    <xf numFmtId="0" fontId="5" fillId="0" borderId="10" xfId="9" applyFont="1" applyBorder="1" applyAlignment="1">
      <alignment horizontal="center" vertical="top"/>
    </xf>
    <xf numFmtId="0" fontId="6" fillId="0" borderId="4" xfId="0" applyFont="1" applyBorder="1" applyAlignment="1">
      <alignment horizontal="center" vertical="top"/>
    </xf>
    <xf numFmtId="0" fontId="5" fillId="0" borderId="10" xfId="2" applyFont="1" applyBorder="1" applyAlignment="1">
      <alignment horizontal="center" vertical="top"/>
    </xf>
    <xf numFmtId="0" fontId="23" fillId="0" borderId="16" xfId="6" applyFont="1" applyBorder="1" applyAlignment="1">
      <alignment horizontal="center" vertical="center" wrapText="1"/>
    </xf>
    <xf numFmtId="0" fontId="6" fillId="0" borderId="15" xfId="0" applyFont="1" applyBorder="1" applyAlignment="1">
      <alignment vertical="center" wrapText="1"/>
    </xf>
    <xf numFmtId="3" fontId="5" fillId="0" borderId="0" xfId="0" applyNumberFormat="1" applyFont="1"/>
    <xf numFmtId="41" fontId="5" fillId="0" borderId="0" xfId="0" applyNumberFormat="1" applyFont="1"/>
    <xf numFmtId="43" fontId="6" fillId="0" borderId="0" xfId="1" applyFont="1" applyFill="1" applyBorder="1" applyAlignment="1">
      <alignment vertical="center"/>
    </xf>
    <xf numFmtId="0" fontId="0" fillId="0" borderId="10" xfId="17" applyFont="1" applyBorder="1" applyAlignment="1">
      <alignment horizontal="left" vertical="top" wrapText="1" indent="1"/>
    </xf>
    <xf numFmtId="0" fontId="0" fillId="0" borderId="10" xfId="0" applyBorder="1" applyAlignment="1">
      <alignment vertical="top" wrapText="1"/>
    </xf>
    <xf numFmtId="43" fontId="2" fillId="0" borderId="10" xfId="1" applyFont="1" applyBorder="1" applyAlignment="1">
      <alignment horizontal="center" vertical="center"/>
    </xf>
    <xf numFmtId="0" fontId="4" fillId="0" borderId="0" xfId="0" applyFont="1" applyAlignment="1">
      <alignment horizontal="center"/>
    </xf>
    <xf numFmtId="0" fontId="4" fillId="0" borderId="9" xfId="2" applyFont="1" applyBorder="1" applyAlignment="1">
      <alignment horizontal="center" vertical="center"/>
    </xf>
    <xf numFmtId="0" fontId="0" fillId="0" borderId="10" xfId="15" applyFont="1" applyBorder="1" applyAlignment="1">
      <alignment horizontal="left" vertical="top" wrapText="1"/>
    </xf>
    <xf numFmtId="0" fontId="2" fillId="0" borderId="19" xfId="2" applyFont="1" applyBorder="1" applyAlignment="1">
      <alignment vertical="center" wrapText="1"/>
    </xf>
    <xf numFmtId="11" fontId="6" fillId="0" borderId="5" xfId="0" applyNumberFormat="1" applyFont="1" applyBorder="1" applyAlignment="1">
      <alignment horizontal="center" vertical="center"/>
    </xf>
    <xf numFmtId="0" fontId="5" fillId="0" borderId="23" xfId="0" applyFont="1" applyBorder="1" applyAlignment="1">
      <alignment horizontal="center" vertical="center"/>
    </xf>
    <xf numFmtId="0" fontId="6" fillId="0" borderId="22" xfId="0" applyFont="1" applyBorder="1" applyAlignment="1">
      <alignment vertical="center" wrapText="1"/>
    </xf>
    <xf numFmtId="0" fontId="5" fillId="0" borderId="24" xfId="0" applyFont="1" applyBorder="1" applyAlignment="1">
      <alignment horizontal="center" vertical="center"/>
    </xf>
    <xf numFmtId="165" fontId="5" fillId="0" borderId="22" xfId="1" applyNumberFormat="1" applyFont="1" applyFill="1" applyBorder="1" applyAlignment="1">
      <alignment horizontal="center" vertical="center"/>
    </xf>
    <xf numFmtId="43" fontId="5" fillId="0" borderId="24" xfId="1" applyFont="1" applyFill="1" applyBorder="1" applyAlignment="1">
      <alignment vertical="center"/>
    </xf>
    <xf numFmtId="43" fontId="6" fillId="0" borderId="22" xfId="1" applyFont="1" applyFill="1" applyBorder="1" applyAlignment="1">
      <alignment horizontal="right" vertical="center"/>
    </xf>
    <xf numFmtId="0" fontId="10" fillId="0" borderId="23" xfId="9" applyFont="1" applyBorder="1" applyAlignment="1">
      <alignment horizontal="center" vertical="center"/>
    </xf>
    <xf numFmtId="0" fontId="11" fillId="0" borderId="22" xfId="9" applyFont="1" applyBorder="1" applyAlignment="1">
      <alignment horizontal="justify" vertical="center" wrapText="1"/>
    </xf>
    <xf numFmtId="43" fontId="10" fillId="0" borderId="24" xfId="1" applyFont="1" applyFill="1" applyBorder="1" applyAlignment="1">
      <alignment horizontal="center" vertical="center"/>
    </xf>
    <xf numFmtId="43" fontId="10" fillId="0" borderId="22" xfId="1" applyFont="1" applyFill="1" applyBorder="1" applyAlignment="1" applyProtection="1">
      <alignment horizontal="center" vertical="center"/>
    </xf>
    <xf numFmtId="43" fontId="11" fillId="0" borderId="22" xfId="1" applyFont="1" applyFill="1" applyBorder="1" applyAlignment="1">
      <alignment horizontal="right" vertical="center"/>
    </xf>
    <xf numFmtId="43" fontId="23" fillId="0" borderId="4" xfId="1" applyFont="1" applyFill="1" applyBorder="1" applyAlignment="1">
      <alignment horizontal="right" vertical="center" wrapText="1"/>
    </xf>
    <xf numFmtId="1" fontId="10" fillId="0" borderId="23" xfId="9" applyNumberFormat="1" applyFont="1" applyBorder="1" applyAlignment="1">
      <alignment horizontal="center" vertical="center"/>
    </xf>
    <xf numFmtId="43" fontId="5" fillId="0" borderId="20" xfId="1" applyFont="1" applyFill="1" applyBorder="1" applyAlignment="1" applyProtection="1">
      <alignment horizontal="center" vertical="top"/>
      <protection locked="0"/>
    </xf>
    <xf numFmtId="0" fontId="6" fillId="0" borderId="15" xfId="0" applyFont="1" applyBorder="1" applyAlignment="1">
      <alignment horizontal="center" vertical="top"/>
    </xf>
    <xf numFmtId="0" fontId="5" fillId="0" borderId="15" xfId="0" applyFont="1" applyBorder="1" applyAlignment="1">
      <alignment horizontal="center" vertical="top"/>
    </xf>
    <xf numFmtId="43" fontId="5" fillId="0" borderId="15" xfId="1" applyFont="1" applyFill="1" applyBorder="1" applyAlignment="1">
      <alignment vertical="top"/>
    </xf>
    <xf numFmtId="43" fontId="5" fillId="0" borderId="4" xfId="1" applyFont="1" applyFill="1" applyBorder="1" applyAlignment="1">
      <alignment horizontal="right" vertical="center"/>
    </xf>
    <xf numFmtId="4" fontId="1" fillId="0" borderId="4" xfId="6" applyNumberFormat="1" applyFont="1" applyBorder="1" applyAlignment="1">
      <alignment horizontal="center" vertical="center" wrapText="1"/>
    </xf>
    <xf numFmtId="43" fontId="10" fillId="0" borderId="4" xfId="1" applyFont="1" applyFill="1" applyBorder="1" applyAlignment="1">
      <alignment horizontal="right" vertical="center"/>
    </xf>
    <xf numFmtId="43" fontId="5" fillId="0" borderId="15" xfId="1" applyFont="1" applyFill="1" applyBorder="1" applyAlignment="1">
      <alignment horizontal="right" vertical="center"/>
    </xf>
    <xf numFmtId="43" fontId="5" fillId="0" borderId="4" xfId="1" applyFont="1" applyFill="1" applyBorder="1" applyAlignment="1" applyProtection="1">
      <alignment vertical="center"/>
      <protection locked="0"/>
    </xf>
    <xf numFmtId="43" fontId="5" fillId="0" borderId="4" xfId="1" applyFont="1" applyBorder="1" applyAlignment="1">
      <alignment vertical="center"/>
    </xf>
    <xf numFmtId="0" fontId="23" fillId="0" borderId="0" xfId="0" applyFont="1" applyAlignment="1">
      <alignment horizontal="center" vertical="center" wrapText="1"/>
    </xf>
    <xf numFmtId="43" fontId="5" fillId="0" borderId="0" xfId="1" applyFont="1" applyBorder="1" applyAlignment="1">
      <alignment vertical="top"/>
    </xf>
    <xf numFmtId="43" fontId="4" fillId="0" borderId="5" xfId="2" applyNumberFormat="1" applyFont="1" applyBorder="1" applyAlignment="1">
      <alignment horizontal="center" vertical="center"/>
    </xf>
    <xf numFmtId="43" fontId="4" fillId="0" borderId="6" xfId="2" applyNumberFormat="1" applyFont="1" applyBorder="1" applyAlignment="1">
      <alignment horizontal="center" vertical="center"/>
    </xf>
    <xf numFmtId="43" fontId="4" fillId="0" borderId="18" xfId="1" applyFont="1" applyBorder="1" applyAlignment="1">
      <alignment horizontal="center" vertical="center"/>
    </xf>
    <xf numFmtId="43" fontId="4" fillId="0" borderId="9" xfId="1" applyFont="1" applyBorder="1" applyAlignment="1">
      <alignment horizontal="center" vertical="center"/>
    </xf>
    <xf numFmtId="0" fontId="5" fillId="0" borderId="25" xfId="0" applyFont="1" applyBorder="1" applyAlignment="1">
      <alignment horizontal="center" vertical="top"/>
    </xf>
    <xf numFmtId="0" fontId="2" fillId="0" borderId="10" xfId="2" applyFont="1" applyBorder="1" applyAlignment="1">
      <alignment horizontal="center" vertical="top"/>
    </xf>
    <xf numFmtId="0" fontId="10" fillId="0" borderId="10" xfId="0" applyFont="1" applyBorder="1" applyAlignment="1">
      <alignment horizontal="center" vertical="top"/>
    </xf>
    <xf numFmtId="0" fontId="5" fillId="0" borderId="26" xfId="0" applyFont="1" applyBorder="1" applyAlignment="1">
      <alignment horizontal="center" vertical="top"/>
    </xf>
    <xf numFmtId="0" fontId="5" fillId="0" borderId="10" xfId="1" applyNumberFormat="1" applyFont="1" applyFill="1" applyBorder="1" applyAlignment="1">
      <alignment horizontal="center" vertical="top"/>
    </xf>
    <xf numFmtId="0" fontId="5" fillId="0" borderId="10" xfId="12" applyNumberFormat="1" applyFont="1" applyFill="1" applyBorder="1" applyAlignment="1">
      <alignment horizontal="center" vertical="top"/>
    </xf>
    <xf numFmtId="43" fontId="5" fillId="0" borderId="10" xfId="2" applyNumberFormat="1" applyFont="1" applyBorder="1" applyAlignment="1">
      <alignment horizontal="center" vertical="center"/>
    </xf>
    <xf numFmtId="43" fontId="6" fillId="0" borderId="4" xfId="2" applyNumberFormat="1" applyFont="1" applyBorder="1" applyAlignment="1">
      <alignment horizontal="center" vertical="center"/>
    </xf>
    <xf numFmtId="165" fontId="5" fillId="0" borderId="10" xfId="1" applyNumberFormat="1" applyFont="1" applyFill="1" applyBorder="1" applyAlignment="1">
      <alignment horizontal="center" vertical="center"/>
    </xf>
    <xf numFmtId="0" fontId="6" fillId="0" borderId="12" xfId="0" applyFont="1" applyBorder="1" applyAlignment="1">
      <alignment vertical="top" wrapText="1"/>
    </xf>
    <xf numFmtId="43" fontId="5" fillId="0" borderId="15" xfId="1" applyFont="1" applyFill="1" applyBorder="1" applyAlignment="1">
      <alignment horizontal="right" vertical="top"/>
    </xf>
    <xf numFmtId="43" fontId="5" fillId="0" borderId="9" xfId="1" applyFont="1" applyFill="1" applyBorder="1" applyAlignment="1">
      <alignment vertical="center"/>
    </xf>
    <xf numFmtId="1" fontId="5" fillId="0" borderId="10" xfId="0" applyNumberFormat="1" applyFont="1" applyBorder="1" applyAlignment="1">
      <alignment horizontal="center" vertical="top"/>
    </xf>
    <xf numFmtId="43" fontId="2" fillId="0" borderId="0" xfId="2" applyNumberFormat="1" applyFont="1" applyAlignment="1">
      <alignment vertical="center"/>
    </xf>
    <xf numFmtId="43" fontId="0" fillId="0" borderId="6" xfId="0" applyNumberFormat="1" applyBorder="1"/>
    <xf numFmtId="0" fontId="5" fillId="0" borderId="16" xfId="0" applyFont="1" applyBorder="1" applyAlignment="1">
      <alignment horizontal="center" vertical="top"/>
    </xf>
    <xf numFmtId="165" fontId="5" fillId="0" borderId="21" xfId="1" applyNumberFormat="1" applyFont="1" applyFill="1" applyBorder="1" applyAlignment="1">
      <alignment horizontal="center" vertical="top"/>
    </xf>
    <xf numFmtId="43" fontId="5" fillId="0" borderId="21" xfId="1" applyFont="1" applyFill="1" applyBorder="1" applyAlignment="1">
      <alignment horizontal="right" vertical="top"/>
    </xf>
    <xf numFmtId="43" fontId="6" fillId="0" borderId="15" xfId="1" applyFont="1" applyFill="1" applyBorder="1" applyAlignment="1">
      <alignment horizontal="center" vertical="center"/>
    </xf>
    <xf numFmtId="0" fontId="4" fillId="0" borderId="12" xfId="2" applyFont="1" applyBorder="1" applyAlignment="1">
      <alignment horizontal="center" vertical="top" wrapText="1"/>
    </xf>
    <xf numFmtId="0" fontId="4" fillId="0" borderId="18" xfId="2" applyFont="1" applyBorder="1" applyAlignment="1">
      <alignment horizontal="left" vertical="center"/>
    </xf>
    <xf numFmtId="0" fontId="4" fillId="0" borderId="19" xfId="2" applyFont="1" applyBorder="1" applyAlignment="1">
      <alignment vertical="center"/>
    </xf>
    <xf numFmtId="0" fontId="0" fillId="0" borderId="19" xfId="0" applyBorder="1" applyAlignment="1">
      <alignment vertical="center"/>
    </xf>
    <xf numFmtId="43" fontId="1" fillId="0" borderId="9" xfId="1" applyFont="1" applyBorder="1" applyAlignment="1">
      <alignment vertical="center"/>
    </xf>
    <xf numFmtId="0" fontId="0" fillId="0" borderId="10" xfId="15" applyFont="1" applyBorder="1" applyAlignment="1">
      <alignment horizontal="center" vertical="top" wrapText="1"/>
    </xf>
    <xf numFmtId="0" fontId="6" fillId="0" borderId="18" xfId="0" applyFont="1" applyBorder="1" applyAlignment="1">
      <alignment vertical="center"/>
    </xf>
    <xf numFmtId="0" fontId="6" fillId="0" borderId="4" xfId="0" applyFont="1" applyBorder="1" applyAlignment="1">
      <alignment vertical="center"/>
    </xf>
    <xf numFmtId="0" fontId="4" fillId="0" borderId="0" xfId="2" applyFont="1" applyAlignment="1">
      <alignment horizontal="center" vertical="center" wrapText="1"/>
    </xf>
    <xf numFmtId="0" fontId="33" fillId="0" borderId="0" xfId="2" applyFont="1" applyAlignment="1">
      <alignment horizontal="center" vertical="center"/>
    </xf>
    <xf numFmtId="0" fontId="23" fillId="0" borderId="0" xfId="6" applyFont="1" applyAlignment="1">
      <alignment horizontal="center" vertical="center" wrapText="1"/>
    </xf>
    <xf numFmtId="0" fontId="23" fillId="0" borderId="0" xfId="2" applyFont="1" applyAlignment="1">
      <alignment horizontal="center" vertical="center"/>
    </xf>
    <xf numFmtId="43" fontId="23" fillId="0" borderId="0" xfId="4" applyFont="1" applyFill="1" applyBorder="1" applyAlignment="1">
      <alignment horizontal="left" vertical="center"/>
    </xf>
    <xf numFmtId="43" fontId="23" fillId="0" borderId="0" xfId="18" applyFont="1" applyFill="1" applyBorder="1" applyAlignment="1">
      <alignment horizontal="left" vertical="top" wrapText="1"/>
    </xf>
    <xf numFmtId="43" fontId="23" fillId="0" borderId="0" xfId="18" applyFont="1" applyFill="1" applyBorder="1" applyAlignment="1">
      <alignment vertical="top" wrapText="1"/>
    </xf>
    <xf numFmtId="0" fontId="4" fillId="0" borderId="0" xfId="2" applyFont="1" applyAlignment="1">
      <alignment horizontal="center" vertical="center"/>
    </xf>
    <xf numFmtId="0" fontId="4" fillId="0" borderId="0" xfId="2" applyFont="1" applyAlignment="1">
      <alignment horizontal="left" vertical="center"/>
    </xf>
    <xf numFmtId="0" fontId="6" fillId="0" borderId="0" xfId="2" applyFont="1" applyAlignment="1">
      <alignment horizontal="left"/>
    </xf>
    <xf numFmtId="0" fontId="4" fillId="0" borderId="0" xfId="0" applyFont="1" applyAlignment="1">
      <alignment horizontal="center"/>
    </xf>
    <xf numFmtId="0" fontId="6" fillId="0" borderId="0" xfId="2" applyFont="1" applyAlignment="1">
      <alignment horizontal="left" vertical="top"/>
    </xf>
    <xf numFmtId="0" fontId="6" fillId="0" borderId="0" xfId="0" applyFont="1" applyAlignment="1">
      <alignment horizontal="center"/>
    </xf>
    <xf numFmtId="0" fontId="6" fillId="0" borderId="0" xfId="2" applyFont="1" applyAlignment="1">
      <alignment horizontal="center" vertical="center"/>
    </xf>
    <xf numFmtId="0" fontId="4" fillId="0" borderId="18" xfId="2" applyFont="1" applyBorder="1" applyAlignment="1">
      <alignment horizontal="left" vertical="center" wrapText="1"/>
    </xf>
    <xf numFmtId="0" fontId="4" fillId="0" borderId="19" xfId="2" applyFont="1" applyBorder="1" applyAlignment="1">
      <alignment horizontal="left" vertical="center" wrapText="1"/>
    </xf>
    <xf numFmtId="0" fontId="4" fillId="0" borderId="9" xfId="2" applyFont="1" applyBorder="1" applyAlignment="1">
      <alignment horizontal="left" vertical="center" wrapText="1"/>
    </xf>
    <xf numFmtId="0" fontId="2" fillId="0" borderId="5" xfId="2" applyFont="1" applyBorder="1" applyAlignment="1">
      <alignment horizontal="left" vertical="center" wrapText="1"/>
    </xf>
    <xf numFmtId="0" fontId="2" fillId="0" borderId="0" xfId="2" applyFont="1" applyAlignment="1">
      <alignment horizontal="left" vertical="center" wrapText="1"/>
    </xf>
    <xf numFmtId="0" fontId="2" fillId="0" borderId="6" xfId="2" applyFont="1" applyBorder="1" applyAlignment="1">
      <alignment horizontal="left" vertical="center" wrapText="1"/>
    </xf>
    <xf numFmtId="43" fontId="4" fillId="0" borderId="13" xfId="2" applyNumberFormat="1" applyFont="1" applyBorder="1" applyAlignment="1">
      <alignment horizontal="center" vertical="center"/>
    </xf>
    <xf numFmtId="0" fontId="4" fillId="0" borderId="14" xfId="2" applyFont="1" applyBorder="1" applyAlignment="1">
      <alignment horizontal="center" vertical="center"/>
    </xf>
    <xf numFmtId="0" fontId="4" fillId="0" borderId="20" xfId="2" applyFont="1" applyBorder="1" applyAlignment="1">
      <alignment horizontal="center" vertical="center" wrapText="1"/>
    </xf>
    <xf numFmtId="0" fontId="2" fillId="0" borderId="16" xfId="2" applyFont="1" applyBorder="1" applyAlignment="1">
      <alignment horizontal="left" vertical="center" wrapText="1"/>
    </xf>
    <xf numFmtId="0" fontId="2" fillId="0" borderId="21" xfId="2" applyFont="1" applyBorder="1" applyAlignment="1">
      <alignment horizontal="left" vertical="center" wrapText="1"/>
    </xf>
    <xf numFmtId="0" fontId="2" fillId="0" borderId="17" xfId="2" applyFont="1" applyBorder="1" applyAlignment="1">
      <alignment horizontal="left" vertical="center" wrapText="1"/>
    </xf>
    <xf numFmtId="0" fontId="4" fillId="0" borderId="0" xfId="2" applyFont="1" applyAlignment="1">
      <alignment horizontal="left" vertical="top" wrapText="1"/>
    </xf>
    <xf numFmtId="0" fontId="4" fillId="0" borderId="16" xfId="2" applyFont="1" applyBorder="1" applyAlignment="1">
      <alignment horizontal="center" vertical="center"/>
    </xf>
    <xf numFmtId="0" fontId="4" fillId="0" borderId="21" xfId="2" applyFont="1" applyBorder="1" applyAlignment="1">
      <alignment horizontal="center" vertical="center"/>
    </xf>
    <xf numFmtId="0" fontId="4" fillId="0" borderId="17" xfId="2" applyFont="1" applyBorder="1" applyAlignment="1">
      <alignment horizontal="center" vertical="center"/>
    </xf>
    <xf numFmtId="43" fontId="4" fillId="0" borderId="18" xfId="2" applyNumberFormat="1" applyFont="1" applyBorder="1" applyAlignment="1">
      <alignment horizontal="center" vertical="center" wrapText="1"/>
    </xf>
    <xf numFmtId="43" fontId="4" fillId="0" borderId="9" xfId="2" applyNumberFormat="1" applyFont="1" applyBorder="1" applyAlignment="1">
      <alignment horizontal="center" vertical="center" wrapText="1"/>
    </xf>
    <xf numFmtId="0" fontId="4" fillId="0" borderId="18" xfId="2" applyFont="1" applyBorder="1" applyAlignment="1">
      <alignment horizontal="center" vertical="center" wrapText="1"/>
    </xf>
    <xf numFmtId="0" fontId="4" fillId="0" borderId="19" xfId="2" applyFont="1" applyBorder="1" applyAlignment="1">
      <alignment horizontal="center" vertical="center" wrapText="1"/>
    </xf>
    <xf numFmtId="0" fontId="4" fillId="0" borderId="9" xfId="2" applyFont="1" applyBorder="1" applyAlignment="1">
      <alignment horizontal="center" vertical="center" wrapText="1"/>
    </xf>
    <xf numFmtId="0" fontId="2" fillId="0" borderId="5" xfId="2" applyFont="1" applyBorder="1" applyAlignment="1">
      <alignment horizontal="center" vertical="center" wrapText="1"/>
    </xf>
    <xf numFmtId="0" fontId="2" fillId="0" borderId="0" xfId="2" applyFont="1" applyAlignment="1">
      <alignment horizontal="center" vertical="center" wrapText="1"/>
    </xf>
    <xf numFmtId="0" fontId="2" fillId="0" borderId="6" xfId="2" applyFont="1" applyBorder="1" applyAlignment="1">
      <alignment horizontal="center" vertical="center" wrapText="1"/>
    </xf>
    <xf numFmtId="43" fontId="2" fillId="0" borderId="5" xfId="2" applyNumberFormat="1" applyFont="1" applyBorder="1" applyAlignment="1">
      <alignment horizontal="center" vertical="center" wrapText="1"/>
    </xf>
  </cellXfs>
  <cellStyles count="19">
    <cellStyle name="Comma" xfId="1" builtinId="3"/>
    <cellStyle name="Comma 11" xfId="18" xr:uid="{4BE5C0DD-B5BF-4F95-AA62-651DB2FFE4A7}"/>
    <cellStyle name="Comma 2" xfId="5" xr:uid="{00000000-0005-0000-0000-000001000000}"/>
    <cellStyle name="Comma 2 3" xfId="12" xr:uid="{5843495C-918B-42AD-B196-1B286E1E24CC}"/>
    <cellStyle name="Comma 3" xfId="8" xr:uid="{00000000-0005-0000-0000-000002000000}"/>
    <cellStyle name="Comma 5" xfId="7" xr:uid="{00000000-0005-0000-0000-000003000000}"/>
    <cellStyle name="Comma 6 2" xfId="4" xr:uid="{00000000-0005-0000-0000-000004000000}"/>
    <cellStyle name="Legal 8½ x 14 in" xfId="11" xr:uid="{2704D24A-D083-4BD3-9C1E-687FBC60FC85}"/>
    <cellStyle name="Normal" xfId="0" builtinId="0"/>
    <cellStyle name="Normal 2" xfId="3" xr:uid="{00000000-0005-0000-0000-000006000000}"/>
    <cellStyle name="Normal 23" xfId="14" xr:uid="{ECAA12EC-2DF0-4C21-B212-34747077C322}"/>
    <cellStyle name="Normal 3" xfId="15" xr:uid="{37037C86-1FAF-4329-8044-074975309A17}"/>
    <cellStyle name="Normal 3 2" xfId="16" xr:uid="{051A1F71-54D4-487C-97C9-954B0A22D870}"/>
    <cellStyle name="Normal 5" xfId="6" xr:uid="{00000000-0005-0000-0000-000007000000}"/>
    <cellStyle name="Normal 6" xfId="2" xr:uid="{00000000-0005-0000-0000-000008000000}"/>
    <cellStyle name="Normal 6 48" xfId="13" xr:uid="{6CB606ED-29DE-402D-AAB7-AFB49F41C3CA}"/>
    <cellStyle name="Normal_301,302,303,403-cont" xfId="9" xr:uid="{E4386050-56A0-4C89-9B26-05027D36CCEA}"/>
    <cellStyle name="Normal_CELLESTIAL-H-WATER PROOFING" xfId="10" xr:uid="{7E5CFF6B-3420-44AF-947D-13A614B83C8A}"/>
    <cellStyle name="Normal_List of Preliminaries  Item" xfId="17" xr:uid="{EF3D1AA9-E529-4A68-8C9E-D45800F9DAA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B8E63-06B1-4FAE-AFE4-DA476F3E965D}">
  <dimension ref="A1:F29"/>
  <sheetViews>
    <sheetView view="pageBreakPreview" topLeftCell="A13" zoomScale="68" zoomScaleNormal="63" zoomScaleSheetLayoutView="68" workbookViewId="0">
      <selection activeCell="B23" sqref="B23"/>
    </sheetView>
  </sheetViews>
  <sheetFormatPr defaultRowHeight="15" x14ac:dyDescent="0.25"/>
  <cols>
    <col min="1" max="1" width="9.5703125" customWidth="1"/>
    <col min="2" max="2" width="66.7109375" customWidth="1"/>
    <col min="3" max="3" width="30.85546875" customWidth="1"/>
    <col min="4" max="4" width="8.85546875" customWidth="1"/>
    <col min="5" max="5" width="30.5703125" customWidth="1"/>
    <col min="6" max="6" width="15.5703125" customWidth="1"/>
    <col min="12" max="12" width="17.7109375" customWidth="1"/>
    <col min="205" max="205" width="6.28515625" customWidth="1"/>
    <col min="206" max="206" width="55.28515625" customWidth="1"/>
    <col min="207" max="207" width="7.5703125" customWidth="1"/>
    <col min="208" max="208" width="7" customWidth="1"/>
    <col min="209" max="209" width="16.28515625" customWidth="1"/>
    <col min="210" max="210" width="19" customWidth="1"/>
    <col min="461" max="461" width="6.28515625" customWidth="1"/>
    <col min="462" max="462" width="55.28515625" customWidth="1"/>
    <col min="463" max="463" width="7.5703125" customWidth="1"/>
    <col min="464" max="464" width="7" customWidth="1"/>
    <col min="465" max="465" width="16.28515625" customWidth="1"/>
    <col min="466" max="466" width="19" customWidth="1"/>
    <col min="717" max="717" width="6.28515625" customWidth="1"/>
    <col min="718" max="718" width="55.28515625" customWidth="1"/>
    <col min="719" max="719" width="7.5703125" customWidth="1"/>
    <col min="720" max="720" width="7" customWidth="1"/>
    <col min="721" max="721" width="16.28515625" customWidth="1"/>
    <col min="722" max="722" width="19" customWidth="1"/>
    <col min="973" max="973" width="6.28515625" customWidth="1"/>
    <col min="974" max="974" width="55.28515625" customWidth="1"/>
    <col min="975" max="975" width="7.5703125" customWidth="1"/>
    <col min="976" max="976" width="7" customWidth="1"/>
    <col min="977" max="977" width="16.28515625" customWidth="1"/>
    <col min="978" max="978" width="19" customWidth="1"/>
    <col min="1229" max="1229" width="6.28515625" customWidth="1"/>
    <col min="1230" max="1230" width="55.28515625" customWidth="1"/>
    <col min="1231" max="1231" width="7.5703125" customWidth="1"/>
    <col min="1232" max="1232" width="7" customWidth="1"/>
    <col min="1233" max="1233" width="16.28515625" customWidth="1"/>
    <col min="1234" max="1234" width="19" customWidth="1"/>
    <col min="1485" max="1485" width="6.28515625" customWidth="1"/>
    <col min="1486" max="1486" width="55.28515625" customWidth="1"/>
    <col min="1487" max="1487" width="7.5703125" customWidth="1"/>
    <col min="1488" max="1488" width="7" customWidth="1"/>
    <col min="1489" max="1489" width="16.28515625" customWidth="1"/>
    <col min="1490" max="1490" width="19" customWidth="1"/>
    <col min="1741" max="1741" width="6.28515625" customWidth="1"/>
    <col min="1742" max="1742" width="55.28515625" customWidth="1"/>
    <col min="1743" max="1743" width="7.5703125" customWidth="1"/>
    <col min="1744" max="1744" width="7" customWidth="1"/>
    <col min="1745" max="1745" width="16.28515625" customWidth="1"/>
    <col min="1746" max="1746" width="19" customWidth="1"/>
    <col min="1997" max="1997" width="6.28515625" customWidth="1"/>
    <col min="1998" max="1998" width="55.28515625" customWidth="1"/>
    <col min="1999" max="1999" width="7.5703125" customWidth="1"/>
    <col min="2000" max="2000" width="7" customWidth="1"/>
    <col min="2001" max="2001" width="16.28515625" customWidth="1"/>
    <col min="2002" max="2002" width="19" customWidth="1"/>
    <col min="2253" max="2253" width="6.28515625" customWidth="1"/>
    <col min="2254" max="2254" width="55.28515625" customWidth="1"/>
    <col min="2255" max="2255" width="7.5703125" customWidth="1"/>
    <col min="2256" max="2256" width="7" customWidth="1"/>
    <col min="2257" max="2257" width="16.28515625" customWidth="1"/>
    <col min="2258" max="2258" width="19" customWidth="1"/>
    <col min="2509" max="2509" width="6.28515625" customWidth="1"/>
    <col min="2510" max="2510" width="55.28515625" customWidth="1"/>
    <col min="2511" max="2511" width="7.5703125" customWidth="1"/>
    <col min="2512" max="2512" width="7" customWidth="1"/>
    <col min="2513" max="2513" width="16.28515625" customWidth="1"/>
    <col min="2514" max="2514" width="19" customWidth="1"/>
    <col min="2765" max="2765" width="6.28515625" customWidth="1"/>
    <col min="2766" max="2766" width="55.28515625" customWidth="1"/>
    <col min="2767" max="2767" width="7.5703125" customWidth="1"/>
    <col min="2768" max="2768" width="7" customWidth="1"/>
    <col min="2769" max="2769" width="16.28515625" customWidth="1"/>
    <col min="2770" max="2770" width="19" customWidth="1"/>
    <col min="3021" max="3021" width="6.28515625" customWidth="1"/>
    <col min="3022" max="3022" width="55.28515625" customWidth="1"/>
    <col min="3023" max="3023" width="7.5703125" customWidth="1"/>
    <col min="3024" max="3024" width="7" customWidth="1"/>
    <col min="3025" max="3025" width="16.28515625" customWidth="1"/>
    <col min="3026" max="3026" width="19" customWidth="1"/>
    <col min="3277" max="3277" width="6.28515625" customWidth="1"/>
    <col min="3278" max="3278" width="55.28515625" customWidth="1"/>
    <col min="3279" max="3279" width="7.5703125" customWidth="1"/>
    <col min="3280" max="3280" width="7" customWidth="1"/>
    <col min="3281" max="3281" width="16.28515625" customWidth="1"/>
    <col min="3282" max="3282" width="19" customWidth="1"/>
    <col min="3533" max="3533" width="6.28515625" customWidth="1"/>
    <col min="3534" max="3534" width="55.28515625" customWidth="1"/>
    <col min="3535" max="3535" width="7.5703125" customWidth="1"/>
    <col min="3536" max="3536" width="7" customWidth="1"/>
    <col min="3537" max="3537" width="16.28515625" customWidth="1"/>
    <col min="3538" max="3538" width="19" customWidth="1"/>
    <col min="3789" max="3789" width="6.28515625" customWidth="1"/>
    <col min="3790" max="3790" width="55.28515625" customWidth="1"/>
    <col min="3791" max="3791" width="7.5703125" customWidth="1"/>
    <col min="3792" max="3792" width="7" customWidth="1"/>
    <col min="3793" max="3793" width="16.28515625" customWidth="1"/>
    <col min="3794" max="3794" width="19" customWidth="1"/>
    <col min="4045" max="4045" width="6.28515625" customWidth="1"/>
    <col min="4046" max="4046" width="55.28515625" customWidth="1"/>
    <col min="4047" max="4047" width="7.5703125" customWidth="1"/>
    <col min="4048" max="4048" width="7" customWidth="1"/>
    <col min="4049" max="4049" width="16.28515625" customWidth="1"/>
    <col min="4050" max="4050" width="19" customWidth="1"/>
    <col min="4301" max="4301" width="6.28515625" customWidth="1"/>
    <col min="4302" max="4302" width="55.28515625" customWidth="1"/>
    <col min="4303" max="4303" width="7.5703125" customWidth="1"/>
    <col min="4304" max="4304" width="7" customWidth="1"/>
    <col min="4305" max="4305" width="16.28515625" customWidth="1"/>
    <col min="4306" max="4306" width="19" customWidth="1"/>
    <col min="4557" max="4557" width="6.28515625" customWidth="1"/>
    <col min="4558" max="4558" width="55.28515625" customWidth="1"/>
    <col min="4559" max="4559" width="7.5703125" customWidth="1"/>
    <col min="4560" max="4560" width="7" customWidth="1"/>
    <col min="4561" max="4561" width="16.28515625" customWidth="1"/>
    <col min="4562" max="4562" width="19" customWidth="1"/>
    <col min="4813" max="4813" width="6.28515625" customWidth="1"/>
    <col min="4814" max="4814" width="55.28515625" customWidth="1"/>
    <col min="4815" max="4815" width="7.5703125" customWidth="1"/>
    <col min="4816" max="4816" width="7" customWidth="1"/>
    <col min="4817" max="4817" width="16.28515625" customWidth="1"/>
    <col min="4818" max="4818" width="19" customWidth="1"/>
    <col min="5069" max="5069" width="6.28515625" customWidth="1"/>
    <col min="5070" max="5070" width="55.28515625" customWidth="1"/>
    <col min="5071" max="5071" width="7.5703125" customWidth="1"/>
    <col min="5072" max="5072" width="7" customWidth="1"/>
    <col min="5073" max="5073" width="16.28515625" customWidth="1"/>
    <col min="5074" max="5074" width="19" customWidth="1"/>
    <col min="5325" max="5325" width="6.28515625" customWidth="1"/>
    <col min="5326" max="5326" width="55.28515625" customWidth="1"/>
    <col min="5327" max="5327" width="7.5703125" customWidth="1"/>
    <col min="5328" max="5328" width="7" customWidth="1"/>
    <col min="5329" max="5329" width="16.28515625" customWidth="1"/>
    <col min="5330" max="5330" width="19" customWidth="1"/>
    <col min="5581" max="5581" width="6.28515625" customWidth="1"/>
    <col min="5582" max="5582" width="55.28515625" customWidth="1"/>
    <col min="5583" max="5583" width="7.5703125" customWidth="1"/>
    <col min="5584" max="5584" width="7" customWidth="1"/>
    <col min="5585" max="5585" width="16.28515625" customWidth="1"/>
    <col min="5586" max="5586" width="19" customWidth="1"/>
    <col min="5837" max="5837" width="6.28515625" customWidth="1"/>
    <col min="5838" max="5838" width="55.28515625" customWidth="1"/>
    <col min="5839" max="5839" width="7.5703125" customWidth="1"/>
    <col min="5840" max="5840" width="7" customWidth="1"/>
    <col min="5841" max="5841" width="16.28515625" customWidth="1"/>
    <col min="5842" max="5842" width="19" customWidth="1"/>
    <col min="6093" max="6093" width="6.28515625" customWidth="1"/>
    <col min="6094" max="6094" width="55.28515625" customWidth="1"/>
    <col min="6095" max="6095" width="7.5703125" customWidth="1"/>
    <col min="6096" max="6096" width="7" customWidth="1"/>
    <col min="6097" max="6097" width="16.28515625" customWidth="1"/>
    <col min="6098" max="6098" width="19" customWidth="1"/>
    <col min="6349" max="6349" width="6.28515625" customWidth="1"/>
    <col min="6350" max="6350" width="55.28515625" customWidth="1"/>
    <col min="6351" max="6351" width="7.5703125" customWidth="1"/>
    <col min="6352" max="6352" width="7" customWidth="1"/>
    <col min="6353" max="6353" width="16.28515625" customWidth="1"/>
    <col min="6354" max="6354" width="19" customWidth="1"/>
    <col min="6605" max="6605" width="6.28515625" customWidth="1"/>
    <col min="6606" max="6606" width="55.28515625" customWidth="1"/>
    <col min="6607" max="6607" width="7.5703125" customWidth="1"/>
    <col min="6608" max="6608" width="7" customWidth="1"/>
    <col min="6609" max="6609" width="16.28515625" customWidth="1"/>
    <col min="6610" max="6610" width="19" customWidth="1"/>
    <col min="6861" max="6861" width="6.28515625" customWidth="1"/>
    <col min="6862" max="6862" width="55.28515625" customWidth="1"/>
    <col min="6863" max="6863" width="7.5703125" customWidth="1"/>
    <col min="6864" max="6864" width="7" customWidth="1"/>
    <col min="6865" max="6865" width="16.28515625" customWidth="1"/>
    <col min="6866" max="6866" width="19" customWidth="1"/>
    <col min="7117" max="7117" width="6.28515625" customWidth="1"/>
    <col min="7118" max="7118" width="55.28515625" customWidth="1"/>
    <col min="7119" max="7119" width="7.5703125" customWidth="1"/>
    <col min="7120" max="7120" width="7" customWidth="1"/>
    <col min="7121" max="7121" width="16.28515625" customWidth="1"/>
    <col min="7122" max="7122" width="19" customWidth="1"/>
    <col min="7373" max="7373" width="6.28515625" customWidth="1"/>
    <col min="7374" max="7374" width="55.28515625" customWidth="1"/>
    <col min="7375" max="7375" width="7.5703125" customWidth="1"/>
    <col min="7376" max="7376" width="7" customWidth="1"/>
    <col min="7377" max="7377" width="16.28515625" customWidth="1"/>
    <col min="7378" max="7378" width="19" customWidth="1"/>
    <col min="7629" max="7629" width="6.28515625" customWidth="1"/>
    <col min="7630" max="7630" width="55.28515625" customWidth="1"/>
    <col min="7631" max="7631" width="7.5703125" customWidth="1"/>
    <col min="7632" max="7632" width="7" customWidth="1"/>
    <col min="7633" max="7633" width="16.28515625" customWidth="1"/>
    <col min="7634" max="7634" width="19" customWidth="1"/>
    <col min="7885" max="7885" width="6.28515625" customWidth="1"/>
    <col min="7886" max="7886" width="55.28515625" customWidth="1"/>
    <col min="7887" max="7887" width="7.5703125" customWidth="1"/>
    <col min="7888" max="7888" width="7" customWidth="1"/>
    <col min="7889" max="7889" width="16.28515625" customWidth="1"/>
    <col min="7890" max="7890" width="19" customWidth="1"/>
    <col min="8141" max="8141" width="6.28515625" customWidth="1"/>
    <col min="8142" max="8142" width="55.28515625" customWidth="1"/>
    <col min="8143" max="8143" width="7.5703125" customWidth="1"/>
    <col min="8144" max="8144" width="7" customWidth="1"/>
    <col min="8145" max="8145" width="16.28515625" customWidth="1"/>
    <col min="8146" max="8146" width="19" customWidth="1"/>
    <col min="8397" max="8397" width="6.28515625" customWidth="1"/>
    <col min="8398" max="8398" width="55.28515625" customWidth="1"/>
    <col min="8399" max="8399" width="7.5703125" customWidth="1"/>
    <col min="8400" max="8400" width="7" customWidth="1"/>
    <col min="8401" max="8401" width="16.28515625" customWidth="1"/>
    <col min="8402" max="8402" width="19" customWidth="1"/>
    <col min="8653" max="8653" width="6.28515625" customWidth="1"/>
    <col min="8654" max="8654" width="55.28515625" customWidth="1"/>
    <col min="8655" max="8655" width="7.5703125" customWidth="1"/>
    <col min="8656" max="8656" width="7" customWidth="1"/>
    <col min="8657" max="8657" width="16.28515625" customWidth="1"/>
    <col min="8658" max="8658" width="19" customWidth="1"/>
    <col min="8909" max="8909" width="6.28515625" customWidth="1"/>
    <col min="8910" max="8910" width="55.28515625" customWidth="1"/>
    <col min="8911" max="8911" width="7.5703125" customWidth="1"/>
    <col min="8912" max="8912" width="7" customWidth="1"/>
    <col min="8913" max="8913" width="16.28515625" customWidth="1"/>
    <col min="8914" max="8914" width="19" customWidth="1"/>
    <col min="9165" max="9165" width="6.28515625" customWidth="1"/>
    <col min="9166" max="9166" width="55.28515625" customWidth="1"/>
    <col min="9167" max="9167" width="7.5703125" customWidth="1"/>
    <col min="9168" max="9168" width="7" customWidth="1"/>
    <col min="9169" max="9169" width="16.28515625" customWidth="1"/>
    <col min="9170" max="9170" width="19" customWidth="1"/>
    <col min="9421" max="9421" width="6.28515625" customWidth="1"/>
    <col min="9422" max="9422" width="55.28515625" customWidth="1"/>
    <col min="9423" max="9423" width="7.5703125" customWidth="1"/>
    <col min="9424" max="9424" width="7" customWidth="1"/>
    <col min="9425" max="9425" width="16.28515625" customWidth="1"/>
    <col min="9426" max="9426" width="19" customWidth="1"/>
    <col min="9677" max="9677" width="6.28515625" customWidth="1"/>
    <col min="9678" max="9678" width="55.28515625" customWidth="1"/>
    <col min="9679" max="9679" width="7.5703125" customWidth="1"/>
    <col min="9680" max="9680" width="7" customWidth="1"/>
    <col min="9681" max="9681" width="16.28515625" customWidth="1"/>
    <col min="9682" max="9682" width="19" customWidth="1"/>
    <col min="9933" max="9933" width="6.28515625" customWidth="1"/>
    <col min="9934" max="9934" width="55.28515625" customWidth="1"/>
    <col min="9935" max="9935" width="7.5703125" customWidth="1"/>
    <col min="9936" max="9936" width="7" customWidth="1"/>
    <col min="9937" max="9937" width="16.28515625" customWidth="1"/>
    <col min="9938" max="9938" width="19" customWidth="1"/>
    <col min="10189" max="10189" width="6.28515625" customWidth="1"/>
    <col min="10190" max="10190" width="55.28515625" customWidth="1"/>
    <col min="10191" max="10191" width="7.5703125" customWidth="1"/>
    <col min="10192" max="10192" width="7" customWidth="1"/>
    <col min="10193" max="10193" width="16.28515625" customWidth="1"/>
    <col min="10194" max="10194" width="19" customWidth="1"/>
    <col min="10445" max="10445" width="6.28515625" customWidth="1"/>
    <col min="10446" max="10446" width="55.28515625" customWidth="1"/>
    <col min="10447" max="10447" width="7.5703125" customWidth="1"/>
    <col min="10448" max="10448" width="7" customWidth="1"/>
    <col min="10449" max="10449" width="16.28515625" customWidth="1"/>
    <col min="10450" max="10450" width="19" customWidth="1"/>
    <col min="10701" max="10701" width="6.28515625" customWidth="1"/>
    <col min="10702" max="10702" width="55.28515625" customWidth="1"/>
    <col min="10703" max="10703" width="7.5703125" customWidth="1"/>
    <col min="10704" max="10704" width="7" customWidth="1"/>
    <col min="10705" max="10705" width="16.28515625" customWidth="1"/>
    <col min="10706" max="10706" width="19" customWidth="1"/>
    <col min="10957" max="10957" width="6.28515625" customWidth="1"/>
    <col min="10958" max="10958" width="55.28515625" customWidth="1"/>
    <col min="10959" max="10959" width="7.5703125" customWidth="1"/>
    <col min="10960" max="10960" width="7" customWidth="1"/>
    <col min="10961" max="10961" width="16.28515625" customWidth="1"/>
    <col min="10962" max="10962" width="19" customWidth="1"/>
    <col min="11213" max="11213" width="6.28515625" customWidth="1"/>
    <col min="11214" max="11214" width="55.28515625" customWidth="1"/>
    <col min="11215" max="11215" width="7.5703125" customWidth="1"/>
    <col min="11216" max="11216" width="7" customWidth="1"/>
    <col min="11217" max="11217" width="16.28515625" customWidth="1"/>
    <col min="11218" max="11218" width="19" customWidth="1"/>
    <col min="11469" max="11469" width="6.28515625" customWidth="1"/>
    <col min="11470" max="11470" width="55.28515625" customWidth="1"/>
    <col min="11471" max="11471" width="7.5703125" customWidth="1"/>
    <col min="11472" max="11472" width="7" customWidth="1"/>
    <col min="11473" max="11473" width="16.28515625" customWidth="1"/>
    <col min="11474" max="11474" width="19" customWidth="1"/>
    <col min="11725" max="11725" width="6.28515625" customWidth="1"/>
    <col min="11726" max="11726" width="55.28515625" customWidth="1"/>
    <col min="11727" max="11727" width="7.5703125" customWidth="1"/>
    <col min="11728" max="11728" width="7" customWidth="1"/>
    <col min="11729" max="11729" width="16.28515625" customWidth="1"/>
    <col min="11730" max="11730" width="19" customWidth="1"/>
    <col min="11981" max="11981" width="6.28515625" customWidth="1"/>
    <col min="11982" max="11982" width="55.28515625" customWidth="1"/>
    <col min="11983" max="11983" width="7.5703125" customWidth="1"/>
    <col min="11984" max="11984" width="7" customWidth="1"/>
    <col min="11985" max="11985" width="16.28515625" customWidth="1"/>
    <col min="11986" max="11986" width="19" customWidth="1"/>
    <col min="12237" max="12237" width="6.28515625" customWidth="1"/>
    <col min="12238" max="12238" width="55.28515625" customWidth="1"/>
    <col min="12239" max="12239" width="7.5703125" customWidth="1"/>
    <col min="12240" max="12240" width="7" customWidth="1"/>
    <col min="12241" max="12241" width="16.28515625" customWidth="1"/>
    <col min="12242" max="12242" width="19" customWidth="1"/>
    <col min="12493" max="12493" width="6.28515625" customWidth="1"/>
    <col min="12494" max="12494" width="55.28515625" customWidth="1"/>
    <col min="12495" max="12495" width="7.5703125" customWidth="1"/>
    <col min="12496" max="12496" width="7" customWidth="1"/>
    <col min="12497" max="12497" width="16.28515625" customWidth="1"/>
    <col min="12498" max="12498" width="19" customWidth="1"/>
    <col min="12749" max="12749" width="6.28515625" customWidth="1"/>
    <col min="12750" max="12750" width="55.28515625" customWidth="1"/>
    <col min="12751" max="12751" width="7.5703125" customWidth="1"/>
    <col min="12752" max="12752" width="7" customWidth="1"/>
    <col min="12753" max="12753" width="16.28515625" customWidth="1"/>
    <col min="12754" max="12754" width="19" customWidth="1"/>
    <col min="13005" max="13005" width="6.28515625" customWidth="1"/>
    <col min="13006" max="13006" width="55.28515625" customWidth="1"/>
    <col min="13007" max="13007" width="7.5703125" customWidth="1"/>
    <col min="13008" max="13008" width="7" customWidth="1"/>
    <col min="13009" max="13009" width="16.28515625" customWidth="1"/>
    <col min="13010" max="13010" width="19" customWidth="1"/>
    <col min="13261" max="13261" width="6.28515625" customWidth="1"/>
    <col min="13262" max="13262" width="55.28515625" customWidth="1"/>
    <col min="13263" max="13263" width="7.5703125" customWidth="1"/>
    <col min="13264" max="13264" width="7" customWidth="1"/>
    <col min="13265" max="13265" width="16.28515625" customWidth="1"/>
    <col min="13266" max="13266" width="19" customWidth="1"/>
    <col min="13517" max="13517" width="6.28515625" customWidth="1"/>
    <col min="13518" max="13518" width="55.28515625" customWidth="1"/>
    <col min="13519" max="13519" width="7.5703125" customWidth="1"/>
    <col min="13520" max="13520" width="7" customWidth="1"/>
    <col min="13521" max="13521" width="16.28515625" customWidth="1"/>
    <col min="13522" max="13522" width="19" customWidth="1"/>
    <col min="13773" max="13773" width="6.28515625" customWidth="1"/>
    <col min="13774" max="13774" width="55.28515625" customWidth="1"/>
    <col min="13775" max="13775" width="7.5703125" customWidth="1"/>
    <col min="13776" max="13776" width="7" customWidth="1"/>
    <col min="13777" max="13777" width="16.28515625" customWidth="1"/>
    <col min="13778" max="13778" width="19" customWidth="1"/>
    <col min="14029" max="14029" width="6.28515625" customWidth="1"/>
    <col min="14030" max="14030" width="55.28515625" customWidth="1"/>
    <col min="14031" max="14031" width="7.5703125" customWidth="1"/>
    <col min="14032" max="14032" width="7" customWidth="1"/>
    <col min="14033" max="14033" width="16.28515625" customWidth="1"/>
    <col min="14034" max="14034" width="19" customWidth="1"/>
    <col min="14285" max="14285" width="6.28515625" customWidth="1"/>
    <col min="14286" max="14286" width="55.28515625" customWidth="1"/>
    <col min="14287" max="14287" width="7.5703125" customWidth="1"/>
    <col min="14288" max="14288" width="7" customWidth="1"/>
    <col min="14289" max="14289" width="16.28515625" customWidth="1"/>
    <col min="14290" max="14290" width="19" customWidth="1"/>
    <col min="14541" max="14541" width="6.28515625" customWidth="1"/>
    <col min="14542" max="14542" width="55.28515625" customWidth="1"/>
    <col min="14543" max="14543" width="7.5703125" customWidth="1"/>
    <col min="14544" max="14544" width="7" customWidth="1"/>
    <col min="14545" max="14545" width="16.28515625" customWidth="1"/>
    <col min="14546" max="14546" width="19" customWidth="1"/>
    <col min="14797" max="14797" width="6.28515625" customWidth="1"/>
    <col min="14798" max="14798" width="55.28515625" customWidth="1"/>
    <col min="14799" max="14799" width="7.5703125" customWidth="1"/>
    <col min="14800" max="14800" width="7" customWidth="1"/>
    <col min="14801" max="14801" width="16.28515625" customWidth="1"/>
    <col min="14802" max="14802" width="19" customWidth="1"/>
    <col min="15053" max="15053" width="6.28515625" customWidth="1"/>
    <col min="15054" max="15054" width="55.28515625" customWidth="1"/>
    <col min="15055" max="15055" width="7.5703125" customWidth="1"/>
    <col min="15056" max="15056" width="7" customWidth="1"/>
    <col min="15057" max="15057" width="16.28515625" customWidth="1"/>
    <col min="15058" max="15058" width="19" customWidth="1"/>
    <col min="15309" max="15309" width="6.28515625" customWidth="1"/>
    <col min="15310" max="15310" width="55.28515625" customWidth="1"/>
    <col min="15311" max="15311" width="7.5703125" customWidth="1"/>
    <col min="15312" max="15312" width="7" customWidth="1"/>
    <col min="15313" max="15313" width="16.28515625" customWidth="1"/>
    <col min="15314" max="15314" width="19" customWidth="1"/>
    <col min="15565" max="15565" width="6.28515625" customWidth="1"/>
    <col min="15566" max="15566" width="55.28515625" customWidth="1"/>
    <col min="15567" max="15567" width="7.5703125" customWidth="1"/>
    <col min="15568" max="15568" width="7" customWidth="1"/>
    <col min="15569" max="15569" width="16.28515625" customWidth="1"/>
    <col min="15570" max="15570" width="19" customWidth="1"/>
    <col min="15821" max="15821" width="6.28515625" customWidth="1"/>
    <col min="15822" max="15822" width="55.28515625" customWidth="1"/>
    <col min="15823" max="15823" width="7.5703125" customWidth="1"/>
    <col min="15824" max="15824" width="7" customWidth="1"/>
    <col min="15825" max="15825" width="16.28515625" customWidth="1"/>
    <col min="15826" max="15826" width="19" customWidth="1"/>
    <col min="16077" max="16077" width="6.28515625" customWidth="1"/>
    <col min="16078" max="16078" width="55.28515625" customWidth="1"/>
    <col min="16079" max="16079" width="7.5703125" customWidth="1"/>
    <col min="16080" max="16080" width="7" customWidth="1"/>
    <col min="16081" max="16081" width="16.28515625" customWidth="1"/>
    <col min="16082" max="16082" width="19" customWidth="1"/>
  </cols>
  <sheetData>
    <row r="1" spans="1:6" ht="48.6" customHeight="1" x14ac:dyDescent="0.25">
      <c r="A1" s="772" t="s">
        <v>0</v>
      </c>
      <c r="B1" s="772"/>
      <c r="C1" s="772"/>
    </row>
    <row r="2" spans="1:6" ht="30" customHeight="1" thickBot="1" x14ac:dyDescent="0.3">
      <c r="A2" s="773" t="s">
        <v>1</v>
      </c>
      <c r="B2" s="773"/>
      <c r="C2" s="773"/>
    </row>
    <row r="3" spans="1:6" ht="37.15" customHeight="1" thickBot="1" x14ac:dyDescent="0.3">
      <c r="A3" s="65" t="s">
        <v>2</v>
      </c>
      <c r="B3" s="65" t="s">
        <v>3</v>
      </c>
      <c r="C3" s="712" t="s">
        <v>4</v>
      </c>
    </row>
    <row r="4" spans="1:6" ht="34.15" customHeight="1" x14ac:dyDescent="0.25">
      <c r="A4" s="299">
        <v>1</v>
      </c>
      <c r="B4" s="84" t="s">
        <v>5</v>
      </c>
      <c r="C4" s="85"/>
    </row>
    <row r="5" spans="1:6" ht="34.15" customHeight="1" x14ac:dyDescent="0.25">
      <c r="A5" s="137">
        <v>2</v>
      </c>
      <c r="B5" s="66" t="s">
        <v>6</v>
      </c>
      <c r="C5" s="68"/>
      <c r="F5" s="34"/>
    </row>
    <row r="6" spans="1:6" ht="34.15" customHeight="1" x14ac:dyDescent="0.25">
      <c r="A6" s="137">
        <v>3</v>
      </c>
      <c r="B6" s="66" t="s">
        <v>7</v>
      </c>
      <c r="C6" s="68"/>
      <c r="F6" s="34"/>
    </row>
    <row r="7" spans="1:6" ht="34.15" customHeight="1" x14ac:dyDescent="0.25">
      <c r="A7" s="137">
        <v>4</v>
      </c>
      <c r="B7" s="66" t="s">
        <v>8</v>
      </c>
      <c r="C7" s="68"/>
      <c r="F7" s="34"/>
    </row>
    <row r="8" spans="1:6" ht="34.15" customHeight="1" x14ac:dyDescent="0.25">
      <c r="A8" s="137">
        <v>5</v>
      </c>
      <c r="B8" s="66" t="s">
        <v>9</v>
      </c>
      <c r="C8" s="68"/>
      <c r="F8" s="34"/>
    </row>
    <row r="9" spans="1:6" ht="34.15" customHeight="1" x14ac:dyDescent="0.25">
      <c r="A9" s="137">
        <v>6</v>
      </c>
      <c r="B9" s="66" t="s">
        <v>10</v>
      </c>
      <c r="C9" s="68"/>
      <c r="F9" s="88"/>
    </row>
    <row r="10" spans="1:6" ht="34.15" customHeight="1" x14ac:dyDescent="0.25">
      <c r="A10" s="137">
        <v>7</v>
      </c>
      <c r="B10" s="66" t="s">
        <v>11</v>
      </c>
      <c r="C10" s="68"/>
      <c r="F10" s="87"/>
    </row>
    <row r="11" spans="1:6" ht="34.15" customHeight="1" x14ac:dyDescent="0.25">
      <c r="A11" s="137">
        <v>8</v>
      </c>
      <c r="B11" s="66" t="s">
        <v>12</v>
      </c>
      <c r="C11" s="68"/>
      <c r="F11" s="87"/>
    </row>
    <row r="12" spans="1:6" ht="34.15" customHeight="1" x14ac:dyDescent="0.25">
      <c r="A12" s="137">
        <v>9</v>
      </c>
      <c r="B12" s="66" t="s">
        <v>13</v>
      </c>
      <c r="C12" s="68"/>
      <c r="F12" s="87"/>
    </row>
    <row r="13" spans="1:6" ht="34.15" customHeight="1" x14ac:dyDescent="0.25">
      <c r="A13" s="137">
        <v>10</v>
      </c>
      <c r="B13" s="66" t="s">
        <v>14</v>
      </c>
      <c r="C13" s="68"/>
      <c r="F13" s="87"/>
    </row>
    <row r="14" spans="1:6" ht="34.15" customHeight="1" x14ac:dyDescent="0.25">
      <c r="A14" s="137">
        <v>11</v>
      </c>
      <c r="B14" s="66" t="s">
        <v>15</v>
      </c>
      <c r="C14" s="68"/>
    </row>
    <row r="15" spans="1:6" ht="34.15" customHeight="1" x14ac:dyDescent="0.25">
      <c r="A15" s="137">
        <v>12</v>
      </c>
      <c r="B15" s="66" t="s">
        <v>16</v>
      </c>
      <c r="C15" s="68"/>
    </row>
    <row r="16" spans="1:6" ht="34.15" customHeight="1" x14ac:dyDescent="0.25">
      <c r="A16" s="137">
        <v>13</v>
      </c>
      <c r="B16" s="66" t="s">
        <v>17</v>
      </c>
      <c r="C16" s="68"/>
    </row>
    <row r="17" spans="1:5" ht="34.15" customHeight="1" x14ac:dyDescent="0.25">
      <c r="A17" s="137">
        <v>14</v>
      </c>
      <c r="B17" s="66" t="s">
        <v>18</v>
      </c>
      <c r="C17" s="68"/>
    </row>
    <row r="18" spans="1:5" ht="34.15" customHeight="1" x14ac:dyDescent="0.25">
      <c r="A18" s="137">
        <v>15</v>
      </c>
      <c r="B18" s="294" t="s">
        <v>19</v>
      </c>
      <c r="C18" s="296"/>
    </row>
    <row r="19" spans="1:5" ht="34.15" customHeight="1" x14ac:dyDescent="0.25">
      <c r="A19" s="137">
        <v>16</v>
      </c>
      <c r="B19" s="294" t="s">
        <v>20</v>
      </c>
      <c r="C19" s="296"/>
    </row>
    <row r="20" spans="1:5" ht="34.15" customHeight="1" x14ac:dyDescent="0.25">
      <c r="A20" s="137">
        <v>17</v>
      </c>
      <c r="B20" s="294" t="s">
        <v>21</v>
      </c>
      <c r="C20" s="296"/>
    </row>
    <row r="21" spans="1:5" ht="34.15" customHeight="1" x14ac:dyDescent="0.25">
      <c r="A21" s="137">
        <v>18</v>
      </c>
      <c r="B21" s="294" t="s">
        <v>22</v>
      </c>
      <c r="C21" s="296"/>
      <c r="E21" s="34"/>
    </row>
    <row r="22" spans="1:5" ht="34.15" customHeight="1" x14ac:dyDescent="0.25">
      <c r="A22" s="137">
        <v>19</v>
      </c>
      <c r="B22" s="294" t="s">
        <v>23</v>
      </c>
      <c r="C22" s="710"/>
    </row>
    <row r="23" spans="1:5" ht="34.15" customHeight="1" thickBot="1" x14ac:dyDescent="0.3">
      <c r="A23" s="137">
        <v>20</v>
      </c>
      <c r="B23" s="294" t="s">
        <v>24</v>
      </c>
      <c r="C23" s="296">
        <f>'Bill 20- Provisional sums'!F36</f>
        <v>144000000</v>
      </c>
    </row>
    <row r="24" spans="1:5" ht="34.9" customHeight="1" thickBot="1" x14ac:dyDescent="0.3">
      <c r="A24" s="204"/>
      <c r="B24" s="297" t="s">
        <v>25</v>
      </c>
      <c r="C24" s="295"/>
      <c r="E24" s="34"/>
    </row>
    <row r="25" spans="1:5" ht="34.9" customHeight="1" thickBot="1" x14ac:dyDescent="0.3">
      <c r="A25" s="204"/>
      <c r="B25" s="714" t="s">
        <v>26</v>
      </c>
      <c r="C25" s="295">
        <f>C24*0.05</f>
        <v>0</v>
      </c>
    </row>
    <row r="26" spans="1:5" ht="64.900000000000006" customHeight="1" thickBot="1" x14ac:dyDescent="0.3">
      <c r="A26" s="204"/>
      <c r="B26" s="297" t="s">
        <v>27</v>
      </c>
      <c r="C26" s="298">
        <f>C25+C24</f>
        <v>0</v>
      </c>
      <c r="E26" s="34"/>
    </row>
    <row r="29" spans="1:5" x14ac:dyDescent="0.25">
      <c r="C29" s="34">
        <f>C26/2335.5</f>
        <v>0</v>
      </c>
    </row>
  </sheetData>
  <mergeCells count="2">
    <mergeCell ref="A1:C1"/>
    <mergeCell ref="A2:C2"/>
  </mergeCells>
  <pageMargins left="1.2" right="0.2" top="0.75" bottom="0.75" header="0.3" footer="0.3"/>
  <pageSetup paperSize="9" scale="77" orientation="portrait" r:id="rId1"/>
  <headerFooter>
    <oddHeader>&amp;LTHE PROPOSED RESETTLEMENT PROCESSING CENTRE STAGE 2 (RPC - 2) AT MAKERE, KASULU DISTRICT, KIGOMA REGION</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03E4A-93D2-4E82-87DC-A61C05E29BCB}">
  <dimension ref="A1:F26"/>
  <sheetViews>
    <sheetView view="pageBreakPreview" zoomScale="82" zoomScaleNormal="72" zoomScaleSheetLayoutView="82" workbookViewId="0">
      <selection activeCell="J25" sqref="J25"/>
    </sheetView>
  </sheetViews>
  <sheetFormatPr defaultRowHeight="15" x14ac:dyDescent="0.25"/>
  <cols>
    <col min="1" max="1" width="9.5703125" style="71" customWidth="1"/>
    <col min="2" max="2" width="66.7109375" style="71" customWidth="1"/>
    <col min="3" max="3" width="30.85546875" style="71" customWidth="1"/>
    <col min="4" max="5" width="8.85546875" style="71"/>
    <col min="6" max="6" width="15.28515625" style="71" customWidth="1"/>
    <col min="7" max="207" width="8.85546875" style="71"/>
    <col min="208" max="208" width="6.28515625" style="71" customWidth="1"/>
    <col min="209" max="209" width="55.28515625" style="71" customWidth="1"/>
    <col min="210" max="210" width="7.5703125" style="71" customWidth="1"/>
    <col min="211" max="211" width="7" style="71" customWidth="1"/>
    <col min="212" max="212" width="16.28515625" style="71" customWidth="1"/>
    <col min="213" max="213" width="19" style="71" customWidth="1"/>
    <col min="214" max="463" width="8.85546875" style="71"/>
    <col min="464" max="464" width="6.28515625" style="71" customWidth="1"/>
    <col min="465" max="465" width="55.28515625" style="71" customWidth="1"/>
    <col min="466" max="466" width="7.5703125" style="71" customWidth="1"/>
    <col min="467" max="467" width="7" style="71" customWidth="1"/>
    <col min="468" max="468" width="16.28515625" style="71" customWidth="1"/>
    <col min="469" max="469" width="19" style="71" customWidth="1"/>
    <col min="470" max="719" width="8.85546875" style="71"/>
    <col min="720" max="720" width="6.28515625" style="71" customWidth="1"/>
    <col min="721" max="721" width="55.28515625" style="71" customWidth="1"/>
    <col min="722" max="722" width="7.5703125" style="71" customWidth="1"/>
    <col min="723" max="723" width="7" style="71" customWidth="1"/>
    <col min="724" max="724" width="16.28515625" style="71" customWidth="1"/>
    <col min="725" max="725" width="19" style="71" customWidth="1"/>
    <col min="726" max="975" width="8.85546875" style="71"/>
    <col min="976" max="976" width="6.28515625" style="71" customWidth="1"/>
    <col min="977" max="977" width="55.28515625" style="71" customWidth="1"/>
    <col min="978" max="978" width="7.5703125" style="71" customWidth="1"/>
    <col min="979" max="979" width="7" style="71" customWidth="1"/>
    <col min="980" max="980" width="16.28515625" style="71" customWidth="1"/>
    <col min="981" max="981" width="19" style="71" customWidth="1"/>
    <col min="982" max="1231" width="8.85546875" style="71"/>
    <col min="1232" max="1232" width="6.28515625" style="71" customWidth="1"/>
    <col min="1233" max="1233" width="55.28515625" style="71" customWidth="1"/>
    <col min="1234" max="1234" width="7.5703125" style="71" customWidth="1"/>
    <col min="1235" max="1235" width="7" style="71" customWidth="1"/>
    <col min="1236" max="1236" width="16.28515625" style="71" customWidth="1"/>
    <col min="1237" max="1237" width="19" style="71" customWidth="1"/>
    <col min="1238" max="1487" width="8.85546875" style="71"/>
    <col min="1488" max="1488" width="6.28515625" style="71" customWidth="1"/>
    <col min="1489" max="1489" width="55.28515625" style="71" customWidth="1"/>
    <col min="1490" max="1490" width="7.5703125" style="71" customWidth="1"/>
    <col min="1491" max="1491" width="7" style="71" customWidth="1"/>
    <col min="1492" max="1492" width="16.28515625" style="71" customWidth="1"/>
    <col min="1493" max="1493" width="19" style="71" customWidth="1"/>
    <col min="1494" max="1743" width="8.85546875" style="71"/>
    <col min="1744" max="1744" width="6.28515625" style="71" customWidth="1"/>
    <col min="1745" max="1745" width="55.28515625" style="71" customWidth="1"/>
    <col min="1746" max="1746" width="7.5703125" style="71" customWidth="1"/>
    <col min="1747" max="1747" width="7" style="71" customWidth="1"/>
    <col min="1748" max="1748" width="16.28515625" style="71" customWidth="1"/>
    <col min="1749" max="1749" width="19" style="71" customWidth="1"/>
    <col min="1750" max="1999" width="8.85546875" style="71"/>
    <col min="2000" max="2000" width="6.28515625" style="71" customWidth="1"/>
    <col min="2001" max="2001" width="55.28515625" style="71" customWidth="1"/>
    <col min="2002" max="2002" width="7.5703125" style="71" customWidth="1"/>
    <col min="2003" max="2003" width="7" style="71" customWidth="1"/>
    <col min="2004" max="2004" width="16.28515625" style="71" customWidth="1"/>
    <col min="2005" max="2005" width="19" style="71" customWidth="1"/>
    <col min="2006" max="2255" width="8.85546875" style="71"/>
    <col min="2256" max="2256" width="6.28515625" style="71" customWidth="1"/>
    <col min="2257" max="2257" width="55.28515625" style="71" customWidth="1"/>
    <col min="2258" max="2258" width="7.5703125" style="71" customWidth="1"/>
    <col min="2259" max="2259" width="7" style="71" customWidth="1"/>
    <col min="2260" max="2260" width="16.28515625" style="71" customWidth="1"/>
    <col min="2261" max="2261" width="19" style="71" customWidth="1"/>
    <col min="2262" max="2511" width="8.85546875" style="71"/>
    <col min="2512" max="2512" width="6.28515625" style="71" customWidth="1"/>
    <col min="2513" max="2513" width="55.28515625" style="71" customWidth="1"/>
    <col min="2514" max="2514" width="7.5703125" style="71" customWidth="1"/>
    <col min="2515" max="2515" width="7" style="71" customWidth="1"/>
    <col min="2516" max="2516" width="16.28515625" style="71" customWidth="1"/>
    <col min="2517" max="2517" width="19" style="71" customWidth="1"/>
    <col min="2518" max="2767" width="8.85546875" style="71"/>
    <col min="2768" max="2768" width="6.28515625" style="71" customWidth="1"/>
    <col min="2769" max="2769" width="55.28515625" style="71" customWidth="1"/>
    <col min="2770" max="2770" width="7.5703125" style="71" customWidth="1"/>
    <col min="2771" max="2771" width="7" style="71" customWidth="1"/>
    <col min="2772" max="2772" width="16.28515625" style="71" customWidth="1"/>
    <col min="2773" max="2773" width="19" style="71" customWidth="1"/>
    <col min="2774" max="3023" width="8.85546875" style="71"/>
    <col min="3024" max="3024" width="6.28515625" style="71" customWidth="1"/>
    <col min="3025" max="3025" width="55.28515625" style="71" customWidth="1"/>
    <col min="3026" max="3026" width="7.5703125" style="71" customWidth="1"/>
    <col min="3027" max="3027" width="7" style="71" customWidth="1"/>
    <col min="3028" max="3028" width="16.28515625" style="71" customWidth="1"/>
    <col min="3029" max="3029" width="19" style="71" customWidth="1"/>
    <col min="3030" max="3279" width="8.85546875" style="71"/>
    <col min="3280" max="3280" width="6.28515625" style="71" customWidth="1"/>
    <col min="3281" max="3281" width="55.28515625" style="71" customWidth="1"/>
    <col min="3282" max="3282" width="7.5703125" style="71" customWidth="1"/>
    <col min="3283" max="3283" width="7" style="71" customWidth="1"/>
    <col min="3284" max="3284" width="16.28515625" style="71" customWidth="1"/>
    <col min="3285" max="3285" width="19" style="71" customWidth="1"/>
    <col min="3286" max="3535" width="8.85546875" style="71"/>
    <col min="3536" max="3536" width="6.28515625" style="71" customWidth="1"/>
    <col min="3537" max="3537" width="55.28515625" style="71" customWidth="1"/>
    <col min="3538" max="3538" width="7.5703125" style="71" customWidth="1"/>
    <col min="3539" max="3539" width="7" style="71" customWidth="1"/>
    <col min="3540" max="3540" width="16.28515625" style="71" customWidth="1"/>
    <col min="3541" max="3541" width="19" style="71" customWidth="1"/>
    <col min="3542" max="3791" width="8.85546875" style="71"/>
    <col min="3792" max="3792" width="6.28515625" style="71" customWidth="1"/>
    <col min="3793" max="3793" width="55.28515625" style="71" customWidth="1"/>
    <col min="3794" max="3794" width="7.5703125" style="71" customWidth="1"/>
    <col min="3795" max="3795" width="7" style="71" customWidth="1"/>
    <col min="3796" max="3796" width="16.28515625" style="71" customWidth="1"/>
    <col min="3797" max="3797" width="19" style="71" customWidth="1"/>
    <col min="3798" max="4047" width="8.85546875" style="71"/>
    <col min="4048" max="4048" width="6.28515625" style="71" customWidth="1"/>
    <col min="4049" max="4049" width="55.28515625" style="71" customWidth="1"/>
    <col min="4050" max="4050" width="7.5703125" style="71" customWidth="1"/>
    <col min="4051" max="4051" width="7" style="71" customWidth="1"/>
    <col min="4052" max="4052" width="16.28515625" style="71" customWidth="1"/>
    <col min="4053" max="4053" width="19" style="71" customWidth="1"/>
    <col min="4054" max="4303" width="8.85546875" style="71"/>
    <col min="4304" max="4304" width="6.28515625" style="71" customWidth="1"/>
    <col min="4305" max="4305" width="55.28515625" style="71" customWidth="1"/>
    <col min="4306" max="4306" width="7.5703125" style="71" customWidth="1"/>
    <col min="4307" max="4307" width="7" style="71" customWidth="1"/>
    <col min="4308" max="4308" width="16.28515625" style="71" customWidth="1"/>
    <col min="4309" max="4309" width="19" style="71" customWidth="1"/>
    <col min="4310" max="4559" width="8.85546875" style="71"/>
    <col min="4560" max="4560" width="6.28515625" style="71" customWidth="1"/>
    <col min="4561" max="4561" width="55.28515625" style="71" customWidth="1"/>
    <col min="4562" max="4562" width="7.5703125" style="71" customWidth="1"/>
    <col min="4563" max="4563" width="7" style="71" customWidth="1"/>
    <col min="4564" max="4564" width="16.28515625" style="71" customWidth="1"/>
    <col min="4565" max="4565" width="19" style="71" customWidth="1"/>
    <col min="4566" max="4815" width="8.85546875" style="71"/>
    <col min="4816" max="4816" width="6.28515625" style="71" customWidth="1"/>
    <col min="4817" max="4817" width="55.28515625" style="71" customWidth="1"/>
    <col min="4818" max="4818" width="7.5703125" style="71" customWidth="1"/>
    <col min="4819" max="4819" width="7" style="71" customWidth="1"/>
    <col min="4820" max="4820" width="16.28515625" style="71" customWidth="1"/>
    <col min="4821" max="4821" width="19" style="71" customWidth="1"/>
    <col min="4822" max="5071" width="8.85546875" style="71"/>
    <col min="5072" max="5072" width="6.28515625" style="71" customWidth="1"/>
    <col min="5073" max="5073" width="55.28515625" style="71" customWidth="1"/>
    <col min="5074" max="5074" width="7.5703125" style="71" customWidth="1"/>
    <col min="5075" max="5075" width="7" style="71" customWidth="1"/>
    <col min="5076" max="5076" width="16.28515625" style="71" customWidth="1"/>
    <col min="5077" max="5077" width="19" style="71" customWidth="1"/>
    <col min="5078" max="5327" width="8.85546875" style="71"/>
    <col min="5328" max="5328" width="6.28515625" style="71" customWidth="1"/>
    <col min="5329" max="5329" width="55.28515625" style="71" customWidth="1"/>
    <col min="5330" max="5330" width="7.5703125" style="71" customWidth="1"/>
    <col min="5331" max="5331" width="7" style="71" customWidth="1"/>
    <col min="5332" max="5332" width="16.28515625" style="71" customWidth="1"/>
    <col min="5333" max="5333" width="19" style="71" customWidth="1"/>
    <col min="5334" max="5583" width="8.85546875" style="71"/>
    <col min="5584" max="5584" width="6.28515625" style="71" customWidth="1"/>
    <col min="5585" max="5585" width="55.28515625" style="71" customWidth="1"/>
    <col min="5586" max="5586" width="7.5703125" style="71" customWidth="1"/>
    <col min="5587" max="5587" width="7" style="71" customWidth="1"/>
    <col min="5588" max="5588" width="16.28515625" style="71" customWidth="1"/>
    <col min="5589" max="5589" width="19" style="71" customWidth="1"/>
    <col min="5590" max="5839" width="8.85546875" style="71"/>
    <col min="5840" max="5840" width="6.28515625" style="71" customWidth="1"/>
    <col min="5841" max="5841" width="55.28515625" style="71" customWidth="1"/>
    <col min="5842" max="5842" width="7.5703125" style="71" customWidth="1"/>
    <col min="5843" max="5843" width="7" style="71" customWidth="1"/>
    <col min="5844" max="5844" width="16.28515625" style="71" customWidth="1"/>
    <col min="5845" max="5845" width="19" style="71" customWidth="1"/>
    <col min="5846" max="6095" width="8.85546875" style="71"/>
    <col min="6096" max="6096" width="6.28515625" style="71" customWidth="1"/>
    <col min="6097" max="6097" width="55.28515625" style="71" customWidth="1"/>
    <col min="6098" max="6098" width="7.5703125" style="71" customWidth="1"/>
    <col min="6099" max="6099" width="7" style="71" customWidth="1"/>
    <col min="6100" max="6100" width="16.28515625" style="71" customWidth="1"/>
    <col min="6101" max="6101" width="19" style="71" customWidth="1"/>
    <col min="6102" max="6351" width="8.85546875" style="71"/>
    <col min="6352" max="6352" width="6.28515625" style="71" customWidth="1"/>
    <col min="6353" max="6353" width="55.28515625" style="71" customWidth="1"/>
    <col min="6354" max="6354" width="7.5703125" style="71" customWidth="1"/>
    <col min="6355" max="6355" width="7" style="71" customWidth="1"/>
    <col min="6356" max="6356" width="16.28515625" style="71" customWidth="1"/>
    <col min="6357" max="6357" width="19" style="71" customWidth="1"/>
    <col min="6358" max="6607" width="8.85546875" style="71"/>
    <col min="6608" max="6608" width="6.28515625" style="71" customWidth="1"/>
    <col min="6609" max="6609" width="55.28515625" style="71" customWidth="1"/>
    <col min="6610" max="6610" width="7.5703125" style="71" customWidth="1"/>
    <col min="6611" max="6611" width="7" style="71" customWidth="1"/>
    <col min="6612" max="6612" width="16.28515625" style="71" customWidth="1"/>
    <col min="6613" max="6613" width="19" style="71" customWidth="1"/>
    <col min="6614" max="6863" width="8.85546875" style="71"/>
    <col min="6864" max="6864" width="6.28515625" style="71" customWidth="1"/>
    <col min="6865" max="6865" width="55.28515625" style="71" customWidth="1"/>
    <col min="6866" max="6866" width="7.5703125" style="71" customWidth="1"/>
    <col min="6867" max="6867" width="7" style="71" customWidth="1"/>
    <col min="6868" max="6868" width="16.28515625" style="71" customWidth="1"/>
    <col min="6869" max="6869" width="19" style="71" customWidth="1"/>
    <col min="6870" max="7119" width="8.85546875" style="71"/>
    <col min="7120" max="7120" width="6.28515625" style="71" customWidth="1"/>
    <col min="7121" max="7121" width="55.28515625" style="71" customWidth="1"/>
    <col min="7122" max="7122" width="7.5703125" style="71" customWidth="1"/>
    <col min="7123" max="7123" width="7" style="71" customWidth="1"/>
    <col min="7124" max="7124" width="16.28515625" style="71" customWidth="1"/>
    <col min="7125" max="7125" width="19" style="71" customWidth="1"/>
    <col min="7126" max="7375" width="8.85546875" style="71"/>
    <col min="7376" max="7376" width="6.28515625" style="71" customWidth="1"/>
    <col min="7377" max="7377" width="55.28515625" style="71" customWidth="1"/>
    <col min="7378" max="7378" width="7.5703125" style="71" customWidth="1"/>
    <col min="7379" max="7379" width="7" style="71" customWidth="1"/>
    <col min="7380" max="7380" width="16.28515625" style="71" customWidth="1"/>
    <col min="7381" max="7381" width="19" style="71" customWidth="1"/>
    <col min="7382" max="7631" width="8.85546875" style="71"/>
    <col min="7632" max="7632" width="6.28515625" style="71" customWidth="1"/>
    <col min="7633" max="7633" width="55.28515625" style="71" customWidth="1"/>
    <col min="7634" max="7634" width="7.5703125" style="71" customWidth="1"/>
    <col min="7635" max="7635" width="7" style="71" customWidth="1"/>
    <col min="7636" max="7636" width="16.28515625" style="71" customWidth="1"/>
    <col min="7637" max="7637" width="19" style="71" customWidth="1"/>
    <col min="7638" max="7887" width="8.85546875" style="71"/>
    <col min="7888" max="7888" width="6.28515625" style="71" customWidth="1"/>
    <col min="7889" max="7889" width="55.28515625" style="71" customWidth="1"/>
    <col min="7890" max="7890" width="7.5703125" style="71" customWidth="1"/>
    <col min="7891" max="7891" width="7" style="71" customWidth="1"/>
    <col min="7892" max="7892" width="16.28515625" style="71" customWidth="1"/>
    <col min="7893" max="7893" width="19" style="71" customWidth="1"/>
    <col min="7894" max="8143" width="8.85546875" style="71"/>
    <col min="8144" max="8144" width="6.28515625" style="71" customWidth="1"/>
    <col min="8145" max="8145" width="55.28515625" style="71" customWidth="1"/>
    <col min="8146" max="8146" width="7.5703125" style="71" customWidth="1"/>
    <col min="8147" max="8147" width="7" style="71" customWidth="1"/>
    <col min="8148" max="8148" width="16.28515625" style="71" customWidth="1"/>
    <col min="8149" max="8149" width="19" style="71" customWidth="1"/>
    <col min="8150" max="8399" width="8.85546875" style="71"/>
    <col min="8400" max="8400" width="6.28515625" style="71" customWidth="1"/>
    <col min="8401" max="8401" width="55.28515625" style="71" customWidth="1"/>
    <col min="8402" max="8402" width="7.5703125" style="71" customWidth="1"/>
    <col min="8403" max="8403" width="7" style="71" customWidth="1"/>
    <col min="8404" max="8404" width="16.28515625" style="71" customWidth="1"/>
    <col min="8405" max="8405" width="19" style="71" customWidth="1"/>
    <col min="8406" max="8655" width="8.85546875" style="71"/>
    <col min="8656" max="8656" width="6.28515625" style="71" customWidth="1"/>
    <col min="8657" max="8657" width="55.28515625" style="71" customWidth="1"/>
    <col min="8658" max="8658" width="7.5703125" style="71" customWidth="1"/>
    <col min="8659" max="8659" width="7" style="71" customWidth="1"/>
    <col min="8660" max="8660" width="16.28515625" style="71" customWidth="1"/>
    <col min="8661" max="8661" width="19" style="71" customWidth="1"/>
    <col min="8662" max="8911" width="8.85546875" style="71"/>
    <col min="8912" max="8912" width="6.28515625" style="71" customWidth="1"/>
    <col min="8913" max="8913" width="55.28515625" style="71" customWidth="1"/>
    <col min="8914" max="8914" width="7.5703125" style="71" customWidth="1"/>
    <col min="8915" max="8915" width="7" style="71" customWidth="1"/>
    <col min="8916" max="8916" width="16.28515625" style="71" customWidth="1"/>
    <col min="8917" max="8917" width="19" style="71" customWidth="1"/>
    <col min="8918" max="9167" width="8.85546875" style="71"/>
    <col min="9168" max="9168" width="6.28515625" style="71" customWidth="1"/>
    <col min="9169" max="9169" width="55.28515625" style="71" customWidth="1"/>
    <col min="9170" max="9170" width="7.5703125" style="71" customWidth="1"/>
    <col min="9171" max="9171" width="7" style="71" customWidth="1"/>
    <col min="9172" max="9172" width="16.28515625" style="71" customWidth="1"/>
    <col min="9173" max="9173" width="19" style="71" customWidth="1"/>
    <col min="9174" max="9423" width="8.85546875" style="71"/>
    <col min="9424" max="9424" width="6.28515625" style="71" customWidth="1"/>
    <col min="9425" max="9425" width="55.28515625" style="71" customWidth="1"/>
    <col min="9426" max="9426" width="7.5703125" style="71" customWidth="1"/>
    <col min="9427" max="9427" width="7" style="71" customWidth="1"/>
    <col min="9428" max="9428" width="16.28515625" style="71" customWidth="1"/>
    <col min="9429" max="9429" width="19" style="71" customWidth="1"/>
    <col min="9430" max="9679" width="8.85546875" style="71"/>
    <col min="9680" max="9680" width="6.28515625" style="71" customWidth="1"/>
    <col min="9681" max="9681" width="55.28515625" style="71" customWidth="1"/>
    <col min="9682" max="9682" width="7.5703125" style="71" customWidth="1"/>
    <col min="9683" max="9683" width="7" style="71" customWidth="1"/>
    <col min="9684" max="9684" width="16.28515625" style="71" customWidth="1"/>
    <col min="9685" max="9685" width="19" style="71" customWidth="1"/>
    <col min="9686" max="9935" width="8.85546875" style="71"/>
    <col min="9936" max="9936" width="6.28515625" style="71" customWidth="1"/>
    <col min="9937" max="9937" width="55.28515625" style="71" customWidth="1"/>
    <col min="9938" max="9938" width="7.5703125" style="71" customWidth="1"/>
    <col min="9939" max="9939" width="7" style="71" customWidth="1"/>
    <col min="9940" max="9940" width="16.28515625" style="71" customWidth="1"/>
    <col min="9941" max="9941" width="19" style="71" customWidth="1"/>
    <col min="9942" max="10191" width="8.85546875" style="71"/>
    <col min="10192" max="10192" width="6.28515625" style="71" customWidth="1"/>
    <col min="10193" max="10193" width="55.28515625" style="71" customWidth="1"/>
    <col min="10194" max="10194" width="7.5703125" style="71" customWidth="1"/>
    <col min="10195" max="10195" width="7" style="71" customWidth="1"/>
    <col min="10196" max="10196" width="16.28515625" style="71" customWidth="1"/>
    <col min="10197" max="10197" width="19" style="71" customWidth="1"/>
    <col min="10198" max="10447" width="8.85546875" style="71"/>
    <col min="10448" max="10448" width="6.28515625" style="71" customWidth="1"/>
    <col min="10449" max="10449" width="55.28515625" style="71" customWidth="1"/>
    <col min="10450" max="10450" width="7.5703125" style="71" customWidth="1"/>
    <col min="10451" max="10451" width="7" style="71" customWidth="1"/>
    <col min="10452" max="10452" width="16.28515625" style="71" customWidth="1"/>
    <col min="10453" max="10453" width="19" style="71" customWidth="1"/>
    <col min="10454" max="10703" width="8.85546875" style="71"/>
    <col min="10704" max="10704" width="6.28515625" style="71" customWidth="1"/>
    <col min="10705" max="10705" width="55.28515625" style="71" customWidth="1"/>
    <col min="10706" max="10706" width="7.5703125" style="71" customWidth="1"/>
    <col min="10707" max="10707" width="7" style="71" customWidth="1"/>
    <col min="10708" max="10708" width="16.28515625" style="71" customWidth="1"/>
    <col min="10709" max="10709" width="19" style="71" customWidth="1"/>
    <col min="10710" max="10959" width="8.85546875" style="71"/>
    <col min="10960" max="10960" width="6.28515625" style="71" customWidth="1"/>
    <col min="10961" max="10961" width="55.28515625" style="71" customWidth="1"/>
    <col min="10962" max="10962" width="7.5703125" style="71" customWidth="1"/>
    <col min="10963" max="10963" width="7" style="71" customWidth="1"/>
    <col min="10964" max="10964" width="16.28515625" style="71" customWidth="1"/>
    <col min="10965" max="10965" width="19" style="71" customWidth="1"/>
    <col min="10966" max="11215" width="8.85546875" style="71"/>
    <col min="11216" max="11216" width="6.28515625" style="71" customWidth="1"/>
    <col min="11217" max="11217" width="55.28515625" style="71" customWidth="1"/>
    <col min="11218" max="11218" width="7.5703125" style="71" customWidth="1"/>
    <col min="11219" max="11219" width="7" style="71" customWidth="1"/>
    <col min="11220" max="11220" width="16.28515625" style="71" customWidth="1"/>
    <col min="11221" max="11221" width="19" style="71" customWidth="1"/>
    <col min="11222" max="11471" width="8.85546875" style="71"/>
    <col min="11472" max="11472" width="6.28515625" style="71" customWidth="1"/>
    <col min="11473" max="11473" width="55.28515625" style="71" customWidth="1"/>
    <col min="11474" max="11474" width="7.5703125" style="71" customWidth="1"/>
    <col min="11475" max="11475" width="7" style="71" customWidth="1"/>
    <col min="11476" max="11476" width="16.28515625" style="71" customWidth="1"/>
    <col min="11477" max="11477" width="19" style="71" customWidth="1"/>
    <col min="11478" max="11727" width="8.85546875" style="71"/>
    <col min="11728" max="11728" width="6.28515625" style="71" customWidth="1"/>
    <col min="11729" max="11729" width="55.28515625" style="71" customWidth="1"/>
    <col min="11730" max="11730" width="7.5703125" style="71" customWidth="1"/>
    <col min="11731" max="11731" width="7" style="71" customWidth="1"/>
    <col min="11732" max="11732" width="16.28515625" style="71" customWidth="1"/>
    <col min="11733" max="11733" width="19" style="71" customWidth="1"/>
    <col min="11734" max="11983" width="8.85546875" style="71"/>
    <col min="11984" max="11984" width="6.28515625" style="71" customWidth="1"/>
    <col min="11985" max="11985" width="55.28515625" style="71" customWidth="1"/>
    <col min="11986" max="11986" width="7.5703125" style="71" customWidth="1"/>
    <col min="11987" max="11987" width="7" style="71" customWidth="1"/>
    <col min="11988" max="11988" width="16.28515625" style="71" customWidth="1"/>
    <col min="11989" max="11989" width="19" style="71" customWidth="1"/>
    <col min="11990" max="12239" width="8.85546875" style="71"/>
    <col min="12240" max="12240" width="6.28515625" style="71" customWidth="1"/>
    <col min="12241" max="12241" width="55.28515625" style="71" customWidth="1"/>
    <col min="12242" max="12242" width="7.5703125" style="71" customWidth="1"/>
    <col min="12243" max="12243" width="7" style="71" customWidth="1"/>
    <col min="12244" max="12244" width="16.28515625" style="71" customWidth="1"/>
    <col min="12245" max="12245" width="19" style="71" customWidth="1"/>
    <col min="12246" max="12495" width="8.85546875" style="71"/>
    <col min="12496" max="12496" width="6.28515625" style="71" customWidth="1"/>
    <col min="12497" max="12497" width="55.28515625" style="71" customWidth="1"/>
    <col min="12498" max="12498" width="7.5703125" style="71" customWidth="1"/>
    <col min="12499" max="12499" width="7" style="71" customWidth="1"/>
    <col min="12500" max="12500" width="16.28515625" style="71" customWidth="1"/>
    <col min="12501" max="12501" width="19" style="71" customWidth="1"/>
    <col min="12502" max="12751" width="8.85546875" style="71"/>
    <col min="12752" max="12752" width="6.28515625" style="71" customWidth="1"/>
    <col min="12753" max="12753" width="55.28515625" style="71" customWidth="1"/>
    <col min="12754" max="12754" width="7.5703125" style="71" customWidth="1"/>
    <col min="12755" max="12755" width="7" style="71" customWidth="1"/>
    <col min="12756" max="12756" width="16.28515625" style="71" customWidth="1"/>
    <col min="12757" max="12757" width="19" style="71" customWidth="1"/>
    <col min="12758" max="13007" width="8.85546875" style="71"/>
    <col min="13008" max="13008" width="6.28515625" style="71" customWidth="1"/>
    <col min="13009" max="13009" width="55.28515625" style="71" customWidth="1"/>
    <col min="13010" max="13010" width="7.5703125" style="71" customWidth="1"/>
    <col min="13011" max="13011" width="7" style="71" customWidth="1"/>
    <col min="13012" max="13012" width="16.28515625" style="71" customWidth="1"/>
    <col min="13013" max="13013" width="19" style="71" customWidth="1"/>
    <col min="13014" max="13263" width="8.85546875" style="71"/>
    <col min="13264" max="13264" width="6.28515625" style="71" customWidth="1"/>
    <col min="13265" max="13265" width="55.28515625" style="71" customWidth="1"/>
    <col min="13266" max="13266" width="7.5703125" style="71" customWidth="1"/>
    <col min="13267" max="13267" width="7" style="71" customWidth="1"/>
    <col min="13268" max="13268" width="16.28515625" style="71" customWidth="1"/>
    <col min="13269" max="13269" width="19" style="71" customWidth="1"/>
    <col min="13270" max="13519" width="8.85546875" style="71"/>
    <col min="13520" max="13520" width="6.28515625" style="71" customWidth="1"/>
    <col min="13521" max="13521" width="55.28515625" style="71" customWidth="1"/>
    <col min="13522" max="13522" width="7.5703125" style="71" customWidth="1"/>
    <col min="13523" max="13523" width="7" style="71" customWidth="1"/>
    <col min="13524" max="13524" width="16.28515625" style="71" customWidth="1"/>
    <col min="13525" max="13525" width="19" style="71" customWidth="1"/>
    <col min="13526" max="13775" width="8.85546875" style="71"/>
    <col min="13776" max="13776" width="6.28515625" style="71" customWidth="1"/>
    <col min="13777" max="13777" width="55.28515625" style="71" customWidth="1"/>
    <col min="13778" max="13778" width="7.5703125" style="71" customWidth="1"/>
    <col min="13779" max="13779" width="7" style="71" customWidth="1"/>
    <col min="13780" max="13780" width="16.28515625" style="71" customWidth="1"/>
    <col min="13781" max="13781" width="19" style="71" customWidth="1"/>
    <col min="13782" max="14031" width="8.85546875" style="71"/>
    <col min="14032" max="14032" width="6.28515625" style="71" customWidth="1"/>
    <col min="14033" max="14033" width="55.28515625" style="71" customWidth="1"/>
    <col min="14034" max="14034" width="7.5703125" style="71" customWidth="1"/>
    <col min="14035" max="14035" width="7" style="71" customWidth="1"/>
    <col min="14036" max="14036" width="16.28515625" style="71" customWidth="1"/>
    <col min="14037" max="14037" width="19" style="71" customWidth="1"/>
    <col min="14038" max="14287" width="8.85546875" style="71"/>
    <col min="14288" max="14288" width="6.28515625" style="71" customWidth="1"/>
    <col min="14289" max="14289" width="55.28515625" style="71" customWidth="1"/>
    <col min="14290" max="14290" width="7.5703125" style="71" customWidth="1"/>
    <col min="14291" max="14291" width="7" style="71" customWidth="1"/>
    <col min="14292" max="14292" width="16.28515625" style="71" customWidth="1"/>
    <col min="14293" max="14293" width="19" style="71" customWidth="1"/>
    <col min="14294" max="14543" width="8.85546875" style="71"/>
    <col min="14544" max="14544" width="6.28515625" style="71" customWidth="1"/>
    <col min="14545" max="14545" width="55.28515625" style="71" customWidth="1"/>
    <col min="14546" max="14546" width="7.5703125" style="71" customWidth="1"/>
    <col min="14547" max="14547" width="7" style="71" customWidth="1"/>
    <col min="14548" max="14548" width="16.28515625" style="71" customWidth="1"/>
    <col min="14549" max="14549" width="19" style="71" customWidth="1"/>
    <col min="14550" max="14799" width="8.85546875" style="71"/>
    <col min="14800" max="14800" width="6.28515625" style="71" customWidth="1"/>
    <col min="14801" max="14801" width="55.28515625" style="71" customWidth="1"/>
    <col min="14802" max="14802" width="7.5703125" style="71" customWidth="1"/>
    <col min="14803" max="14803" width="7" style="71" customWidth="1"/>
    <col min="14804" max="14804" width="16.28515625" style="71" customWidth="1"/>
    <col min="14805" max="14805" width="19" style="71" customWidth="1"/>
    <col min="14806" max="15055" width="8.85546875" style="71"/>
    <col min="15056" max="15056" width="6.28515625" style="71" customWidth="1"/>
    <col min="15057" max="15057" width="55.28515625" style="71" customWidth="1"/>
    <col min="15058" max="15058" width="7.5703125" style="71" customWidth="1"/>
    <col min="15059" max="15059" width="7" style="71" customWidth="1"/>
    <col min="15060" max="15060" width="16.28515625" style="71" customWidth="1"/>
    <col min="15061" max="15061" width="19" style="71" customWidth="1"/>
    <col min="15062" max="15311" width="8.85546875" style="71"/>
    <col min="15312" max="15312" width="6.28515625" style="71" customWidth="1"/>
    <col min="15313" max="15313" width="55.28515625" style="71" customWidth="1"/>
    <col min="15314" max="15314" width="7.5703125" style="71" customWidth="1"/>
    <col min="15315" max="15315" width="7" style="71" customWidth="1"/>
    <col min="15316" max="15316" width="16.28515625" style="71" customWidth="1"/>
    <col min="15317" max="15317" width="19" style="71" customWidth="1"/>
    <col min="15318" max="15567" width="8.85546875" style="71"/>
    <col min="15568" max="15568" width="6.28515625" style="71" customWidth="1"/>
    <col min="15569" max="15569" width="55.28515625" style="71" customWidth="1"/>
    <col min="15570" max="15570" width="7.5703125" style="71" customWidth="1"/>
    <col min="15571" max="15571" width="7" style="71" customWidth="1"/>
    <col min="15572" max="15572" width="16.28515625" style="71" customWidth="1"/>
    <col min="15573" max="15573" width="19" style="71" customWidth="1"/>
    <col min="15574" max="15823" width="8.85546875" style="71"/>
    <col min="15824" max="15824" width="6.28515625" style="71" customWidth="1"/>
    <col min="15825" max="15825" width="55.28515625" style="71" customWidth="1"/>
    <col min="15826" max="15826" width="7.5703125" style="71" customWidth="1"/>
    <col min="15827" max="15827" width="7" style="71" customWidth="1"/>
    <col min="15828" max="15828" width="16.28515625" style="71" customWidth="1"/>
    <col min="15829" max="15829" width="19" style="71" customWidth="1"/>
    <col min="15830" max="16079" width="8.85546875" style="71"/>
    <col min="16080" max="16080" width="6.28515625" style="71" customWidth="1"/>
    <col min="16081" max="16081" width="55.28515625" style="71" customWidth="1"/>
    <col min="16082" max="16082" width="7.5703125" style="71" customWidth="1"/>
    <col min="16083" max="16083" width="7" style="71" customWidth="1"/>
    <col min="16084" max="16084" width="16.28515625" style="71" customWidth="1"/>
    <col min="16085" max="16085" width="19" style="71" customWidth="1"/>
    <col min="16086" max="16384" width="8.85546875" style="71"/>
  </cols>
  <sheetData>
    <row r="1" spans="1:6" ht="29.45" customHeight="1" x14ac:dyDescent="0.25">
      <c r="A1" s="785" t="s">
        <v>605</v>
      </c>
      <c r="B1" s="785"/>
      <c r="C1" s="785"/>
    </row>
    <row r="2" spans="1:6" ht="23.45" customHeight="1" x14ac:dyDescent="0.25">
      <c r="A2" s="785" t="s">
        <v>606</v>
      </c>
      <c r="B2" s="785"/>
      <c r="C2" s="785"/>
    </row>
    <row r="3" spans="1:6" ht="15.75" thickBot="1" x14ac:dyDescent="0.3">
      <c r="A3" s="404"/>
      <c r="B3" s="342"/>
      <c r="C3" s="357"/>
    </row>
    <row r="4" spans="1:6" ht="37.15" customHeight="1" thickBot="1" x14ac:dyDescent="0.3">
      <c r="A4" s="314" t="s">
        <v>2</v>
      </c>
      <c r="B4" s="314" t="s">
        <v>3</v>
      </c>
      <c r="C4" s="316" t="s">
        <v>4</v>
      </c>
    </row>
    <row r="5" spans="1:6" ht="34.9" customHeight="1" x14ac:dyDescent="0.25">
      <c r="A5" s="322">
        <v>5.0999999999999996</v>
      </c>
      <c r="B5" s="325" t="s">
        <v>607</v>
      </c>
      <c r="C5" s="751"/>
      <c r="F5" s="403"/>
    </row>
    <row r="6" spans="1:6" ht="34.9" customHeight="1" x14ac:dyDescent="0.25">
      <c r="A6" s="322"/>
      <c r="B6" s="328"/>
      <c r="C6" s="322"/>
    </row>
    <row r="7" spans="1:6" ht="34.9" customHeight="1" x14ac:dyDescent="0.25">
      <c r="A7" s="322">
        <v>5.2</v>
      </c>
      <c r="B7" s="325" t="s">
        <v>608</v>
      </c>
      <c r="C7" s="751"/>
    </row>
    <row r="8" spans="1:6" ht="34.9" customHeight="1" x14ac:dyDescent="0.25">
      <c r="A8" s="322"/>
      <c r="B8" s="325"/>
      <c r="C8" s="322"/>
    </row>
    <row r="9" spans="1:6" ht="34.9" customHeight="1" x14ac:dyDescent="0.25">
      <c r="A9" s="322">
        <v>5.3</v>
      </c>
      <c r="B9" s="325" t="s">
        <v>609</v>
      </c>
      <c r="C9" s="751"/>
      <c r="F9" s="403"/>
    </row>
    <row r="10" spans="1:6" ht="34.9" customHeight="1" x14ac:dyDescent="0.25">
      <c r="A10" s="322"/>
      <c r="B10" s="325"/>
      <c r="C10" s="322"/>
    </row>
    <row r="11" spans="1:6" ht="34.9" customHeight="1" x14ac:dyDescent="0.25">
      <c r="A11" s="322"/>
      <c r="B11" s="325"/>
      <c r="C11" s="751"/>
    </row>
    <row r="12" spans="1:6" ht="34.9" customHeight="1" x14ac:dyDescent="0.25">
      <c r="A12" s="322"/>
      <c r="B12" s="328"/>
      <c r="C12" s="322"/>
    </row>
    <row r="13" spans="1:6" ht="34.9" customHeight="1" x14ac:dyDescent="0.25">
      <c r="A13" s="322"/>
      <c r="B13" s="325"/>
      <c r="C13" s="751"/>
    </row>
    <row r="14" spans="1:6" ht="34.9" customHeight="1" x14ac:dyDescent="0.25">
      <c r="A14" s="322"/>
      <c r="B14" s="325"/>
      <c r="C14" s="322"/>
    </row>
    <row r="15" spans="1:6" ht="34.9" customHeight="1" x14ac:dyDescent="0.25">
      <c r="A15" s="322"/>
      <c r="B15" s="325"/>
      <c r="C15" s="751"/>
      <c r="F15" s="403"/>
    </row>
    <row r="16" spans="1:6" ht="34.9" customHeight="1" x14ac:dyDescent="0.25">
      <c r="A16" s="322"/>
      <c r="B16" s="325"/>
      <c r="C16" s="322"/>
    </row>
    <row r="17" spans="1:3" ht="34.9" customHeight="1" x14ac:dyDescent="0.25">
      <c r="A17" s="322"/>
      <c r="B17" s="325"/>
      <c r="C17" s="751"/>
    </row>
    <row r="18" spans="1:3" ht="34.9" customHeight="1" x14ac:dyDescent="0.25">
      <c r="A18" s="322"/>
      <c r="B18" s="325"/>
      <c r="C18" s="322"/>
    </row>
    <row r="19" spans="1:3" ht="34.9" customHeight="1" x14ac:dyDescent="0.25">
      <c r="A19" s="322"/>
      <c r="B19" s="325"/>
      <c r="C19" s="751"/>
    </row>
    <row r="20" spans="1:3" ht="34.9" customHeight="1" x14ac:dyDescent="0.25">
      <c r="A20" s="322"/>
      <c r="B20" s="325"/>
      <c r="C20" s="322"/>
    </row>
    <row r="21" spans="1:3" ht="34.9" customHeight="1" x14ac:dyDescent="0.25">
      <c r="A21" s="322"/>
      <c r="B21" s="325"/>
      <c r="C21" s="751"/>
    </row>
    <row r="22" spans="1:3" ht="34.9" customHeight="1" x14ac:dyDescent="0.25">
      <c r="A22" s="322"/>
      <c r="B22" s="325"/>
      <c r="C22" s="322"/>
    </row>
    <row r="23" spans="1:3" ht="34.9" customHeight="1" x14ac:dyDescent="0.25">
      <c r="A23" s="322"/>
      <c r="B23" s="325"/>
      <c r="C23" s="751"/>
    </row>
    <row r="24" spans="1:3" ht="34.9" customHeight="1" x14ac:dyDescent="0.25">
      <c r="A24" s="322"/>
      <c r="B24" s="325"/>
      <c r="C24" s="322"/>
    </row>
    <row r="25" spans="1:3" ht="34.9" customHeight="1" thickBot="1" x14ac:dyDescent="0.3">
      <c r="A25" s="322"/>
      <c r="B25" s="325"/>
      <c r="C25" s="751"/>
    </row>
    <row r="26" spans="1:3" ht="45" customHeight="1" thickBot="1" x14ac:dyDescent="0.3">
      <c r="A26" s="316"/>
      <c r="B26" s="331" t="s">
        <v>610</v>
      </c>
      <c r="C26" s="752">
        <f>SUM(C5:C25)</f>
        <v>0</v>
      </c>
    </row>
  </sheetData>
  <mergeCells count="2">
    <mergeCell ref="A1:C1"/>
    <mergeCell ref="A2:C2"/>
  </mergeCells>
  <pageMargins left="1.2" right="0.2" top="0.75" bottom="0.75" header="0.3" footer="0.3"/>
  <pageSetup paperSize="9" scale="77" orientation="portrait" r:id="rId1"/>
  <headerFooter>
    <oddHeader>&amp;LTHE PROPOSED RESETTLEMENT PROCESSING CENTRE STAGE 2 (RPC - 2) AT MAKERE, KASULU DISTRICT, KIGOMA REGION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DD2C9-39A5-425F-A103-793DC7354024}">
  <dimension ref="A1:G428"/>
  <sheetViews>
    <sheetView topLeftCell="A4" zoomScaleNormal="100" workbookViewId="0">
      <selection activeCell="J25" sqref="J25"/>
    </sheetView>
  </sheetViews>
  <sheetFormatPr defaultRowHeight="15" x14ac:dyDescent="0.25"/>
  <cols>
    <col min="1" max="1" width="6.28515625" style="71" customWidth="1"/>
    <col min="2" max="2" width="51.28515625" style="70" customWidth="1"/>
    <col min="3" max="3" width="10.5703125" style="72" customWidth="1"/>
    <col min="4" max="4" width="10.140625" style="71" customWidth="1"/>
    <col min="5" max="5" width="14.85546875" style="73" customWidth="1"/>
    <col min="6" max="6" width="16.7109375" style="74" customWidth="1"/>
    <col min="7" max="7" width="8.85546875" style="71"/>
    <col min="8" max="8" width="14" style="71" customWidth="1"/>
    <col min="9" max="186" width="8.85546875" style="71"/>
    <col min="187" max="187" width="6.28515625" style="71" customWidth="1"/>
    <col min="188" max="188" width="55.28515625" style="71" customWidth="1"/>
    <col min="189" max="189" width="7.5703125" style="71" customWidth="1"/>
    <col min="190" max="190" width="7" style="71" customWidth="1"/>
    <col min="191" max="191" width="16.28515625" style="71" customWidth="1"/>
    <col min="192" max="192" width="19" style="71" customWidth="1"/>
    <col min="193" max="442" width="8.85546875" style="71"/>
    <col min="443" max="443" width="6.28515625" style="71" customWidth="1"/>
    <col min="444" max="444" width="55.28515625" style="71" customWidth="1"/>
    <col min="445" max="445" width="7.5703125" style="71" customWidth="1"/>
    <col min="446" max="446" width="7" style="71" customWidth="1"/>
    <col min="447" max="447" width="16.28515625" style="71" customWidth="1"/>
    <col min="448" max="448" width="19" style="71" customWidth="1"/>
    <col min="449" max="698" width="8.85546875" style="71"/>
    <col min="699" max="699" width="6.28515625" style="71" customWidth="1"/>
    <col min="700" max="700" width="55.28515625" style="71" customWidth="1"/>
    <col min="701" max="701" width="7.5703125" style="71" customWidth="1"/>
    <col min="702" max="702" width="7" style="71" customWidth="1"/>
    <col min="703" max="703" width="16.28515625" style="71" customWidth="1"/>
    <col min="704" max="704" width="19" style="71" customWidth="1"/>
    <col min="705" max="954" width="8.85546875" style="71"/>
    <col min="955" max="955" width="6.28515625" style="71" customWidth="1"/>
    <col min="956" max="956" width="55.28515625" style="71" customWidth="1"/>
    <col min="957" max="957" width="7.5703125" style="71" customWidth="1"/>
    <col min="958" max="958" width="7" style="71" customWidth="1"/>
    <col min="959" max="959" width="16.28515625" style="71" customWidth="1"/>
    <col min="960" max="960" width="19" style="71" customWidth="1"/>
    <col min="961" max="1210" width="8.85546875" style="71"/>
    <col min="1211" max="1211" width="6.28515625" style="71" customWidth="1"/>
    <col min="1212" max="1212" width="55.28515625" style="71" customWidth="1"/>
    <col min="1213" max="1213" width="7.5703125" style="71" customWidth="1"/>
    <col min="1214" max="1214" width="7" style="71" customWidth="1"/>
    <col min="1215" max="1215" width="16.28515625" style="71" customWidth="1"/>
    <col min="1216" max="1216" width="19" style="71" customWidth="1"/>
    <col min="1217" max="1466" width="8.85546875" style="71"/>
    <col min="1467" max="1467" width="6.28515625" style="71" customWidth="1"/>
    <col min="1468" max="1468" width="55.28515625" style="71" customWidth="1"/>
    <col min="1469" max="1469" width="7.5703125" style="71" customWidth="1"/>
    <col min="1470" max="1470" width="7" style="71" customWidth="1"/>
    <col min="1471" max="1471" width="16.28515625" style="71" customWidth="1"/>
    <col min="1472" max="1472" width="19" style="71" customWidth="1"/>
    <col min="1473" max="1722" width="8.85546875" style="71"/>
    <col min="1723" max="1723" width="6.28515625" style="71" customWidth="1"/>
    <col min="1724" max="1724" width="55.28515625" style="71" customWidth="1"/>
    <col min="1725" max="1725" width="7.5703125" style="71" customWidth="1"/>
    <col min="1726" max="1726" width="7" style="71" customWidth="1"/>
    <col min="1727" max="1727" width="16.28515625" style="71" customWidth="1"/>
    <col min="1728" max="1728" width="19" style="71" customWidth="1"/>
    <col min="1729" max="1978" width="8.85546875" style="71"/>
    <col min="1979" max="1979" width="6.28515625" style="71" customWidth="1"/>
    <col min="1980" max="1980" width="55.28515625" style="71" customWidth="1"/>
    <col min="1981" max="1981" width="7.5703125" style="71" customWidth="1"/>
    <col min="1982" max="1982" width="7" style="71" customWidth="1"/>
    <col min="1983" max="1983" width="16.28515625" style="71" customWidth="1"/>
    <col min="1984" max="1984" width="19" style="71" customWidth="1"/>
    <col min="1985" max="2234" width="8.85546875" style="71"/>
    <col min="2235" max="2235" width="6.28515625" style="71" customWidth="1"/>
    <col min="2236" max="2236" width="55.28515625" style="71" customWidth="1"/>
    <col min="2237" max="2237" width="7.5703125" style="71" customWidth="1"/>
    <col min="2238" max="2238" width="7" style="71" customWidth="1"/>
    <col min="2239" max="2239" width="16.28515625" style="71" customWidth="1"/>
    <col min="2240" max="2240" width="19" style="71" customWidth="1"/>
    <col min="2241" max="2490" width="8.85546875" style="71"/>
    <col min="2491" max="2491" width="6.28515625" style="71" customWidth="1"/>
    <col min="2492" max="2492" width="55.28515625" style="71" customWidth="1"/>
    <col min="2493" max="2493" width="7.5703125" style="71" customWidth="1"/>
    <col min="2494" max="2494" width="7" style="71" customWidth="1"/>
    <col min="2495" max="2495" width="16.28515625" style="71" customWidth="1"/>
    <col min="2496" max="2496" width="19" style="71" customWidth="1"/>
    <col min="2497" max="2746" width="8.85546875" style="71"/>
    <col min="2747" max="2747" width="6.28515625" style="71" customWidth="1"/>
    <col min="2748" max="2748" width="55.28515625" style="71" customWidth="1"/>
    <col min="2749" max="2749" width="7.5703125" style="71" customWidth="1"/>
    <col min="2750" max="2750" width="7" style="71" customWidth="1"/>
    <col min="2751" max="2751" width="16.28515625" style="71" customWidth="1"/>
    <col min="2752" max="2752" width="19" style="71" customWidth="1"/>
    <col min="2753" max="3002" width="8.85546875" style="71"/>
    <col min="3003" max="3003" width="6.28515625" style="71" customWidth="1"/>
    <col min="3004" max="3004" width="55.28515625" style="71" customWidth="1"/>
    <col min="3005" max="3005" width="7.5703125" style="71" customWidth="1"/>
    <col min="3006" max="3006" width="7" style="71" customWidth="1"/>
    <col min="3007" max="3007" width="16.28515625" style="71" customWidth="1"/>
    <col min="3008" max="3008" width="19" style="71" customWidth="1"/>
    <col min="3009" max="3258" width="8.85546875" style="71"/>
    <col min="3259" max="3259" width="6.28515625" style="71" customWidth="1"/>
    <col min="3260" max="3260" width="55.28515625" style="71" customWidth="1"/>
    <col min="3261" max="3261" width="7.5703125" style="71" customWidth="1"/>
    <col min="3262" max="3262" width="7" style="71" customWidth="1"/>
    <col min="3263" max="3263" width="16.28515625" style="71" customWidth="1"/>
    <col min="3264" max="3264" width="19" style="71" customWidth="1"/>
    <col min="3265" max="3514" width="8.85546875" style="71"/>
    <col min="3515" max="3515" width="6.28515625" style="71" customWidth="1"/>
    <col min="3516" max="3516" width="55.28515625" style="71" customWidth="1"/>
    <col min="3517" max="3517" width="7.5703125" style="71" customWidth="1"/>
    <col min="3518" max="3518" width="7" style="71" customWidth="1"/>
    <col min="3519" max="3519" width="16.28515625" style="71" customWidth="1"/>
    <col min="3520" max="3520" width="19" style="71" customWidth="1"/>
    <col min="3521" max="3770" width="8.85546875" style="71"/>
    <col min="3771" max="3771" width="6.28515625" style="71" customWidth="1"/>
    <col min="3772" max="3772" width="55.28515625" style="71" customWidth="1"/>
    <col min="3773" max="3773" width="7.5703125" style="71" customWidth="1"/>
    <col min="3774" max="3774" width="7" style="71" customWidth="1"/>
    <col min="3775" max="3775" width="16.28515625" style="71" customWidth="1"/>
    <col min="3776" max="3776" width="19" style="71" customWidth="1"/>
    <col min="3777" max="4026" width="8.85546875" style="71"/>
    <col min="4027" max="4027" width="6.28515625" style="71" customWidth="1"/>
    <col min="4028" max="4028" width="55.28515625" style="71" customWidth="1"/>
    <col min="4029" max="4029" width="7.5703125" style="71" customWidth="1"/>
    <col min="4030" max="4030" width="7" style="71" customWidth="1"/>
    <col min="4031" max="4031" width="16.28515625" style="71" customWidth="1"/>
    <col min="4032" max="4032" width="19" style="71" customWidth="1"/>
    <col min="4033" max="4282" width="8.85546875" style="71"/>
    <col min="4283" max="4283" width="6.28515625" style="71" customWidth="1"/>
    <col min="4284" max="4284" width="55.28515625" style="71" customWidth="1"/>
    <col min="4285" max="4285" width="7.5703125" style="71" customWidth="1"/>
    <col min="4286" max="4286" width="7" style="71" customWidth="1"/>
    <col min="4287" max="4287" width="16.28515625" style="71" customWidth="1"/>
    <col min="4288" max="4288" width="19" style="71" customWidth="1"/>
    <col min="4289" max="4538" width="8.85546875" style="71"/>
    <col min="4539" max="4539" width="6.28515625" style="71" customWidth="1"/>
    <col min="4540" max="4540" width="55.28515625" style="71" customWidth="1"/>
    <col min="4541" max="4541" width="7.5703125" style="71" customWidth="1"/>
    <col min="4542" max="4542" width="7" style="71" customWidth="1"/>
    <col min="4543" max="4543" width="16.28515625" style="71" customWidth="1"/>
    <col min="4544" max="4544" width="19" style="71" customWidth="1"/>
    <col min="4545" max="4794" width="8.85546875" style="71"/>
    <col min="4795" max="4795" width="6.28515625" style="71" customWidth="1"/>
    <col min="4796" max="4796" width="55.28515625" style="71" customWidth="1"/>
    <col min="4797" max="4797" width="7.5703125" style="71" customWidth="1"/>
    <col min="4798" max="4798" width="7" style="71" customWidth="1"/>
    <col min="4799" max="4799" width="16.28515625" style="71" customWidth="1"/>
    <col min="4800" max="4800" width="19" style="71" customWidth="1"/>
    <col min="4801" max="5050" width="8.85546875" style="71"/>
    <col min="5051" max="5051" width="6.28515625" style="71" customWidth="1"/>
    <col min="5052" max="5052" width="55.28515625" style="71" customWidth="1"/>
    <col min="5053" max="5053" width="7.5703125" style="71" customWidth="1"/>
    <col min="5054" max="5054" width="7" style="71" customWidth="1"/>
    <col min="5055" max="5055" width="16.28515625" style="71" customWidth="1"/>
    <col min="5056" max="5056" width="19" style="71" customWidth="1"/>
    <col min="5057" max="5306" width="8.85546875" style="71"/>
    <col min="5307" max="5307" width="6.28515625" style="71" customWidth="1"/>
    <col min="5308" max="5308" width="55.28515625" style="71" customWidth="1"/>
    <col min="5309" max="5309" width="7.5703125" style="71" customWidth="1"/>
    <col min="5310" max="5310" width="7" style="71" customWidth="1"/>
    <col min="5311" max="5311" width="16.28515625" style="71" customWidth="1"/>
    <col min="5312" max="5312" width="19" style="71" customWidth="1"/>
    <col min="5313" max="5562" width="8.85546875" style="71"/>
    <col min="5563" max="5563" width="6.28515625" style="71" customWidth="1"/>
    <col min="5564" max="5564" width="55.28515625" style="71" customWidth="1"/>
    <col min="5565" max="5565" width="7.5703125" style="71" customWidth="1"/>
    <col min="5566" max="5566" width="7" style="71" customWidth="1"/>
    <col min="5567" max="5567" width="16.28515625" style="71" customWidth="1"/>
    <col min="5568" max="5568" width="19" style="71" customWidth="1"/>
    <col min="5569" max="5818" width="8.85546875" style="71"/>
    <col min="5819" max="5819" width="6.28515625" style="71" customWidth="1"/>
    <col min="5820" max="5820" width="55.28515625" style="71" customWidth="1"/>
    <col min="5821" max="5821" width="7.5703125" style="71" customWidth="1"/>
    <col min="5822" max="5822" width="7" style="71" customWidth="1"/>
    <col min="5823" max="5823" width="16.28515625" style="71" customWidth="1"/>
    <col min="5824" max="5824" width="19" style="71" customWidth="1"/>
    <col min="5825" max="6074" width="8.85546875" style="71"/>
    <col min="6075" max="6075" width="6.28515625" style="71" customWidth="1"/>
    <col min="6076" max="6076" width="55.28515625" style="71" customWidth="1"/>
    <col min="6077" max="6077" width="7.5703125" style="71" customWidth="1"/>
    <col min="6078" max="6078" width="7" style="71" customWidth="1"/>
    <col min="6079" max="6079" width="16.28515625" style="71" customWidth="1"/>
    <col min="6080" max="6080" width="19" style="71" customWidth="1"/>
    <col min="6081" max="6330" width="8.85546875" style="71"/>
    <col min="6331" max="6331" width="6.28515625" style="71" customWidth="1"/>
    <col min="6332" max="6332" width="55.28515625" style="71" customWidth="1"/>
    <col min="6333" max="6333" width="7.5703125" style="71" customWidth="1"/>
    <col min="6334" max="6334" width="7" style="71" customWidth="1"/>
    <col min="6335" max="6335" width="16.28515625" style="71" customWidth="1"/>
    <col min="6336" max="6336" width="19" style="71" customWidth="1"/>
    <col min="6337" max="6586" width="8.85546875" style="71"/>
    <col min="6587" max="6587" width="6.28515625" style="71" customWidth="1"/>
    <col min="6588" max="6588" width="55.28515625" style="71" customWidth="1"/>
    <col min="6589" max="6589" width="7.5703125" style="71" customWidth="1"/>
    <col min="6590" max="6590" width="7" style="71" customWidth="1"/>
    <col min="6591" max="6591" width="16.28515625" style="71" customWidth="1"/>
    <col min="6592" max="6592" width="19" style="71" customWidth="1"/>
    <col min="6593" max="6842" width="8.85546875" style="71"/>
    <col min="6843" max="6843" width="6.28515625" style="71" customWidth="1"/>
    <col min="6844" max="6844" width="55.28515625" style="71" customWidth="1"/>
    <col min="6845" max="6845" width="7.5703125" style="71" customWidth="1"/>
    <col min="6846" max="6846" width="7" style="71" customWidth="1"/>
    <col min="6847" max="6847" width="16.28515625" style="71" customWidth="1"/>
    <col min="6848" max="6848" width="19" style="71" customWidth="1"/>
    <col min="6849" max="7098" width="8.85546875" style="71"/>
    <col min="7099" max="7099" width="6.28515625" style="71" customWidth="1"/>
    <col min="7100" max="7100" width="55.28515625" style="71" customWidth="1"/>
    <col min="7101" max="7101" width="7.5703125" style="71" customWidth="1"/>
    <col min="7102" max="7102" width="7" style="71" customWidth="1"/>
    <col min="7103" max="7103" width="16.28515625" style="71" customWidth="1"/>
    <col min="7104" max="7104" width="19" style="71" customWidth="1"/>
    <col min="7105" max="7354" width="8.85546875" style="71"/>
    <col min="7355" max="7355" width="6.28515625" style="71" customWidth="1"/>
    <col min="7356" max="7356" width="55.28515625" style="71" customWidth="1"/>
    <col min="7357" max="7357" width="7.5703125" style="71" customWidth="1"/>
    <col min="7358" max="7358" width="7" style="71" customWidth="1"/>
    <col min="7359" max="7359" width="16.28515625" style="71" customWidth="1"/>
    <col min="7360" max="7360" width="19" style="71" customWidth="1"/>
    <col min="7361" max="7610" width="8.85546875" style="71"/>
    <col min="7611" max="7611" width="6.28515625" style="71" customWidth="1"/>
    <col min="7612" max="7612" width="55.28515625" style="71" customWidth="1"/>
    <col min="7613" max="7613" width="7.5703125" style="71" customWidth="1"/>
    <col min="7614" max="7614" width="7" style="71" customWidth="1"/>
    <col min="7615" max="7615" width="16.28515625" style="71" customWidth="1"/>
    <col min="7616" max="7616" width="19" style="71" customWidth="1"/>
    <col min="7617" max="7866" width="8.85546875" style="71"/>
    <col min="7867" max="7867" width="6.28515625" style="71" customWidth="1"/>
    <col min="7868" max="7868" width="55.28515625" style="71" customWidth="1"/>
    <col min="7869" max="7869" width="7.5703125" style="71" customWidth="1"/>
    <col min="7870" max="7870" width="7" style="71" customWidth="1"/>
    <col min="7871" max="7871" width="16.28515625" style="71" customWidth="1"/>
    <col min="7872" max="7872" width="19" style="71" customWidth="1"/>
    <col min="7873" max="8122" width="8.85546875" style="71"/>
    <col min="8123" max="8123" width="6.28515625" style="71" customWidth="1"/>
    <col min="8124" max="8124" width="55.28515625" style="71" customWidth="1"/>
    <col min="8125" max="8125" width="7.5703125" style="71" customWidth="1"/>
    <col min="8126" max="8126" width="7" style="71" customWidth="1"/>
    <col min="8127" max="8127" width="16.28515625" style="71" customWidth="1"/>
    <col min="8128" max="8128" width="19" style="71" customWidth="1"/>
    <col min="8129" max="8378" width="8.85546875" style="71"/>
    <col min="8379" max="8379" width="6.28515625" style="71" customWidth="1"/>
    <col min="8380" max="8380" width="55.28515625" style="71" customWidth="1"/>
    <col min="8381" max="8381" width="7.5703125" style="71" customWidth="1"/>
    <col min="8382" max="8382" width="7" style="71" customWidth="1"/>
    <col min="8383" max="8383" width="16.28515625" style="71" customWidth="1"/>
    <col min="8384" max="8384" width="19" style="71" customWidth="1"/>
    <col min="8385" max="8634" width="8.85546875" style="71"/>
    <col min="8635" max="8635" width="6.28515625" style="71" customWidth="1"/>
    <col min="8636" max="8636" width="55.28515625" style="71" customWidth="1"/>
    <col min="8637" max="8637" width="7.5703125" style="71" customWidth="1"/>
    <col min="8638" max="8638" width="7" style="71" customWidth="1"/>
    <col min="8639" max="8639" width="16.28515625" style="71" customWidth="1"/>
    <col min="8640" max="8640" width="19" style="71" customWidth="1"/>
    <col min="8641" max="8890" width="8.85546875" style="71"/>
    <col min="8891" max="8891" width="6.28515625" style="71" customWidth="1"/>
    <col min="8892" max="8892" width="55.28515625" style="71" customWidth="1"/>
    <col min="8893" max="8893" width="7.5703125" style="71" customWidth="1"/>
    <col min="8894" max="8894" width="7" style="71" customWidth="1"/>
    <col min="8895" max="8895" width="16.28515625" style="71" customWidth="1"/>
    <col min="8896" max="8896" width="19" style="71" customWidth="1"/>
    <col min="8897" max="9146" width="8.85546875" style="71"/>
    <col min="9147" max="9147" width="6.28515625" style="71" customWidth="1"/>
    <col min="9148" max="9148" width="55.28515625" style="71" customWidth="1"/>
    <col min="9149" max="9149" width="7.5703125" style="71" customWidth="1"/>
    <col min="9150" max="9150" width="7" style="71" customWidth="1"/>
    <col min="9151" max="9151" width="16.28515625" style="71" customWidth="1"/>
    <col min="9152" max="9152" width="19" style="71" customWidth="1"/>
    <col min="9153" max="9402" width="8.85546875" style="71"/>
    <col min="9403" max="9403" width="6.28515625" style="71" customWidth="1"/>
    <col min="9404" max="9404" width="55.28515625" style="71" customWidth="1"/>
    <col min="9405" max="9405" width="7.5703125" style="71" customWidth="1"/>
    <col min="9406" max="9406" width="7" style="71" customWidth="1"/>
    <col min="9407" max="9407" width="16.28515625" style="71" customWidth="1"/>
    <col min="9408" max="9408" width="19" style="71" customWidth="1"/>
    <col min="9409" max="9658" width="8.85546875" style="71"/>
    <col min="9659" max="9659" width="6.28515625" style="71" customWidth="1"/>
    <col min="9660" max="9660" width="55.28515625" style="71" customWidth="1"/>
    <col min="9661" max="9661" width="7.5703125" style="71" customWidth="1"/>
    <col min="9662" max="9662" width="7" style="71" customWidth="1"/>
    <col min="9663" max="9663" width="16.28515625" style="71" customWidth="1"/>
    <col min="9664" max="9664" width="19" style="71" customWidth="1"/>
    <col min="9665" max="9914" width="8.85546875" style="71"/>
    <col min="9915" max="9915" width="6.28515625" style="71" customWidth="1"/>
    <col min="9916" max="9916" width="55.28515625" style="71" customWidth="1"/>
    <col min="9917" max="9917" width="7.5703125" style="71" customWidth="1"/>
    <col min="9918" max="9918" width="7" style="71" customWidth="1"/>
    <col min="9919" max="9919" width="16.28515625" style="71" customWidth="1"/>
    <col min="9920" max="9920" width="19" style="71" customWidth="1"/>
    <col min="9921" max="10170" width="8.85546875" style="71"/>
    <col min="10171" max="10171" width="6.28515625" style="71" customWidth="1"/>
    <col min="10172" max="10172" width="55.28515625" style="71" customWidth="1"/>
    <col min="10173" max="10173" width="7.5703125" style="71" customWidth="1"/>
    <col min="10174" max="10174" width="7" style="71" customWidth="1"/>
    <col min="10175" max="10175" width="16.28515625" style="71" customWidth="1"/>
    <col min="10176" max="10176" width="19" style="71" customWidth="1"/>
    <col min="10177" max="10426" width="8.85546875" style="71"/>
    <col min="10427" max="10427" width="6.28515625" style="71" customWidth="1"/>
    <col min="10428" max="10428" width="55.28515625" style="71" customWidth="1"/>
    <col min="10429" max="10429" width="7.5703125" style="71" customWidth="1"/>
    <col min="10430" max="10430" width="7" style="71" customWidth="1"/>
    <col min="10431" max="10431" width="16.28515625" style="71" customWidth="1"/>
    <col min="10432" max="10432" width="19" style="71" customWidth="1"/>
    <col min="10433" max="10682" width="8.85546875" style="71"/>
    <col min="10683" max="10683" width="6.28515625" style="71" customWidth="1"/>
    <col min="10684" max="10684" width="55.28515625" style="71" customWidth="1"/>
    <col min="10685" max="10685" width="7.5703125" style="71" customWidth="1"/>
    <col min="10686" max="10686" width="7" style="71" customWidth="1"/>
    <col min="10687" max="10687" width="16.28515625" style="71" customWidth="1"/>
    <col min="10688" max="10688" width="19" style="71" customWidth="1"/>
    <col min="10689" max="10938" width="8.85546875" style="71"/>
    <col min="10939" max="10939" width="6.28515625" style="71" customWidth="1"/>
    <col min="10940" max="10940" width="55.28515625" style="71" customWidth="1"/>
    <col min="10941" max="10941" width="7.5703125" style="71" customWidth="1"/>
    <col min="10942" max="10942" width="7" style="71" customWidth="1"/>
    <col min="10943" max="10943" width="16.28515625" style="71" customWidth="1"/>
    <col min="10944" max="10944" width="19" style="71" customWidth="1"/>
    <col min="10945" max="11194" width="8.85546875" style="71"/>
    <col min="11195" max="11195" width="6.28515625" style="71" customWidth="1"/>
    <col min="11196" max="11196" width="55.28515625" style="71" customWidth="1"/>
    <col min="11197" max="11197" width="7.5703125" style="71" customWidth="1"/>
    <col min="11198" max="11198" width="7" style="71" customWidth="1"/>
    <col min="11199" max="11199" width="16.28515625" style="71" customWidth="1"/>
    <col min="11200" max="11200" width="19" style="71" customWidth="1"/>
    <col min="11201" max="11450" width="8.85546875" style="71"/>
    <col min="11451" max="11451" width="6.28515625" style="71" customWidth="1"/>
    <col min="11452" max="11452" width="55.28515625" style="71" customWidth="1"/>
    <col min="11453" max="11453" width="7.5703125" style="71" customWidth="1"/>
    <col min="11454" max="11454" width="7" style="71" customWidth="1"/>
    <col min="11455" max="11455" width="16.28515625" style="71" customWidth="1"/>
    <col min="11456" max="11456" width="19" style="71" customWidth="1"/>
    <col min="11457" max="11706" width="8.85546875" style="71"/>
    <col min="11707" max="11707" width="6.28515625" style="71" customWidth="1"/>
    <col min="11708" max="11708" width="55.28515625" style="71" customWidth="1"/>
    <col min="11709" max="11709" width="7.5703125" style="71" customWidth="1"/>
    <col min="11710" max="11710" width="7" style="71" customWidth="1"/>
    <col min="11711" max="11711" width="16.28515625" style="71" customWidth="1"/>
    <col min="11712" max="11712" width="19" style="71" customWidth="1"/>
    <col min="11713" max="11962" width="8.85546875" style="71"/>
    <col min="11963" max="11963" width="6.28515625" style="71" customWidth="1"/>
    <col min="11964" max="11964" width="55.28515625" style="71" customWidth="1"/>
    <col min="11965" max="11965" width="7.5703125" style="71" customWidth="1"/>
    <col min="11966" max="11966" width="7" style="71" customWidth="1"/>
    <col min="11967" max="11967" width="16.28515625" style="71" customWidth="1"/>
    <col min="11968" max="11968" width="19" style="71" customWidth="1"/>
    <col min="11969" max="12218" width="8.85546875" style="71"/>
    <col min="12219" max="12219" width="6.28515625" style="71" customWidth="1"/>
    <col min="12220" max="12220" width="55.28515625" style="71" customWidth="1"/>
    <col min="12221" max="12221" width="7.5703125" style="71" customWidth="1"/>
    <col min="12222" max="12222" width="7" style="71" customWidth="1"/>
    <col min="12223" max="12223" width="16.28515625" style="71" customWidth="1"/>
    <col min="12224" max="12224" width="19" style="71" customWidth="1"/>
    <col min="12225" max="12474" width="8.85546875" style="71"/>
    <col min="12475" max="12475" width="6.28515625" style="71" customWidth="1"/>
    <col min="12476" max="12476" width="55.28515625" style="71" customWidth="1"/>
    <col min="12477" max="12477" width="7.5703125" style="71" customWidth="1"/>
    <col min="12478" max="12478" width="7" style="71" customWidth="1"/>
    <col min="12479" max="12479" width="16.28515625" style="71" customWidth="1"/>
    <col min="12480" max="12480" width="19" style="71" customWidth="1"/>
    <col min="12481" max="12730" width="8.85546875" style="71"/>
    <col min="12731" max="12731" width="6.28515625" style="71" customWidth="1"/>
    <col min="12732" max="12732" width="55.28515625" style="71" customWidth="1"/>
    <col min="12733" max="12733" width="7.5703125" style="71" customWidth="1"/>
    <col min="12734" max="12734" width="7" style="71" customWidth="1"/>
    <col min="12735" max="12735" width="16.28515625" style="71" customWidth="1"/>
    <col min="12736" max="12736" width="19" style="71" customWidth="1"/>
    <col min="12737" max="12986" width="8.85546875" style="71"/>
    <col min="12987" max="12987" width="6.28515625" style="71" customWidth="1"/>
    <col min="12988" max="12988" width="55.28515625" style="71" customWidth="1"/>
    <col min="12989" max="12989" width="7.5703125" style="71" customWidth="1"/>
    <col min="12990" max="12990" width="7" style="71" customWidth="1"/>
    <col min="12991" max="12991" width="16.28515625" style="71" customWidth="1"/>
    <col min="12992" max="12992" width="19" style="71" customWidth="1"/>
    <col min="12993" max="13242" width="8.85546875" style="71"/>
    <col min="13243" max="13243" width="6.28515625" style="71" customWidth="1"/>
    <col min="13244" max="13244" width="55.28515625" style="71" customWidth="1"/>
    <col min="13245" max="13245" width="7.5703125" style="71" customWidth="1"/>
    <col min="13246" max="13246" width="7" style="71" customWidth="1"/>
    <col min="13247" max="13247" width="16.28515625" style="71" customWidth="1"/>
    <col min="13248" max="13248" width="19" style="71" customWidth="1"/>
    <col min="13249" max="13498" width="8.85546875" style="71"/>
    <col min="13499" max="13499" width="6.28515625" style="71" customWidth="1"/>
    <col min="13500" max="13500" width="55.28515625" style="71" customWidth="1"/>
    <col min="13501" max="13501" width="7.5703125" style="71" customWidth="1"/>
    <col min="13502" max="13502" width="7" style="71" customWidth="1"/>
    <col min="13503" max="13503" width="16.28515625" style="71" customWidth="1"/>
    <col min="13504" max="13504" width="19" style="71" customWidth="1"/>
    <col min="13505" max="13754" width="8.85546875" style="71"/>
    <col min="13755" max="13755" width="6.28515625" style="71" customWidth="1"/>
    <col min="13756" max="13756" width="55.28515625" style="71" customWidth="1"/>
    <col min="13757" max="13757" width="7.5703125" style="71" customWidth="1"/>
    <col min="13758" max="13758" width="7" style="71" customWidth="1"/>
    <col min="13759" max="13759" width="16.28515625" style="71" customWidth="1"/>
    <col min="13760" max="13760" width="19" style="71" customWidth="1"/>
    <col min="13761" max="14010" width="8.85546875" style="71"/>
    <col min="14011" max="14011" width="6.28515625" style="71" customWidth="1"/>
    <col min="14012" max="14012" width="55.28515625" style="71" customWidth="1"/>
    <col min="14013" max="14013" width="7.5703125" style="71" customWidth="1"/>
    <col min="14014" max="14014" width="7" style="71" customWidth="1"/>
    <col min="14015" max="14015" width="16.28515625" style="71" customWidth="1"/>
    <col min="14016" max="14016" width="19" style="71" customWidth="1"/>
    <col min="14017" max="14266" width="8.85546875" style="71"/>
    <col min="14267" max="14267" width="6.28515625" style="71" customWidth="1"/>
    <col min="14268" max="14268" width="55.28515625" style="71" customWidth="1"/>
    <col min="14269" max="14269" width="7.5703125" style="71" customWidth="1"/>
    <col min="14270" max="14270" width="7" style="71" customWidth="1"/>
    <col min="14271" max="14271" width="16.28515625" style="71" customWidth="1"/>
    <col min="14272" max="14272" width="19" style="71" customWidth="1"/>
    <col min="14273" max="14522" width="8.85546875" style="71"/>
    <col min="14523" max="14523" width="6.28515625" style="71" customWidth="1"/>
    <col min="14524" max="14524" width="55.28515625" style="71" customWidth="1"/>
    <col min="14525" max="14525" width="7.5703125" style="71" customWidth="1"/>
    <col min="14526" max="14526" width="7" style="71" customWidth="1"/>
    <col min="14527" max="14527" width="16.28515625" style="71" customWidth="1"/>
    <col min="14528" max="14528" width="19" style="71" customWidth="1"/>
    <col min="14529" max="14778" width="8.85546875" style="71"/>
    <col min="14779" max="14779" width="6.28515625" style="71" customWidth="1"/>
    <col min="14780" max="14780" width="55.28515625" style="71" customWidth="1"/>
    <col min="14781" max="14781" width="7.5703125" style="71" customWidth="1"/>
    <col min="14782" max="14782" width="7" style="71" customWidth="1"/>
    <col min="14783" max="14783" width="16.28515625" style="71" customWidth="1"/>
    <col min="14784" max="14784" width="19" style="71" customWidth="1"/>
    <col min="14785" max="15034" width="8.85546875" style="71"/>
    <col min="15035" max="15035" width="6.28515625" style="71" customWidth="1"/>
    <col min="15036" max="15036" width="55.28515625" style="71" customWidth="1"/>
    <col min="15037" max="15037" width="7.5703125" style="71" customWidth="1"/>
    <col min="15038" max="15038" width="7" style="71" customWidth="1"/>
    <col min="15039" max="15039" width="16.28515625" style="71" customWidth="1"/>
    <col min="15040" max="15040" width="19" style="71" customWidth="1"/>
    <col min="15041" max="15290" width="8.85546875" style="71"/>
    <col min="15291" max="15291" width="6.28515625" style="71" customWidth="1"/>
    <col min="15292" max="15292" width="55.28515625" style="71" customWidth="1"/>
    <col min="15293" max="15293" width="7.5703125" style="71" customWidth="1"/>
    <col min="15294" max="15294" width="7" style="71" customWidth="1"/>
    <col min="15295" max="15295" width="16.28515625" style="71" customWidth="1"/>
    <col min="15296" max="15296" width="19" style="71" customWidth="1"/>
    <col min="15297" max="15546" width="8.85546875" style="71"/>
    <col min="15547" max="15547" width="6.28515625" style="71" customWidth="1"/>
    <col min="15548" max="15548" width="55.28515625" style="71" customWidth="1"/>
    <col min="15549" max="15549" width="7.5703125" style="71" customWidth="1"/>
    <col min="15550" max="15550" width="7" style="71" customWidth="1"/>
    <col min="15551" max="15551" width="16.28515625" style="71" customWidth="1"/>
    <col min="15552" max="15552" width="19" style="71" customWidth="1"/>
    <col min="15553" max="15802" width="8.85546875" style="71"/>
    <col min="15803" max="15803" width="6.28515625" style="71" customWidth="1"/>
    <col min="15804" max="15804" width="55.28515625" style="71" customWidth="1"/>
    <col min="15805" max="15805" width="7.5703125" style="71" customWidth="1"/>
    <col min="15806" max="15806" width="7" style="71" customWidth="1"/>
    <col min="15807" max="15807" width="16.28515625" style="71" customWidth="1"/>
    <col min="15808" max="15808" width="19" style="71" customWidth="1"/>
    <col min="15809" max="16058" width="8.85546875" style="71"/>
    <col min="16059" max="16059" width="6.28515625" style="71" customWidth="1"/>
    <col min="16060" max="16060" width="55.28515625" style="71" customWidth="1"/>
    <col min="16061" max="16061" width="7.5703125" style="71" customWidth="1"/>
    <col min="16062" max="16062" width="7" style="71" customWidth="1"/>
    <col min="16063" max="16063" width="16.28515625" style="71" customWidth="1"/>
    <col min="16064" max="16064" width="19" style="71" customWidth="1"/>
    <col min="16065" max="16384" width="8.85546875" style="71"/>
  </cols>
  <sheetData>
    <row r="1" spans="1:6" x14ac:dyDescent="0.25">
      <c r="A1" s="342" t="s">
        <v>611</v>
      </c>
      <c r="C1" s="352"/>
      <c r="D1" s="357"/>
      <c r="E1" s="354"/>
      <c r="F1" s="358"/>
    </row>
    <row r="2" spans="1:6" ht="15.75" thickBot="1" x14ac:dyDescent="0.3">
      <c r="A2" s="784"/>
      <c r="B2" s="784"/>
      <c r="C2" s="784"/>
      <c r="D2" s="784"/>
      <c r="E2" s="784"/>
      <c r="F2" s="784"/>
    </row>
    <row r="3" spans="1:6" ht="42" customHeight="1" thickBot="1" x14ac:dyDescent="0.3">
      <c r="A3" s="225" t="s">
        <v>30</v>
      </c>
      <c r="B3" s="223" t="s">
        <v>3</v>
      </c>
      <c r="C3" s="224" t="s">
        <v>31</v>
      </c>
      <c r="D3" s="223" t="s">
        <v>32</v>
      </c>
      <c r="E3" s="224" t="s">
        <v>33</v>
      </c>
      <c r="F3" s="226" t="s">
        <v>34</v>
      </c>
    </row>
    <row r="4" spans="1:6" s="14" customFormat="1" ht="20.45" customHeight="1" x14ac:dyDescent="0.25">
      <c r="A4" s="47" t="s">
        <v>135</v>
      </c>
      <c r="B4" s="89" t="s">
        <v>136</v>
      </c>
      <c r="C4" s="8"/>
      <c r="D4" s="116"/>
      <c r="E4" s="13"/>
      <c r="F4" s="138"/>
    </row>
    <row r="5" spans="1:6" s="14" customFormat="1" ht="75" x14ac:dyDescent="0.25">
      <c r="A5" s="48"/>
      <c r="B5" s="90" t="s">
        <v>137</v>
      </c>
      <c r="C5" s="8" t="s">
        <v>37</v>
      </c>
      <c r="D5" s="116"/>
      <c r="E5" s="13"/>
      <c r="F5" s="138"/>
    </row>
    <row r="6" spans="1:6" s="14" customFormat="1" x14ac:dyDescent="0.25">
      <c r="A6" s="48"/>
      <c r="B6" s="90"/>
      <c r="C6" s="8"/>
      <c r="D6" s="116"/>
      <c r="E6" s="13"/>
      <c r="F6" s="138"/>
    </row>
    <row r="7" spans="1:6" s="14" customFormat="1" ht="30" x14ac:dyDescent="0.25">
      <c r="A7" s="48"/>
      <c r="B7" s="90" t="s">
        <v>138</v>
      </c>
      <c r="C7" s="8" t="s">
        <v>37</v>
      </c>
      <c r="D7" s="116"/>
      <c r="E7" s="13"/>
      <c r="F7" s="138"/>
    </row>
    <row r="8" spans="1:6" s="14" customFormat="1" x14ac:dyDescent="0.25">
      <c r="A8" s="48"/>
      <c r="B8" s="90"/>
      <c r="C8" s="8"/>
      <c r="D8" s="116"/>
      <c r="E8" s="13"/>
      <c r="F8" s="138"/>
    </row>
    <row r="9" spans="1:6" s="14" customFormat="1" ht="30" x14ac:dyDescent="0.25">
      <c r="A9" s="48"/>
      <c r="B9" s="90" t="s">
        <v>139</v>
      </c>
      <c r="C9" s="8" t="s">
        <v>37</v>
      </c>
      <c r="D9" s="116"/>
      <c r="E9" s="13"/>
      <c r="F9" s="138"/>
    </row>
    <row r="10" spans="1:6" s="14" customFormat="1" x14ac:dyDescent="0.25">
      <c r="A10" s="48"/>
      <c r="B10" s="90"/>
      <c r="C10" s="8"/>
      <c r="D10" s="116"/>
      <c r="E10" s="13"/>
      <c r="F10" s="138"/>
    </row>
    <row r="11" spans="1:6" s="14" customFormat="1" ht="45" x14ac:dyDescent="0.25">
      <c r="A11" s="48"/>
      <c r="B11" s="90" t="s">
        <v>140</v>
      </c>
      <c r="C11" s="8" t="s">
        <v>37</v>
      </c>
      <c r="D11" s="116"/>
      <c r="E11" s="13"/>
      <c r="F11" s="138"/>
    </row>
    <row r="12" spans="1:6" s="14" customFormat="1" x14ac:dyDescent="0.25">
      <c r="A12" s="48"/>
      <c r="B12" s="90"/>
      <c r="C12" s="8"/>
      <c r="D12" s="116"/>
      <c r="E12" s="13"/>
      <c r="F12" s="138"/>
    </row>
    <row r="13" spans="1:6" s="14" customFormat="1" ht="75" x14ac:dyDescent="0.25">
      <c r="A13" s="48"/>
      <c r="B13" s="90" t="s">
        <v>501</v>
      </c>
      <c r="C13" s="8" t="s">
        <v>37</v>
      </c>
      <c r="D13" s="116"/>
      <c r="E13" s="13"/>
      <c r="F13" s="138"/>
    </row>
    <row r="14" spans="1:6" s="14" customFormat="1" x14ac:dyDescent="0.25">
      <c r="A14" s="48"/>
      <c r="B14" s="90"/>
      <c r="C14" s="8"/>
      <c r="D14" s="116"/>
      <c r="E14" s="13"/>
      <c r="F14" s="138"/>
    </row>
    <row r="15" spans="1:6" s="14" customFormat="1" ht="45" x14ac:dyDescent="0.25">
      <c r="A15" s="48"/>
      <c r="B15" s="90" t="s">
        <v>142</v>
      </c>
      <c r="C15" s="8" t="s">
        <v>37</v>
      </c>
      <c r="D15" s="116"/>
      <c r="E15" s="13"/>
      <c r="F15" s="138"/>
    </row>
    <row r="16" spans="1:6" s="14" customFormat="1" x14ac:dyDescent="0.25">
      <c r="A16" s="48"/>
      <c r="B16" s="90"/>
      <c r="C16" s="8"/>
      <c r="D16" s="116"/>
      <c r="E16" s="13"/>
      <c r="F16" s="138"/>
    </row>
    <row r="17" spans="1:6" s="14" customFormat="1" ht="45" x14ac:dyDescent="0.25">
      <c r="A17" s="48"/>
      <c r="B17" s="90" t="s">
        <v>143</v>
      </c>
      <c r="C17" s="8" t="s">
        <v>37</v>
      </c>
      <c r="D17" s="116"/>
      <c r="E17" s="13"/>
      <c r="F17" s="138"/>
    </row>
    <row r="18" spans="1:6" s="14" customFormat="1" ht="20.25" customHeight="1" x14ac:dyDescent="0.25">
      <c r="A18" s="48"/>
      <c r="B18" s="90"/>
      <c r="C18" s="8"/>
      <c r="D18" s="116"/>
      <c r="E18" s="13"/>
      <c r="F18" s="138"/>
    </row>
    <row r="19" spans="1:6" s="14" customFormat="1" x14ac:dyDescent="0.25">
      <c r="A19" s="48"/>
      <c r="B19" s="91" t="s">
        <v>144</v>
      </c>
      <c r="C19" s="8"/>
      <c r="D19" s="116"/>
      <c r="E19" s="13"/>
      <c r="F19" s="138"/>
    </row>
    <row r="20" spans="1:6" s="14" customFormat="1" ht="60" x14ac:dyDescent="0.25">
      <c r="A20" s="48"/>
      <c r="B20" s="90" t="s">
        <v>145</v>
      </c>
      <c r="C20" s="8" t="s">
        <v>37</v>
      </c>
      <c r="D20" s="116"/>
      <c r="E20" s="13"/>
      <c r="F20" s="138"/>
    </row>
    <row r="21" spans="1:6" s="14" customFormat="1" x14ac:dyDescent="0.25">
      <c r="A21" s="48"/>
      <c r="B21" s="90"/>
      <c r="C21" s="8"/>
      <c r="D21" s="116"/>
      <c r="E21" s="13"/>
      <c r="F21" s="138"/>
    </row>
    <row r="22" spans="1:6" s="14" customFormat="1" ht="135.6" customHeight="1" x14ac:dyDescent="0.25">
      <c r="A22" s="48"/>
      <c r="B22" s="90" t="s">
        <v>146</v>
      </c>
      <c r="C22" s="8" t="s">
        <v>37</v>
      </c>
      <c r="D22" s="116"/>
      <c r="E22" s="13"/>
      <c r="F22" s="138"/>
    </row>
    <row r="23" spans="1:6" s="14" customFormat="1" x14ac:dyDescent="0.25">
      <c r="A23" s="48"/>
      <c r="B23" s="90"/>
      <c r="C23" s="8"/>
      <c r="D23" s="116"/>
      <c r="E23" s="13"/>
      <c r="F23" s="138"/>
    </row>
    <row r="24" spans="1:6" s="9" customFormat="1" x14ac:dyDescent="0.25">
      <c r="A24" s="49"/>
      <c r="B24" s="91" t="s">
        <v>147</v>
      </c>
      <c r="C24" s="15"/>
      <c r="D24" s="117"/>
      <c r="E24" s="37"/>
      <c r="F24" s="139"/>
    </row>
    <row r="25" spans="1:6" s="9" customFormat="1" ht="30" x14ac:dyDescent="0.25">
      <c r="A25" s="48"/>
      <c r="B25" s="90" t="s">
        <v>148</v>
      </c>
      <c r="C25" s="15"/>
      <c r="D25" s="117"/>
      <c r="E25" s="37"/>
      <c r="F25" s="139"/>
    </row>
    <row r="26" spans="1:6" s="9" customFormat="1" ht="5.45" customHeight="1" x14ac:dyDescent="0.25">
      <c r="A26" s="49"/>
      <c r="B26" s="90"/>
      <c r="C26" s="15"/>
      <c r="D26" s="117"/>
      <c r="E26" s="37"/>
      <c r="F26" s="139"/>
    </row>
    <row r="27" spans="1:6" s="9" customFormat="1" ht="45" x14ac:dyDescent="0.25">
      <c r="A27" s="48"/>
      <c r="B27" s="90" t="s">
        <v>503</v>
      </c>
      <c r="C27" s="15"/>
      <c r="D27" s="117"/>
      <c r="E27" s="37"/>
      <c r="F27" s="139"/>
    </row>
    <row r="28" spans="1:6" s="9" customFormat="1" ht="30.75" thickBot="1" x14ac:dyDescent="0.3">
      <c r="A28" s="151"/>
      <c r="B28" s="152" t="s">
        <v>612</v>
      </c>
      <c r="C28" s="153"/>
      <c r="D28" s="154"/>
      <c r="E28" s="155"/>
      <c r="F28" s="156"/>
    </row>
    <row r="29" spans="1:6" s="9" customFormat="1" ht="30" x14ac:dyDescent="0.25">
      <c r="A29" s="48"/>
      <c r="B29" s="90" t="s">
        <v>151</v>
      </c>
      <c r="C29" s="15"/>
      <c r="D29" s="117"/>
      <c r="E29" s="37"/>
      <c r="F29" s="139"/>
    </row>
    <row r="30" spans="1:6" s="9" customFormat="1" ht="30" x14ac:dyDescent="0.25">
      <c r="A30" s="48"/>
      <c r="B30" s="90" t="s">
        <v>152</v>
      </c>
      <c r="C30" s="15"/>
      <c r="D30" s="117"/>
      <c r="E30" s="37"/>
      <c r="F30" s="139"/>
    </row>
    <row r="31" spans="1:6" s="14" customFormat="1" ht="22.9" customHeight="1" x14ac:dyDescent="0.25">
      <c r="A31" s="48"/>
      <c r="B31" s="92" t="s">
        <v>153</v>
      </c>
      <c r="C31" s="8"/>
      <c r="D31" s="116"/>
      <c r="E31" s="13"/>
      <c r="F31" s="138"/>
    </row>
    <row r="32" spans="1:6" s="14" customFormat="1" ht="87.6" customHeight="1" x14ac:dyDescent="0.25">
      <c r="A32" s="48">
        <v>1</v>
      </c>
      <c r="B32" s="90" t="s">
        <v>154</v>
      </c>
      <c r="C32" s="8" t="s">
        <v>155</v>
      </c>
      <c r="D32" s="116">
        <v>88</v>
      </c>
      <c r="E32" s="5"/>
      <c r="F32" s="138"/>
    </row>
    <row r="33" spans="1:7" s="14" customFormat="1" x14ac:dyDescent="0.25">
      <c r="A33" s="48"/>
      <c r="B33" s="91" t="s">
        <v>156</v>
      </c>
      <c r="C33" s="8"/>
      <c r="D33" s="116"/>
      <c r="E33" s="5"/>
      <c r="F33" s="138"/>
    </row>
    <row r="34" spans="1:7" s="14" customFormat="1" ht="75" x14ac:dyDescent="0.25">
      <c r="A34" s="48">
        <v>2</v>
      </c>
      <c r="B34" s="90" t="s">
        <v>157</v>
      </c>
      <c r="C34" s="8" t="s">
        <v>158</v>
      </c>
      <c r="D34" s="118">
        <v>26</v>
      </c>
      <c r="E34" s="5"/>
      <c r="F34" s="138"/>
    </row>
    <row r="35" spans="1:7" s="14" customFormat="1" x14ac:dyDescent="0.25">
      <c r="A35" s="48"/>
      <c r="B35" s="91"/>
      <c r="C35" s="8"/>
      <c r="D35" s="118"/>
      <c r="E35" s="5"/>
      <c r="F35" s="138"/>
    </row>
    <row r="36" spans="1:7" s="14" customFormat="1" ht="60" x14ac:dyDescent="0.25">
      <c r="A36" s="48">
        <v>3</v>
      </c>
      <c r="B36" s="90" t="s">
        <v>159</v>
      </c>
      <c r="C36" s="8" t="s">
        <v>158</v>
      </c>
      <c r="D36" s="118"/>
      <c r="E36" s="5"/>
      <c r="F36" s="138"/>
    </row>
    <row r="37" spans="1:7" s="14" customFormat="1" x14ac:dyDescent="0.25">
      <c r="A37" s="48"/>
      <c r="B37" s="90"/>
      <c r="C37" s="8"/>
      <c r="D37" s="118"/>
      <c r="E37" s="5"/>
      <c r="F37" s="138"/>
    </row>
    <row r="38" spans="1:7" s="14" customFormat="1" x14ac:dyDescent="0.25">
      <c r="A38" s="48"/>
      <c r="B38" s="91" t="s">
        <v>160</v>
      </c>
      <c r="C38" s="8"/>
      <c r="D38" s="116"/>
      <c r="E38" s="5"/>
      <c r="F38" s="138"/>
    </row>
    <row r="39" spans="1:7" s="14" customFormat="1" ht="75" x14ac:dyDescent="0.25">
      <c r="A39" s="48">
        <v>4</v>
      </c>
      <c r="B39" s="90" t="s">
        <v>161</v>
      </c>
      <c r="C39" s="8" t="s">
        <v>158</v>
      </c>
      <c r="D39" s="119">
        <v>16</v>
      </c>
      <c r="E39" s="5"/>
      <c r="F39" s="138"/>
    </row>
    <row r="40" spans="1:7" s="14" customFormat="1" ht="75" x14ac:dyDescent="0.25">
      <c r="A40" s="48">
        <v>5</v>
      </c>
      <c r="B40" s="90" t="s">
        <v>162</v>
      </c>
      <c r="C40" s="8" t="s">
        <v>158</v>
      </c>
      <c r="D40" s="116">
        <v>46</v>
      </c>
      <c r="E40" s="5"/>
      <c r="F40" s="138"/>
    </row>
    <row r="41" spans="1:7" s="14" customFormat="1" x14ac:dyDescent="0.25">
      <c r="A41" s="48"/>
      <c r="B41" s="90"/>
      <c r="C41" s="8"/>
      <c r="D41" s="116"/>
      <c r="E41" s="5"/>
      <c r="F41" s="138"/>
    </row>
    <row r="42" spans="1:7" s="14" customFormat="1" ht="75" x14ac:dyDescent="0.25">
      <c r="A42" s="48">
        <v>6</v>
      </c>
      <c r="B42" s="90" t="s">
        <v>163</v>
      </c>
      <c r="C42" s="8" t="s">
        <v>158</v>
      </c>
      <c r="D42" s="116">
        <v>24</v>
      </c>
      <c r="E42" s="5"/>
      <c r="F42" s="138"/>
    </row>
    <row r="43" spans="1:7" s="18" customFormat="1" x14ac:dyDescent="0.25">
      <c r="A43" s="50"/>
      <c r="B43" s="93"/>
      <c r="C43" s="11"/>
      <c r="D43" s="120"/>
      <c r="E43" s="11"/>
      <c r="F43" s="140"/>
    </row>
    <row r="44" spans="1:7" ht="45" x14ac:dyDescent="0.25">
      <c r="A44" s="48">
        <v>7</v>
      </c>
      <c r="B44" s="90" t="s">
        <v>164</v>
      </c>
      <c r="C44" s="15" t="s">
        <v>155</v>
      </c>
      <c r="D44" s="90">
        <v>52</v>
      </c>
      <c r="E44" s="51"/>
      <c r="F44" s="138"/>
      <c r="G44" s="14"/>
    </row>
    <row r="45" spans="1:7" s="14" customFormat="1" x14ac:dyDescent="0.25">
      <c r="A45" s="48"/>
      <c r="B45" s="90"/>
      <c r="C45" s="8"/>
      <c r="D45" s="116"/>
      <c r="E45" s="5"/>
      <c r="F45" s="138"/>
    </row>
    <row r="46" spans="1:7" s="14" customFormat="1" ht="75" x14ac:dyDescent="0.25">
      <c r="A46" s="48"/>
      <c r="B46" s="90" t="s">
        <v>566</v>
      </c>
      <c r="C46" s="8" t="s">
        <v>37</v>
      </c>
      <c r="D46" s="119"/>
      <c r="E46" s="5"/>
      <c r="F46" s="138"/>
    </row>
    <row r="47" spans="1:7" s="14" customFormat="1" ht="45.75" thickBot="1" x14ac:dyDescent="0.3">
      <c r="A47" s="48"/>
      <c r="B47" s="90" t="s">
        <v>166</v>
      </c>
      <c r="C47" s="8" t="s">
        <v>37</v>
      </c>
      <c r="D47" s="116"/>
      <c r="E47" s="5"/>
      <c r="F47" s="138"/>
    </row>
    <row r="48" spans="1:7" s="18" customFormat="1" ht="30" customHeight="1" thickBot="1" x14ac:dyDescent="0.3">
      <c r="A48" s="167"/>
      <c r="B48" s="168" t="s">
        <v>55</v>
      </c>
      <c r="C48" s="169"/>
      <c r="D48" s="170"/>
      <c r="E48" s="169"/>
      <c r="F48" s="171"/>
    </row>
    <row r="49" spans="1:6" s="14" customFormat="1" ht="90" x14ac:dyDescent="0.25">
      <c r="A49" s="48">
        <v>8</v>
      </c>
      <c r="B49" s="90" t="s">
        <v>167</v>
      </c>
      <c r="C49" s="8" t="s">
        <v>155</v>
      </c>
      <c r="D49" s="116">
        <v>70</v>
      </c>
      <c r="E49" s="5"/>
      <c r="F49" s="138"/>
    </row>
    <row r="50" spans="1:6" s="14" customFormat="1" ht="15.75" thickBot="1" x14ac:dyDescent="0.3">
      <c r="A50" s="48"/>
      <c r="B50" s="90"/>
      <c r="C50" s="8"/>
      <c r="D50" s="116"/>
      <c r="E50" s="5"/>
      <c r="F50" s="138"/>
    </row>
    <row r="51" spans="1:6" s="18" customFormat="1" ht="30" customHeight="1" thickBot="1" x14ac:dyDescent="0.3">
      <c r="A51" s="167"/>
      <c r="B51" s="168" t="s">
        <v>55</v>
      </c>
      <c r="C51" s="169"/>
      <c r="D51" s="170"/>
      <c r="E51" s="169"/>
      <c r="F51" s="171"/>
    </row>
    <row r="52" spans="1:6" s="18" customFormat="1" x14ac:dyDescent="0.25">
      <c r="A52" s="50"/>
      <c r="B52" s="93"/>
      <c r="C52" s="11"/>
      <c r="D52" s="120"/>
      <c r="E52" s="11"/>
      <c r="F52" s="140"/>
    </row>
    <row r="53" spans="1:6" s="14" customFormat="1" x14ac:dyDescent="0.25">
      <c r="A53" s="47"/>
      <c r="B53" s="91"/>
      <c r="C53" s="12"/>
      <c r="D53" s="125"/>
      <c r="E53" s="17"/>
      <c r="F53" s="144"/>
    </row>
    <row r="54" spans="1:6" s="14" customFormat="1" x14ac:dyDescent="0.25">
      <c r="A54" s="47"/>
      <c r="B54" s="91"/>
      <c r="C54" s="12"/>
      <c r="D54" s="125"/>
      <c r="E54" s="17"/>
      <c r="F54" s="138"/>
    </row>
    <row r="55" spans="1:6" s="14" customFormat="1" x14ac:dyDescent="0.25">
      <c r="A55" s="47"/>
      <c r="B55" s="90"/>
      <c r="C55" s="12"/>
      <c r="D55" s="125"/>
      <c r="E55" s="17"/>
      <c r="F55" s="138"/>
    </row>
    <row r="56" spans="1:6" s="14" customFormat="1" x14ac:dyDescent="0.25">
      <c r="A56" s="47"/>
      <c r="B56" s="91"/>
      <c r="C56" s="12"/>
      <c r="D56" s="125"/>
      <c r="E56" s="17"/>
      <c r="F56" s="138"/>
    </row>
    <row r="57" spans="1:6" s="14" customFormat="1" ht="57.6" customHeight="1" x14ac:dyDescent="0.25">
      <c r="A57" s="47"/>
      <c r="B57" s="90"/>
      <c r="C57" s="12"/>
      <c r="D57" s="125"/>
      <c r="E57" s="17"/>
      <c r="F57" s="138"/>
    </row>
    <row r="58" spans="1:6" s="14" customFormat="1" x14ac:dyDescent="0.25">
      <c r="A58" s="47"/>
      <c r="B58" s="91"/>
      <c r="C58" s="12"/>
      <c r="D58" s="125"/>
      <c r="E58" s="17"/>
      <c r="F58" s="138"/>
    </row>
    <row r="59" spans="1:6" s="14" customFormat="1" x14ac:dyDescent="0.25">
      <c r="A59" s="47"/>
      <c r="B59" s="91" t="s">
        <v>120</v>
      </c>
      <c r="C59" s="12"/>
      <c r="D59" s="125"/>
      <c r="E59" s="17"/>
      <c r="F59" s="144"/>
    </row>
    <row r="60" spans="1:6" s="14" customFormat="1" ht="16.149999999999999" customHeight="1" x14ac:dyDescent="0.25">
      <c r="A60" s="47"/>
      <c r="B60" s="91"/>
      <c r="C60" s="12"/>
      <c r="D60" s="125"/>
      <c r="E60" s="17"/>
      <c r="F60" s="144"/>
    </row>
    <row r="61" spans="1:6" s="14" customFormat="1" x14ac:dyDescent="0.25">
      <c r="A61" s="47"/>
      <c r="B61" s="90" t="s">
        <v>504</v>
      </c>
      <c r="C61" s="12"/>
      <c r="D61" s="125"/>
      <c r="E61" s="17"/>
      <c r="F61" s="138"/>
    </row>
    <row r="62" spans="1:6" s="14" customFormat="1" x14ac:dyDescent="0.25">
      <c r="A62" s="47"/>
      <c r="B62" s="91"/>
      <c r="C62" s="12"/>
      <c r="D62" s="125"/>
      <c r="E62" s="17"/>
      <c r="F62" s="138"/>
    </row>
    <row r="63" spans="1:6" s="14" customFormat="1" x14ac:dyDescent="0.25">
      <c r="A63" s="47"/>
      <c r="B63" s="90" t="s">
        <v>505</v>
      </c>
      <c r="C63" s="12"/>
      <c r="D63" s="125"/>
      <c r="E63" s="17"/>
      <c r="F63" s="138"/>
    </row>
    <row r="64" spans="1:6" s="14" customFormat="1" x14ac:dyDescent="0.25">
      <c r="A64" s="47"/>
      <c r="B64" s="91"/>
      <c r="C64" s="12"/>
      <c r="D64" s="125"/>
      <c r="E64" s="17"/>
      <c r="F64" s="138"/>
    </row>
    <row r="65" spans="1:6" s="14" customFormat="1" x14ac:dyDescent="0.25">
      <c r="A65" s="47"/>
      <c r="B65" s="90"/>
      <c r="C65" s="12"/>
      <c r="D65" s="125"/>
      <c r="E65" s="17"/>
      <c r="F65" s="138"/>
    </row>
    <row r="66" spans="1:6" s="14" customFormat="1" x14ac:dyDescent="0.25">
      <c r="A66" s="47"/>
      <c r="B66" s="91"/>
      <c r="C66" s="12"/>
      <c r="D66" s="125"/>
      <c r="E66" s="17"/>
      <c r="F66" s="138"/>
    </row>
    <row r="67" spans="1:6" s="14" customFormat="1" x14ac:dyDescent="0.25">
      <c r="A67" s="47"/>
      <c r="B67" s="90"/>
      <c r="C67" s="12"/>
      <c r="D67" s="125"/>
      <c r="E67" s="17"/>
      <c r="F67" s="138"/>
    </row>
    <row r="68" spans="1:6" s="14" customFormat="1" x14ac:dyDescent="0.25">
      <c r="A68" s="47"/>
      <c r="B68" s="91"/>
      <c r="C68" s="12"/>
      <c r="D68" s="125"/>
      <c r="E68" s="17"/>
      <c r="F68" s="138"/>
    </row>
    <row r="69" spans="1:6" s="14" customFormat="1" x14ac:dyDescent="0.25">
      <c r="A69" s="47"/>
      <c r="B69" s="90"/>
      <c r="C69" s="12"/>
      <c r="D69" s="125"/>
      <c r="E69" s="17"/>
      <c r="F69" s="138"/>
    </row>
    <row r="70" spans="1:6" s="14" customFormat="1" ht="284.45" customHeight="1" thickBot="1" x14ac:dyDescent="0.3">
      <c r="A70" s="47"/>
      <c r="B70" s="90"/>
      <c r="C70" s="12"/>
      <c r="D70" s="125"/>
      <c r="E70" s="17"/>
      <c r="F70" s="138"/>
    </row>
    <row r="71" spans="1:6" s="19" customFormat="1" ht="39.6" customHeight="1" thickBot="1" x14ac:dyDescent="0.3">
      <c r="A71" s="399"/>
      <c r="B71" s="158" t="s">
        <v>168</v>
      </c>
      <c r="C71" s="400"/>
      <c r="D71" s="160"/>
      <c r="E71" s="161"/>
      <c r="F71" s="162"/>
    </row>
    <row r="72" spans="1:6" s="14" customFormat="1" x14ac:dyDescent="0.25">
      <c r="A72" s="47" t="s">
        <v>169</v>
      </c>
      <c r="B72" s="89" t="s">
        <v>170</v>
      </c>
      <c r="C72" s="8"/>
      <c r="D72" s="116"/>
      <c r="E72" s="5"/>
      <c r="F72" s="138"/>
    </row>
    <row r="73" spans="1:6" s="14" customFormat="1" ht="75" x14ac:dyDescent="0.25">
      <c r="A73" s="48"/>
      <c r="B73" s="90" t="s">
        <v>171</v>
      </c>
      <c r="C73" s="8" t="s">
        <v>37</v>
      </c>
      <c r="D73" s="116"/>
      <c r="E73" s="5"/>
      <c r="F73" s="138"/>
    </row>
    <row r="74" spans="1:6" s="14" customFormat="1" x14ac:dyDescent="0.25">
      <c r="A74" s="53"/>
      <c r="B74" s="95"/>
      <c r="C74" s="20"/>
      <c r="D74" s="122"/>
      <c r="E74" s="22"/>
      <c r="F74" s="142"/>
    </row>
    <row r="75" spans="1:6" s="14" customFormat="1" ht="45" x14ac:dyDescent="0.25">
      <c r="A75" s="53"/>
      <c r="B75" s="95" t="s">
        <v>172</v>
      </c>
      <c r="C75" s="20" t="s">
        <v>37</v>
      </c>
      <c r="D75" s="122"/>
      <c r="E75" s="22"/>
      <c r="F75" s="142"/>
    </row>
    <row r="76" spans="1:6" s="14" customFormat="1" x14ac:dyDescent="0.25">
      <c r="A76" s="48"/>
      <c r="B76" s="90"/>
      <c r="C76" s="8"/>
      <c r="D76" s="116"/>
      <c r="E76" s="5"/>
      <c r="F76" s="138"/>
    </row>
    <row r="77" spans="1:6" s="14" customFormat="1" ht="45" x14ac:dyDescent="0.25">
      <c r="A77" s="48"/>
      <c r="B77" s="90" t="s">
        <v>173</v>
      </c>
      <c r="C77" s="8" t="s">
        <v>37</v>
      </c>
      <c r="D77" s="116"/>
      <c r="E77" s="5"/>
      <c r="F77" s="138"/>
    </row>
    <row r="78" spans="1:6" s="14" customFormat="1" x14ac:dyDescent="0.25">
      <c r="A78" s="53"/>
      <c r="B78" s="95"/>
      <c r="C78" s="20"/>
      <c r="D78" s="122"/>
      <c r="E78" s="22"/>
      <c r="F78" s="142"/>
    </row>
    <row r="79" spans="1:6" s="14" customFormat="1" ht="60" x14ac:dyDescent="0.25">
      <c r="A79" s="53"/>
      <c r="B79" s="95" t="s">
        <v>174</v>
      </c>
      <c r="C79" s="20" t="s">
        <v>37</v>
      </c>
      <c r="D79" s="122"/>
      <c r="E79" s="22"/>
      <c r="F79" s="142"/>
    </row>
    <row r="80" spans="1:6" s="14" customFormat="1" x14ac:dyDescent="0.25">
      <c r="A80" s="48"/>
      <c r="B80" s="90"/>
      <c r="C80" s="8"/>
      <c r="D80" s="116"/>
      <c r="E80" s="5"/>
      <c r="F80" s="138"/>
    </row>
    <row r="81" spans="1:6" s="14" customFormat="1" ht="30" x14ac:dyDescent="0.25">
      <c r="A81" s="48"/>
      <c r="B81" s="90" t="s">
        <v>175</v>
      </c>
      <c r="C81" s="8" t="s">
        <v>37</v>
      </c>
      <c r="D81" s="116"/>
      <c r="E81" s="5"/>
      <c r="F81" s="138"/>
    </row>
    <row r="82" spans="1:6" s="14" customFormat="1" x14ac:dyDescent="0.25">
      <c r="A82" s="48"/>
      <c r="B82" s="90"/>
      <c r="C82" s="8"/>
      <c r="D82" s="116"/>
      <c r="E82" s="5"/>
      <c r="F82" s="138"/>
    </row>
    <row r="83" spans="1:6" s="14" customFormat="1" x14ac:dyDescent="0.25">
      <c r="A83" s="48"/>
      <c r="B83" s="90" t="s">
        <v>176</v>
      </c>
      <c r="C83" s="8" t="s">
        <v>37</v>
      </c>
      <c r="D83" s="116"/>
      <c r="E83" s="5"/>
      <c r="F83" s="138"/>
    </row>
    <row r="84" spans="1:6" s="14" customFormat="1" x14ac:dyDescent="0.25">
      <c r="A84" s="48"/>
      <c r="B84" s="90"/>
      <c r="C84" s="8"/>
      <c r="D84" s="116"/>
      <c r="E84" s="5"/>
      <c r="F84" s="138"/>
    </row>
    <row r="85" spans="1:6" s="14" customFormat="1" ht="30" x14ac:dyDescent="0.25">
      <c r="A85" s="48"/>
      <c r="B85" s="90" t="s">
        <v>177</v>
      </c>
      <c r="C85" s="8" t="s">
        <v>37</v>
      </c>
      <c r="D85" s="116"/>
      <c r="E85" s="5"/>
      <c r="F85" s="138"/>
    </row>
    <row r="86" spans="1:6" s="14" customFormat="1" x14ac:dyDescent="0.25">
      <c r="A86" s="48"/>
      <c r="B86" s="90"/>
      <c r="C86" s="8"/>
      <c r="D86" s="116"/>
      <c r="E86" s="5"/>
      <c r="F86" s="138"/>
    </row>
    <row r="87" spans="1:6" s="14" customFormat="1" x14ac:dyDescent="0.25">
      <c r="A87" s="48"/>
      <c r="B87" s="91" t="s">
        <v>178</v>
      </c>
      <c r="C87" s="8"/>
      <c r="D87" s="116"/>
      <c r="E87" s="5"/>
      <c r="F87" s="138"/>
    </row>
    <row r="88" spans="1:6" s="14" customFormat="1" ht="30" x14ac:dyDescent="0.25">
      <c r="A88" s="48"/>
      <c r="B88" s="90" t="s">
        <v>179</v>
      </c>
      <c r="C88" s="8" t="s">
        <v>37</v>
      </c>
      <c r="D88" s="116"/>
      <c r="E88" s="5"/>
      <c r="F88" s="138"/>
    </row>
    <row r="89" spans="1:6" s="14" customFormat="1" x14ac:dyDescent="0.25">
      <c r="A89" s="48"/>
      <c r="B89" s="90"/>
      <c r="C89" s="8"/>
      <c r="D89" s="116"/>
      <c r="E89" s="5"/>
      <c r="F89" s="138"/>
    </row>
    <row r="90" spans="1:6" s="14" customFormat="1" ht="45" x14ac:dyDescent="0.25">
      <c r="A90" s="48"/>
      <c r="B90" s="96" t="s">
        <v>180</v>
      </c>
      <c r="C90" s="8" t="s">
        <v>37</v>
      </c>
      <c r="D90" s="116"/>
      <c r="E90" s="5"/>
      <c r="F90" s="138"/>
    </row>
    <row r="91" spans="1:6" s="14" customFormat="1" x14ac:dyDescent="0.25">
      <c r="A91" s="48"/>
      <c r="B91" s="90"/>
      <c r="C91" s="8"/>
      <c r="D91" s="116"/>
      <c r="E91" s="5"/>
      <c r="F91" s="138"/>
    </row>
    <row r="92" spans="1:6" s="14" customFormat="1" ht="75" x14ac:dyDescent="0.25">
      <c r="A92" s="48"/>
      <c r="B92" s="90" t="s">
        <v>181</v>
      </c>
      <c r="C92" s="8" t="s">
        <v>37</v>
      </c>
      <c r="D92" s="116"/>
      <c r="E92" s="5"/>
      <c r="F92" s="138"/>
    </row>
    <row r="93" spans="1:6" s="14" customFormat="1" x14ac:dyDescent="0.25">
      <c r="A93" s="48"/>
      <c r="B93" s="90"/>
      <c r="C93" s="8"/>
      <c r="D93" s="116"/>
      <c r="E93" s="5"/>
      <c r="F93" s="138"/>
    </row>
    <row r="94" spans="1:6" s="14" customFormat="1" ht="30" x14ac:dyDescent="0.25">
      <c r="A94" s="48"/>
      <c r="B94" s="90" t="s">
        <v>182</v>
      </c>
      <c r="C94" s="8" t="s">
        <v>37</v>
      </c>
      <c r="D94" s="116"/>
      <c r="E94" s="5"/>
      <c r="F94" s="138"/>
    </row>
    <row r="95" spans="1:6" s="14" customFormat="1" x14ac:dyDescent="0.25">
      <c r="A95" s="48"/>
      <c r="B95" s="90"/>
      <c r="C95" s="8"/>
      <c r="D95" s="116"/>
      <c r="E95" s="5"/>
      <c r="F95" s="138"/>
    </row>
    <row r="96" spans="1:6" s="14" customFormat="1" ht="75" x14ac:dyDescent="0.25">
      <c r="A96" s="48"/>
      <c r="B96" s="90" t="s">
        <v>183</v>
      </c>
      <c r="C96" s="8" t="s">
        <v>37</v>
      </c>
      <c r="D96" s="116"/>
      <c r="E96" s="5"/>
      <c r="F96" s="138"/>
    </row>
    <row r="97" spans="1:6" s="14" customFormat="1" x14ac:dyDescent="0.25">
      <c r="A97" s="48"/>
      <c r="B97" s="90"/>
      <c r="C97" s="8"/>
      <c r="D97" s="116"/>
      <c r="E97" s="5"/>
      <c r="F97" s="138"/>
    </row>
    <row r="98" spans="1:6" s="14" customFormat="1" ht="45.75" thickBot="1" x14ac:dyDescent="0.3">
      <c r="A98" s="151"/>
      <c r="B98" s="152" t="s">
        <v>184</v>
      </c>
      <c r="C98" s="163" t="s">
        <v>37</v>
      </c>
      <c r="D98" s="164"/>
      <c r="E98" s="165"/>
      <c r="F98" s="166"/>
    </row>
    <row r="99" spans="1:6" s="14" customFormat="1" ht="60" x14ac:dyDescent="0.25">
      <c r="A99" s="48"/>
      <c r="B99" s="90" t="s">
        <v>185</v>
      </c>
      <c r="C99" s="8" t="s">
        <v>37</v>
      </c>
      <c r="D99" s="116"/>
      <c r="E99" s="5"/>
      <c r="F99" s="138"/>
    </row>
    <row r="100" spans="1:6" s="14" customFormat="1" x14ac:dyDescent="0.25">
      <c r="A100" s="48"/>
      <c r="B100" s="90"/>
      <c r="C100" s="8"/>
      <c r="D100" s="116"/>
      <c r="E100" s="5"/>
      <c r="F100" s="138"/>
    </row>
    <row r="101" spans="1:6" s="14" customFormat="1" ht="45" x14ac:dyDescent="0.25">
      <c r="A101" s="48"/>
      <c r="B101" s="90" t="s">
        <v>186</v>
      </c>
      <c r="C101" s="8" t="s">
        <v>37</v>
      </c>
      <c r="D101" s="116"/>
      <c r="E101" s="5"/>
      <c r="F101" s="138"/>
    </row>
    <row r="102" spans="1:6" s="14" customFormat="1" x14ac:dyDescent="0.25">
      <c r="A102" s="48"/>
      <c r="B102" s="90"/>
      <c r="C102" s="8"/>
      <c r="D102" s="116"/>
      <c r="E102" s="5"/>
      <c r="F102" s="138"/>
    </row>
    <row r="103" spans="1:6" s="14" customFormat="1" ht="45" x14ac:dyDescent="0.25">
      <c r="A103" s="48"/>
      <c r="B103" s="90" t="s">
        <v>187</v>
      </c>
      <c r="C103" s="8" t="s">
        <v>37</v>
      </c>
      <c r="D103" s="116"/>
      <c r="E103" s="5"/>
      <c r="F103" s="138"/>
    </row>
    <row r="104" spans="1:6" s="14" customFormat="1" ht="10.9" customHeight="1" x14ac:dyDescent="0.25">
      <c r="A104" s="53"/>
      <c r="B104" s="95"/>
      <c r="C104" s="20"/>
      <c r="D104" s="122"/>
      <c r="E104" s="22"/>
      <c r="F104" s="142"/>
    </row>
    <row r="105" spans="1:6" s="14" customFormat="1" ht="30" x14ac:dyDescent="0.25">
      <c r="A105" s="53"/>
      <c r="B105" s="95" t="s">
        <v>188</v>
      </c>
      <c r="C105" s="20" t="s">
        <v>37</v>
      </c>
      <c r="D105" s="122"/>
      <c r="E105" s="22"/>
      <c r="F105" s="142"/>
    </row>
    <row r="106" spans="1:6" s="14" customFormat="1" ht="6.6" customHeight="1" x14ac:dyDescent="0.25">
      <c r="A106" s="48"/>
      <c r="B106" s="90"/>
      <c r="C106" s="8"/>
      <c r="D106" s="116"/>
      <c r="E106" s="5"/>
      <c r="F106" s="138"/>
    </row>
    <row r="107" spans="1:6" s="14" customFormat="1" x14ac:dyDescent="0.25">
      <c r="A107" s="48"/>
      <c r="B107" s="97" t="s">
        <v>189</v>
      </c>
      <c r="C107" s="8"/>
      <c r="D107" s="116"/>
      <c r="E107" s="5"/>
      <c r="F107" s="138"/>
    </row>
    <row r="108" spans="1:6" s="14" customFormat="1" x14ac:dyDescent="0.25">
      <c r="A108" s="48"/>
      <c r="B108" s="97" t="s">
        <v>190</v>
      </c>
      <c r="C108" s="8"/>
      <c r="D108" s="116"/>
      <c r="E108" s="5"/>
      <c r="F108" s="138"/>
    </row>
    <row r="109" spans="1:6" s="14" customFormat="1" x14ac:dyDescent="0.25">
      <c r="A109" s="48"/>
      <c r="B109" s="97"/>
      <c r="C109" s="8"/>
      <c r="D109" s="116"/>
      <c r="E109" s="5"/>
      <c r="F109" s="138"/>
    </row>
    <row r="110" spans="1:6" s="14" customFormat="1" ht="45" x14ac:dyDescent="0.25">
      <c r="A110" s="48">
        <v>1</v>
      </c>
      <c r="B110" s="90" t="s">
        <v>494</v>
      </c>
      <c r="C110" s="8" t="s">
        <v>155</v>
      </c>
      <c r="D110" s="123">
        <v>39</v>
      </c>
      <c r="E110" s="5"/>
      <c r="F110" s="138"/>
    </row>
    <row r="111" spans="1:6" s="14" customFormat="1" x14ac:dyDescent="0.25">
      <c r="A111" s="48"/>
      <c r="B111" s="90"/>
      <c r="C111" s="8"/>
      <c r="D111" s="116"/>
      <c r="E111" s="5"/>
      <c r="F111" s="138"/>
    </row>
    <row r="112" spans="1:6" s="14" customFormat="1" x14ac:dyDescent="0.25">
      <c r="A112" s="48"/>
      <c r="B112" s="97" t="s">
        <v>192</v>
      </c>
      <c r="C112" s="8"/>
      <c r="D112" s="118"/>
      <c r="E112" s="5"/>
      <c r="F112" s="138"/>
    </row>
    <row r="113" spans="1:6" s="14" customFormat="1" x14ac:dyDescent="0.25">
      <c r="A113" s="48"/>
      <c r="B113" s="91" t="s">
        <v>506</v>
      </c>
      <c r="C113" s="8"/>
      <c r="D113" s="116"/>
      <c r="E113" s="5"/>
      <c r="F113" s="138"/>
    </row>
    <row r="114" spans="1:6" s="14" customFormat="1" x14ac:dyDescent="0.25">
      <c r="A114" s="48"/>
      <c r="B114" s="91"/>
      <c r="C114" s="8"/>
      <c r="D114" s="116"/>
      <c r="E114" s="5"/>
      <c r="F114" s="138"/>
    </row>
    <row r="115" spans="1:6" s="14" customFormat="1" ht="17.25" x14ac:dyDescent="0.25">
      <c r="A115" s="48">
        <v>2</v>
      </c>
      <c r="B115" s="90" t="s">
        <v>194</v>
      </c>
      <c r="C115" s="8" t="s">
        <v>158</v>
      </c>
      <c r="D115" s="124">
        <v>4</v>
      </c>
      <c r="E115" s="5"/>
      <c r="F115" s="138"/>
    </row>
    <row r="116" spans="1:6" s="14" customFormat="1" x14ac:dyDescent="0.25">
      <c r="A116" s="48"/>
      <c r="B116" s="90"/>
      <c r="C116" s="8"/>
      <c r="D116" s="124"/>
      <c r="E116" s="5"/>
      <c r="F116" s="138"/>
    </row>
    <row r="117" spans="1:6" s="14" customFormat="1" ht="17.25" x14ac:dyDescent="0.25">
      <c r="A117" s="48">
        <v>3</v>
      </c>
      <c r="B117" s="90" t="s">
        <v>195</v>
      </c>
      <c r="C117" s="8" t="s">
        <v>158</v>
      </c>
      <c r="D117" s="124">
        <v>1</v>
      </c>
      <c r="E117" s="5"/>
      <c r="F117" s="138"/>
    </row>
    <row r="118" spans="1:6" s="14" customFormat="1" x14ac:dyDescent="0.25">
      <c r="A118" s="48"/>
      <c r="B118" s="90"/>
      <c r="C118" s="8"/>
      <c r="D118" s="124"/>
      <c r="E118" s="5"/>
      <c r="F118" s="138"/>
    </row>
    <row r="119" spans="1:6" s="14" customFormat="1" ht="30" x14ac:dyDescent="0.25">
      <c r="A119" s="48">
        <v>4</v>
      </c>
      <c r="B119" s="90" t="s">
        <v>196</v>
      </c>
      <c r="C119" s="8" t="s">
        <v>158</v>
      </c>
      <c r="D119" s="124">
        <v>5</v>
      </c>
      <c r="E119" s="5"/>
      <c r="F119" s="138"/>
    </row>
    <row r="120" spans="1:6" s="14" customFormat="1" x14ac:dyDescent="0.25">
      <c r="A120" s="48"/>
      <c r="B120" s="90"/>
      <c r="C120" s="8"/>
      <c r="D120" s="124"/>
      <c r="E120" s="5"/>
      <c r="F120" s="138"/>
    </row>
    <row r="121" spans="1:6" s="14" customFormat="1" ht="17.25" x14ac:dyDescent="0.25">
      <c r="A121" s="48">
        <v>5</v>
      </c>
      <c r="B121" s="90" t="s">
        <v>197</v>
      </c>
      <c r="C121" s="8" t="s">
        <v>158</v>
      </c>
      <c r="D121" s="124">
        <v>2.8</v>
      </c>
      <c r="E121" s="5"/>
      <c r="F121" s="138"/>
    </row>
    <row r="122" spans="1:6" s="14" customFormat="1" x14ac:dyDescent="0.25">
      <c r="A122" s="48"/>
      <c r="B122" s="90"/>
      <c r="C122" s="8"/>
      <c r="D122" s="124"/>
      <c r="E122" s="5"/>
      <c r="F122" s="138"/>
    </row>
    <row r="123" spans="1:6" s="14" customFormat="1" ht="17.25" x14ac:dyDescent="0.25">
      <c r="A123" s="48">
        <v>6</v>
      </c>
      <c r="B123" s="90" t="s">
        <v>198</v>
      </c>
      <c r="C123" s="8" t="s">
        <v>155</v>
      </c>
      <c r="D123" s="124">
        <v>52</v>
      </c>
      <c r="E123" s="5"/>
      <c r="F123" s="138"/>
    </row>
    <row r="124" spans="1:6" s="14" customFormat="1" x14ac:dyDescent="0.25">
      <c r="A124" s="48"/>
      <c r="B124" s="90"/>
      <c r="C124" s="8"/>
      <c r="D124" s="124"/>
      <c r="E124" s="5"/>
      <c r="F124" s="138"/>
    </row>
    <row r="125" spans="1:6" s="14" customFormat="1" x14ac:dyDescent="0.25">
      <c r="A125" s="47"/>
      <c r="B125" s="91" t="s">
        <v>199</v>
      </c>
      <c r="C125" s="12"/>
      <c r="D125" s="124"/>
      <c r="E125" s="5"/>
      <c r="F125" s="138"/>
    </row>
    <row r="126" spans="1:6" s="14" customFormat="1" x14ac:dyDescent="0.25">
      <c r="A126" s="47"/>
      <c r="B126" s="91"/>
      <c r="C126" s="12"/>
      <c r="D126" s="124"/>
      <c r="E126" s="5"/>
      <c r="F126" s="138"/>
    </row>
    <row r="127" spans="1:6" s="14" customFormat="1" ht="17.25" x14ac:dyDescent="0.25">
      <c r="A127" s="48">
        <v>7</v>
      </c>
      <c r="B127" s="90" t="s">
        <v>200</v>
      </c>
      <c r="C127" s="8" t="s">
        <v>158</v>
      </c>
      <c r="D127" s="124">
        <v>0.9</v>
      </c>
      <c r="E127" s="5"/>
      <c r="F127" s="138"/>
    </row>
    <row r="128" spans="1:6" s="14" customFormat="1" x14ac:dyDescent="0.25">
      <c r="A128" s="48"/>
      <c r="B128" s="90"/>
      <c r="C128" s="8"/>
      <c r="D128" s="124"/>
      <c r="E128" s="5"/>
      <c r="F128" s="138"/>
    </row>
    <row r="129" spans="1:6" s="14" customFormat="1" ht="17.25" x14ac:dyDescent="0.25">
      <c r="A129" s="48">
        <v>8</v>
      </c>
      <c r="B129" s="90" t="s">
        <v>201</v>
      </c>
      <c r="C129" s="8" t="s">
        <v>158</v>
      </c>
      <c r="D129" s="124"/>
      <c r="E129" s="5"/>
      <c r="F129" s="138"/>
    </row>
    <row r="130" spans="1:6" s="14" customFormat="1" x14ac:dyDescent="0.25">
      <c r="A130" s="48"/>
      <c r="B130" s="90"/>
      <c r="C130" s="8"/>
      <c r="D130" s="124"/>
      <c r="E130" s="5"/>
      <c r="F130" s="138"/>
    </row>
    <row r="131" spans="1:6" s="14" customFormat="1" ht="60" x14ac:dyDescent="0.25">
      <c r="A131" s="48">
        <v>9</v>
      </c>
      <c r="B131" s="90" t="s">
        <v>204</v>
      </c>
      <c r="C131" s="8" t="s">
        <v>205</v>
      </c>
      <c r="D131" s="124"/>
      <c r="E131" s="5"/>
      <c r="F131" s="138"/>
    </row>
    <row r="132" spans="1:6" s="14" customFormat="1" x14ac:dyDescent="0.25">
      <c r="A132" s="48"/>
      <c r="B132" s="90"/>
      <c r="C132" s="8"/>
      <c r="D132" s="124"/>
      <c r="E132" s="5"/>
      <c r="F132" s="138"/>
    </row>
    <row r="133" spans="1:6" s="14" customFormat="1" ht="60" x14ac:dyDescent="0.25">
      <c r="A133" s="48">
        <v>10</v>
      </c>
      <c r="B133" s="90" t="s">
        <v>568</v>
      </c>
      <c r="C133" s="8" t="s">
        <v>205</v>
      </c>
      <c r="D133" s="124"/>
      <c r="E133" s="5"/>
      <c r="F133" s="138"/>
    </row>
    <row r="134" spans="1:6" s="14" customFormat="1" ht="15.75" thickBot="1" x14ac:dyDescent="0.3">
      <c r="A134" s="48"/>
      <c r="B134" s="90"/>
      <c r="C134" s="8"/>
      <c r="D134" s="124"/>
      <c r="E134" s="5"/>
      <c r="F134" s="138"/>
    </row>
    <row r="135" spans="1:6" s="18" customFormat="1" ht="30" customHeight="1" thickBot="1" x14ac:dyDescent="0.3">
      <c r="A135" s="167"/>
      <c r="B135" s="168" t="s">
        <v>55</v>
      </c>
      <c r="C135" s="169"/>
      <c r="D135" s="170"/>
      <c r="E135" s="169"/>
      <c r="F135" s="171"/>
    </row>
    <row r="136" spans="1:6" s="14" customFormat="1" x14ac:dyDescent="0.25">
      <c r="A136" s="54"/>
      <c r="B136" s="89" t="s">
        <v>210</v>
      </c>
      <c r="C136" s="8"/>
      <c r="D136" s="116"/>
      <c r="E136" s="5"/>
      <c r="F136" s="138"/>
    </row>
    <row r="137" spans="1:6" s="14" customFormat="1" ht="45" x14ac:dyDescent="0.25">
      <c r="A137" s="54"/>
      <c r="B137" s="90" t="s">
        <v>211</v>
      </c>
      <c r="C137" s="8" t="s">
        <v>37</v>
      </c>
      <c r="D137" s="116"/>
      <c r="E137" s="5"/>
      <c r="F137" s="138"/>
    </row>
    <row r="138" spans="1:6" s="14" customFormat="1" x14ac:dyDescent="0.25">
      <c r="A138" s="54"/>
      <c r="B138" s="90"/>
      <c r="C138" s="8"/>
      <c r="D138" s="116"/>
      <c r="E138" s="5"/>
      <c r="F138" s="138"/>
    </row>
    <row r="139" spans="1:6" s="14" customFormat="1" ht="142.15" customHeight="1" x14ac:dyDescent="0.25">
      <c r="A139" s="48"/>
      <c r="B139" s="90" t="s">
        <v>569</v>
      </c>
      <c r="C139" s="8" t="s">
        <v>37</v>
      </c>
      <c r="D139" s="116"/>
      <c r="E139" s="5"/>
      <c r="F139" s="138"/>
    </row>
    <row r="140" spans="1:6" s="14" customFormat="1" x14ac:dyDescent="0.25">
      <c r="A140" s="48"/>
      <c r="B140" s="90"/>
      <c r="C140" s="8"/>
      <c r="D140" s="116"/>
      <c r="E140" s="5"/>
      <c r="F140" s="138"/>
    </row>
    <row r="141" spans="1:6" s="14" customFormat="1" ht="120" x14ac:dyDescent="0.25">
      <c r="A141" s="48"/>
      <c r="B141" s="90" t="s">
        <v>213</v>
      </c>
      <c r="C141" s="8" t="s">
        <v>37</v>
      </c>
      <c r="D141" s="116"/>
      <c r="E141" s="5"/>
      <c r="F141" s="138"/>
    </row>
    <row r="142" spans="1:6" s="14" customFormat="1" ht="9" customHeight="1" x14ac:dyDescent="0.25">
      <c r="A142" s="48"/>
      <c r="B142" s="90"/>
      <c r="C142" s="8"/>
      <c r="D142" s="116"/>
      <c r="E142" s="5"/>
      <c r="F142" s="138"/>
    </row>
    <row r="143" spans="1:6" s="14" customFormat="1" ht="30" x14ac:dyDescent="0.25">
      <c r="A143" s="48"/>
      <c r="B143" s="90" t="s">
        <v>214</v>
      </c>
      <c r="C143" s="8" t="s">
        <v>37</v>
      </c>
      <c r="D143" s="116"/>
      <c r="E143" s="5"/>
      <c r="F143" s="138"/>
    </row>
    <row r="144" spans="1:6" s="14" customFormat="1" ht="9.6" customHeight="1" x14ac:dyDescent="0.25">
      <c r="A144" s="48"/>
      <c r="B144" s="90"/>
      <c r="C144" s="8"/>
      <c r="D144" s="116"/>
      <c r="E144" s="5"/>
      <c r="F144" s="138"/>
    </row>
    <row r="145" spans="1:6" s="14" customFormat="1" ht="105" x14ac:dyDescent="0.25">
      <c r="A145" s="48"/>
      <c r="B145" s="90" t="s">
        <v>510</v>
      </c>
      <c r="C145" s="8" t="s">
        <v>37</v>
      </c>
      <c r="D145" s="116"/>
      <c r="E145" s="5"/>
      <c r="F145" s="138"/>
    </row>
    <row r="146" spans="1:6" s="14" customFormat="1" ht="10.15" customHeight="1" x14ac:dyDescent="0.25">
      <c r="A146" s="48"/>
      <c r="B146" s="90"/>
      <c r="C146" s="8"/>
      <c r="D146" s="116"/>
      <c r="E146" s="5"/>
      <c r="F146" s="138"/>
    </row>
    <row r="147" spans="1:6" s="14" customFormat="1" ht="30" x14ac:dyDescent="0.25">
      <c r="A147" s="48"/>
      <c r="B147" s="90" t="s">
        <v>216</v>
      </c>
      <c r="C147" s="8" t="s">
        <v>37</v>
      </c>
      <c r="D147" s="116"/>
      <c r="E147" s="5"/>
      <c r="F147" s="138"/>
    </row>
    <row r="148" spans="1:6" s="14" customFormat="1" ht="10.9" customHeight="1" x14ac:dyDescent="0.25">
      <c r="A148" s="48"/>
      <c r="B148" s="90"/>
      <c r="C148" s="8"/>
      <c r="D148" s="116"/>
      <c r="E148" s="5"/>
      <c r="F148" s="138"/>
    </row>
    <row r="149" spans="1:6" s="14" customFormat="1" ht="45" x14ac:dyDescent="0.25">
      <c r="A149" s="48"/>
      <c r="B149" s="90" t="s">
        <v>217</v>
      </c>
      <c r="C149" s="8" t="s">
        <v>37</v>
      </c>
      <c r="D149" s="116"/>
      <c r="E149" s="5"/>
      <c r="F149" s="138"/>
    </row>
    <row r="150" spans="1:6" s="14" customFormat="1" ht="9.75" customHeight="1" x14ac:dyDescent="0.25">
      <c r="A150" s="48"/>
      <c r="B150" s="90"/>
      <c r="C150" s="8"/>
      <c r="D150" s="116"/>
      <c r="E150" s="5"/>
      <c r="F150" s="138"/>
    </row>
    <row r="151" spans="1:6" s="14" customFormat="1" ht="90" x14ac:dyDescent="0.25">
      <c r="A151" s="48"/>
      <c r="B151" s="90" t="s">
        <v>218</v>
      </c>
      <c r="C151" s="8" t="s">
        <v>37</v>
      </c>
      <c r="D151" s="116"/>
      <c r="E151" s="5"/>
      <c r="F151" s="138"/>
    </row>
    <row r="152" spans="1:6" s="14" customFormat="1" ht="45" x14ac:dyDescent="0.25">
      <c r="A152" s="48"/>
      <c r="B152" s="90" t="s">
        <v>219</v>
      </c>
      <c r="C152" s="8" t="s">
        <v>37</v>
      </c>
      <c r="D152" s="116"/>
      <c r="E152" s="5"/>
      <c r="F152" s="138"/>
    </row>
    <row r="153" spans="1:6" s="14" customFormat="1" ht="11.25" customHeight="1" x14ac:dyDescent="0.25">
      <c r="A153" s="48"/>
      <c r="B153" s="90"/>
      <c r="C153" s="8"/>
      <c r="D153" s="116"/>
      <c r="E153" s="5"/>
      <c r="F153" s="138"/>
    </row>
    <row r="154" spans="1:6" s="9" customFormat="1" ht="30" x14ac:dyDescent="0.25">
      <c r="A154" s="48"/>
      <c r="B154" s="91" t="s">
        <v>220</v>
      </c>
      <c r="C154" s="15"/>
      <c r="D154" s="117"/>
      <c r="E154" s="5"/>
      <c r="F154" s="138"/>
    </row>
    <row r="155" spans="1:6" s="9" customFormat="1" ht="68.45" customHeight="1" thickBot="1" x14ac:dyDescent="0.3">
      <c r="A155" s="151"/>
      <c r="B155" s="754"/>
      <c r="C155" s="153"/>
      <c r="D155" s="154"/>
      <c r="E155" s="165"/>
      <c r="F155" s="166"/>
    </row>
    <row r="156" spans="1:6" s="14" customFormat="1" ht="16.149999999999999" customHeight="1" x14ac:dyDescent="0.25">
      <c r="A156" s="48"/>
      <c r="B156" s="91" t="s">
        <v>189</v>
      </c>
      <c r="C156" s="12"/>
      <c r="D156" s="125"/>
      <c r="E156" s="5"/>
      <c r="F156" s="138"/>
    </row>
    <row r="157" spans="1:6" s="14" customFormat="1" ht="28.15" customHeight="1" x14ac:dyDescent="0.25">
      <c r="A157" s="48">
        <v>11</v>
      </c>
      <c r="B157" s="90" t="s">
        <v>221</v>
      </c>
      <c r="C157" s="8" t="s">
        <v>155</v>
      </c>
      <c r="D157" s="124">
        <v>28</v>
      </c>
      <c r="E157" s="5"/>
      <c r="F157" s="138"/>
    </row>
    <row r="158" spans="1:6" s="14" customFormat="1" ht="30" customHeight="1" x14ac:dyDescent="0.25">
      <c r="A158" s="58"/>
      <c r="B158" s="92" t="s">
        <v>55</v>
      </c>
      <c r="C158" s="29"/>
      <c r="D158" s="753"/>
      <c r="E158" s="6"/>
      <c r="F158" s="141"/>
    </row>
    <row r="159" spans="1:6" s="14" customFormat="1" ht="17.25" x14ac:dyDescent="0.25">
      <c r="A159" s="48">
        <v>12</v>
      </c>
      <c r="B159" s="90" t="s">
        <v>223</v>
      </c>
      <c r="C159" s="8" t="s">
        <v>155</v>
      </c>
      <c r="D159" s="124">
        <v>25</v>
      </c>
      <c r="E159" s="5"/>
      <c r="F159" s="138"/>
    </row>
    <row r="160" spans="1:6" s="14" customFormat="1" ht="9.75" customHeight="1" x14ac:dyDescent="0.25">
      <c r="A160" s="54"/>
      <c r="B160" s="90"/>
      <c r="C160" s="8"/>
      <c r="D160" s="124"/>
      <c r="E160" s="5"/>
      <c r="F160" s="138"/>
    </row>
    <row r="161" spans="1:6" s="9" customFormat="1" ht="30" x14ac:dyDescent="0.25">
      <c r="A161" s="48"/>
      <c r="B161" s="90" t="s">
        <v>224</v>
      </c>
      <c r="C161" s="15"/>
      <c r="D161" s="90"/>
      <c r="E161" s="5"/>
      <c r="F161" s="138"/>
    </row>
    <row r="162" spans="1:6" s="9" customFormat="1" x14ac:dyDescent="0.25">
      <c r="A162" s="48"/>
      <c r="B162" s="90"/>
      <c r="C162" s="15"/>
      <c r="D162" s="90"/>
      <c r="E162" s="5"/>
      <c r="F162" s="138"/>
    </row>
    <row r="163" spans="1:6" s="14" customFormat="1" x14ac:dyDescent="0.25">
      <c r="A163" s="47"/>
      <c r="B163" s="91" t="s">
        <v>225</v>
      </c>
      <c r="C163" s="12"/>
      <c r="D163" s="124"/>
      <c r="E163" s="5"/>
      <c r="F163" s="138"/>
    </row>
    <row r="164" spans="1:6" s="14" customFormat="1" ht="17.25" x14ac:dyDescent="0.25">
      <c r="A164" s="48">
        <v>13</v>
      </c>
      <c r="B164" s="90" t="s">
        <v>226</v>
      </c>
      <c r="C164" s="8" t="s">
        <v>155</v>
      </c>
      <c r="D164" s="124"/>
      <c r="E164" s="5"/>
      <c r="F164" s="138"/>
    </row>
    <row r="165" spans="1:6" s="14" customFormat="1" ht="11.25" customHeight="1" x14ac:dyDescent="0.25">
      <c r="A165" s="54"/>
      <c r="B165" s="90"/>
      <c r="C165" s="8"/>
      <c r="D165" s="124"/>
      <c r="E165" s="5"/>
      <c r="F165" s="138"/>
    </row>
    <row r="166" spans="1:6" s="14" customFormat="1" ht="17.25" x14ac:dyDescent="0.25">
      <c r="A166" s="48">
        <v>14</v>
      </c>
      <c r="B166" s="90" t="s">
        <v>227</v>
      </c>
      <c r="C166" s="8" t="s">
        <v>155</v>
      </c>
      <c r="D166" s="124">
        <v>11</v>
      </c>
      <c r="E166" s="5"/>
      <c r="F166" s="138"/>
    </row>
    <row r="167" spans="1:6" s="14" customFormat="1" ht="11.25" customHeight="1" x14ac:dyDescent="0.25">
      <c r="A167" s="54"/>
      <c r="B167" s="90"/>
      <c r="C167" s="8"/>
      <c r="D167" s="124"/>
      <c r="E167" s="5"/>
      <c r="F167" s="138"/>
    </row>
    <row r="168" spans="1:6" s="14" customFormat="1" x14ac:dyDescent="0.25">
      <c r="A168" s="48"/>
      <c r="B168" s="89" t="s">
        <v>232</v>
      </c>
      <c r="C168" s="8"/>
      <c r="D168" s="116"/>
      <c r="E168" s="5"/>
      <c r="F168" s="138"/>
    </row>
    <row r="169" spans="1:6" s="14" customFormat="1" ht="90" x14ac:dyDescent="0.25">
      <c r="A169" s="48"/>
      <c r="B169" s="90" t="s">
        <v>233</v>
      </c>
      <c r="C169" s="8" t="s">
        <v>37</v>
      </c>
      <c r="D169" s="116"/>
      <c r="E169" s="5"/>
      <c r="F169" s="138"/>
    </row>
    <row r="170" spans="1:6" s="14" customFormat="1" x14ac:dyDescent="0.25">
      <c r="A170" s="48"/>
      <c r="B170" s="90"/>
      <c r="C170" s="8"/>
      <c r="D170" s="116"/>
      <c r="E170" s="5"/>
      <c r="F170" s="138"/>
    </row>
    <row r="171" spans="1:6" s="14" customFormat="1" ht="60" x14ac:dyDescent="0.25">
      <c r="A171" s="48"/>
      <c r="B171" s="90" t="s">
        <v>234</v>
      </c>
      <c r="C171" s="8" t="s">
        <v>37</v>
      </c>
      <c r="D171" s="116"/>
      <c r="E171" s="5"/>
      <c r="F171" s="138"/>
    </row>
    <row r="172" spans="1:6" s="14" customFormat="1" x14ac:dyDescent="0.25">
      <c r="A172" s="48"/>
      <c r="B172" s="90"/>
      <c r="C172" s="8"/>
      <c r="D172" s="116"/>
      <c r="E172" s="5"/>
      <c r="F172" s="138"/>
    </row>
    <row r="173" spans="1:6" s="14" customFormat="1" ht="45" x14ac:dyDescent="0.25">
      <c r="A173" s="48"/>
      <c r="B173" s="90" t="s">
        <v>235</v>
      </c>
      <c r="C173" s="8" t="s">
        <v>37</v>
      </c>
      <c r="D173" s="116"/>
      <c r="E173" s="5"/>
      <c r="F173" s="138"/>
    </row>
    <row r="174" spans="1:6" s="14" customFormat="1" x14ac:dyDescent="0.25">
      <c r="A174" s="48"/>
      <c r="B174" s="90"/>
      <c r="C174" s="8"/>
      <c r="D174" s="116"/>
      <c r="E174" s="5"/>
      <c r="F174" s="138"/>
    </row>
    <row r="175" spans="1:6" s="14" customFormat="1" ht="28.9" customHeight="1" x14ac:dyDescent="0.25">
      <c r="A175" s="48"/>
      <c r="B175" s="90" t="s">
        <v>236</v>
      </c>
      <c r="C175" s="8" t="s">
        <v>37</v>
      </c>
      <c r="D175" s="116"/>
      <c r="E175" s="5"/>
      <c r="F175" s="138"/>
    </row>
    <row r="176" spans="1:6" s="14" customFormat="1" x14ac:dyDescent="0.25">
      <c r="A176" s="48"/>
      <c r="B176" s="90"/>
      <c r="C176" s="8"/>
      <c r="D176" s="116"/>
      <c r="E176" s="5"/>
      <c r="F176" s="138"/>
    </row>
    <row r="177" spans="1:6" s="14" customFormat="1" ht="75" x14ac:dyDescent="0.25">
      <c r="A177" s="48"/>
      <c r="B177" s="90" t="s">
        <v>237</v>
      </c>
      <c r="C177" s="8" t="s">
        <v>37</v>
      </c>
      <c r="D177" s="116"/>
      <c r="E177" s="5"/>
      <c r="F177" s="138"/>
    </row>
    <row r="178" spans="1:6" s="14" customFormat="1" ht="9.75" customHeight="1" x14ac:dyDescent="0.25">
      <c r="A178" s="48"/>
      <c r="B178" s="90"/>
      <c r="C178" s="8"/>
      <c r="D178" s="116"/>
      <c r="E178" s="5"/>
      <c r="F178" s="138"/>
    </row>
    <row r="179" spans="1:6" s="14" customFormat="1" x14ac:dyDescent="0.25">
      <c r="A179" s="48"/>
      <c r="B179" s="90" t="s">
        <v>238</v>
      </c>
      <c r="C179" s="8" t="s">
        <v>37</v>
      </c>
      <c r="D179" s="116"/>
      <c r="E179" s="5"/>
      <c r="F179" s="138"/>
    </row>
    <row r="180" spans="1:6" s="14" customFormat="1" x14ac:dyDescent="0.25">
      <c r="A180" s="48"/>
      <c r="B180" s="90"/>
      <c r="C180" s="8"/>
      <c r="D180" s="116"/>
      <c r="E180" s="5"/>
      <c r="F180" s="138"/>
    </row>
    <row r="181" spans="1:6" s="14" customFormat="1" ht="60" x14ac:dyDescent="0.25">
      <c r="A181" s="48"/>
      <c r="B181" s="90" t="s">
        <v>239</v>
      </c>
      <c r="C181" s="8" t="s">
        <v>37</v>
      </c>
      <c r="D181" s="116"/>
      <c r="E181" s="5"/>
      <c r="F181" s="138"/>
    </row>
    <row r="182" spans="1:6" s="14" customFormat="1" x14ac:dyDescent="0.25">
      <c r="A182" s="48"/>
      <c r="B182" s="90"/>
      <c r="C182" s="8"/>
      <c r="D182" s="116"/>
      <c r="E182" s="5"/>
      <c r="F182" s="138"/>
    </row>
    <row r="183" spans="1:6" s="14" customFormat="1" ht="30" x14ac:dyDescent="0.25">
      <c r="A183" s="48"/>
      <c r="B183" s="91" t="s">
        <v>240</v>
      </c>
      <c r="C183" s="8"/>
      <c r="D183" s="116"/>
      <c r="E183" s="5"/>
      <c r="F183" s="138"/>
    </row>
    <row r="184" spans="1:6" s="14" customFormat="1" ht="32.25" x14ac:dyDescent="0.25">
      <c r="A184" s="53"/>
      <c r="B184" s="95" t="s">
        <v>241</v>
      </c>
      <c r="C184" s="20"/>
      <c r="D184" s="122"/>
      <c r="E184" s="22"/>
      <c r="F184" s="142"/>
    </row>
    <row r="185" spans="1:6" s="14" customFormat="1" ht="33" thickBot="1" x14ac:dyDescent="0.3">
      <c r="A185" s="53"/>
      <c r="B185" s="95" t="s">
        <v>242</v>
      </c>
      <c r="C185" s="20"/>
      <c r="D185" s="122"/>
      <c r="E185" s="22"/>
      <c r="F185" s="142"/>
    </row>
    <row r="186" spans="1:6" s="18" customFormat="1" ht="30" customHeight="1" thickBot="1" x14ac:dyDescent="0.3">
      <c r="A186" s="167"/>
      <c r="B186" s="168" t="s">
        <v>55</v>
      </c>
      <c r="C186" s="169"/>
      <c r="D186" s="170"/>
      <c r="E186" s="169"/>
      <c r="F186" s="171"/>
    </row>
    <row r="187" spans="1:6" s="14" customFormat="1" x14ac:dyDescent="0.25">
      <c r="A187" s="48"/>
      <c r="B187" s="99" t="s">
        <v>243</v>
      </c>
      <c r="C187" s="8"/>
      <c r="D187" s="116"/>
      <c r="E187" s="5"/>
      <c r="F187" s="138"/>
    </row>
    <row r="188" spans="1:6" s="14" customFormat="1" x14ac:dyDescent="0.25">
      <c r="A188" s="48"/>
      <c r="B188" s="99"/>
      <c r="C188" s="8"/>
      <c r="D188" s="116"/>
      <c r="E188" s="5"/>
      <c r="F188" s="138"/>
    </row>
    <row r="189" spans="1:6" s="14" customFormat="1" x14ac:dyDescent="0.25">
      <c r="A189" s="48"/>
      <c r="B189" s="91" t="s">
        <v>244</v>
      </c>
      <c r="C189" s="8"/>
      <c r="D189" s="116"/>
      <c r="E189" s="5"/>
      <c r="F189" s="138"/>
    </row>
    <row r="190" spans="1:6" s="14" customFormat="1" x14ac:dyDescent="0.25">
      <c r="A190" s="48"/>
      <c r="B190" s="91"/>
      <c r="C190" s="8"/>
      <c r="D190" s="116"/>
      <c r="E190" s="5"/>
      <c r="F190" s="138"/>
    </row>
    <row r="191" spans="1:6" s="14" customFormat="1" x14ac:dyDescent="0.25">
      <c r="A191" s="48">
        <v>15</v>
      </c>
      <c r="B191" s="90" t="s">
        <v>245</v>
      </c>
      <c r="C191" s="8" t="s">
        <v>246</v>
      </c>
      <c r="D191" s="124">
        <v>60</v>
      </c>
      <c r="E191" s="5"/>
      <c r="F191" s="138"/>
    </row>
    <row r="192" spans="1:6" s="14" customFormat="1" x14ac:dyDescent="0.25">
      <c r="A192" s="48"/>
      <c r="B192" s="91"/>
      <c r="C192" s="8"/>
      <c r="D192" s="124"/>
      <c r="E192" s="5"/>
      <c r="F192" s="138"/>
    </row>
    <row r="193" spans="1:6" s="14" customFormat="1" x14ac:dyDescent="0.25">
      <c r="A193" s="48">
        <v>16</v>
      </c>
      <c r="B193" s="90" t="s">
        <v>247</v>
      </c>
      <c r="C193" s="8" t="s">
        <v>246</v>
      </c>
      <c r="D193" s="124">
        <v>85</v>
      </c>
      <c r="E193" s="5"/>
      <c r="F193" s="138"/>
    </row>
    <row r="194" spans="1:6" s="14" customFormat="1" x14ac:dyDescent="0.25">
      <c r="A194" s="48"/>
      <c r="B194" s="91"/>
      <c r="C194" s="8"/>
      <c r="D194" s="124"/>
      <c r="E194" s="5"/>
      <c r="F194" s="138"/>
    </row>
    <row r="195" spans="1:6" s="14" customFormat="1" x14ac:dyDescent="0.25">
      <c r="A195" s="48">
        <v>17</v>
      </c>
      <c r="B195" s="90" t="s">
        <v>248</v>
      </c>
      <c r="C195" s="8" t="s">
        <v>246</v>
      </c>
      <c r="D195" s="124">
        <v>390</v>
      </c>
      <c r="E195" s="5"/>
      <c r="F195" s="138"/>
    </row>
    <row r="196" spans="1:6" s="14" customFormat="1" x14ac:dyDescent="0.25">
      <c r="A196" s="48"/>
      <c r="B196" s="90"/>
      <c r="C196" s="8"/>
      <c r="D196" s="116"/>
      <c r="E196" s="5"/>
      <c r="F196" s="138"/>
    </row>
    <row r="197" spans="1:6" s="14" customFormat="1" x14ac:dyDescent="0.25">
      <c r="A197" s="48"/>
      <c r="B197" s="91" t="s">
        <v>249</v>
      </c>
      <c r="C197" s="8"/>
      <c r="D197" s="116"/>
      <c r="E197" s="5"/>
      <c r="F197" s="138"/>
    </row>
    <row r="198" spans="1:6" s="14" customFormat="1" x14ac:dyDescent="0.25">
      <c r="A198" s="48"/>
      <c r="B198" s="91"/>
      <c r="C198" s="8"/>
      <c r="D198" s="116"/>
      <c r="E198" s="5"/>
      <c r="F198" s="138"/>
    </row>
    <row r="199" spans="1:6" s="14" customFormat="1" x14ac:dyDescent="0.25">
      <c r="A199" s="48">
        <v>18</v>
      </c>
      <c r="B199" s="90" t="s">
        <v>250</v>
      </c>
      <c r="C199" s="8" t="s">
        <v>246</v>
      </c>
      <c r="D199" s="124">
        <v>125</v>
      </c>
      <c r="E199" s="5"/>
      <c r="F199" s="138"/>
    </row>
    <row r="200" spans="1:6" s="14" customFormat="1" x14ac:dyDescent="0.25">
      <c r="A200" s="48"/>
      <c r="B200" s="90"/>
      <c r="C200" s="8"/>
      <c r="D200" s="124"/>
      <c r="E200" s="5"/>
      <c r="F200" s="138"/>
    </row>
    <row r="201" spans="1:6" s="14" customFormat="1" ht="45" x14ac:dyDescent="0.25">
      <c r="A201" s="48"/>
      <c r="B201" s="91" t="s">
        <v>251</v>
      </c>
      <c r="C201" s="8"/>
      <c r="D201" s="116"/>
      <c r="E201" s="5"/>
      <c r="F201" s="138"/>
    </row>
    <row r="202" spans="1:6" s="14" customFormat="1" x14ac:dyDescent="0.25">
      <c r="A202" s="48"/>
      <c r="B202" s="91"/>
      <c r="C202" s="8"/>
      <c r="D202" s="116"/>
      <c r="E202" s="5"/>
      <c r="F202" s="138"/>
    </row>
    <row r="203" spans="1:6" s="14" customFormat="1" ht="17.25" x14ac:dyDescent="0.25">
      <c r="A203" s="48">
        <v>19</v>
      </c>
      <c r="B203" s="90" t="s">
        <v>252</v>
      </c>
      <c r="C203" s="8" t="s">
        <v>155</v>
      </c>
      <c r="D203" s="124">
        <v>52</v>
      </c>
      <c r="E203" s="5"/>
      <c r="F203" s="138"/>
    </row>
    <row r="204" spans="1:6" s="14" customFormat="1" x14ac:dyDescent="0.25">
      <c r="A204" s="48"/>
      <c r="B204" s="91"/>
      <c r="C204" s="8"/>
      <c r="D204" s="116"/>
      <c r="E204" s="5"/>
      <c r="F204" s="138"/>
    </row>
    <row r="205" spans="1:6" s="18" customFormat="1" x14ac:dyDescent="0.25">
      <c r="A205" s="50"/>
      <c r="B205" s="93"/>
      <c r="C205" s="11"/>
      <c r="D205" s="120"/>
      <c r="E205" s="11"/>
      <c r="F205" s="140"/>
    </row>
    <row r="206" spans="1:6" s="18" customFormat="1" x14ac:dyDescent="0.25">
      <c r="A206" s="50"/>
      <c r="B206" s="99" t="s">
        <v>511</v>
      </c>
      <c r="C206" s="11"/>
      <c r="D206" s="120"/>
      <c r="E206" s="11"/>
      <c r="F206" s="140"/>
    </row>
    <row r="207" spans="1:6" s="18" customFormat="1" x14ac:dyDescent="0.25">
      <c r="A207" s="50"/>
      <c r="B207" s="99"/>
      <c r="C207" s="11"/>
      <c r="D207" s="120"/>
      <c r="E207" s="11"/>
      <c r="F207" s="140"/>
    </row>
    <row r="208" spans="1:6" s="14" customFormat="1" x14ac:dyDescent="0.25">
      <c r="A208" s="47"/>
      <c r="B208" s="91" t="s">
        <v>244</v>
      </c>
      <c r="C208" s="12"/>
      <c r="D208" s="125"/>
      <c r="E208" s="17"/>
      <c r="F208" s="144"/>
    </row>
    <row r="209" spans="1:6" s="14" customFormat="1" x14ac:dyDescent="0.25">
      <c r="A209" s="47"/>
      <c r="B209" s="91"/>
      <c r="C209" s="12"/>
      <c r="D209" s="125"/>
      <c r="E209" s="17"/>
      <c r="F209" s="144"/>
    </row>
    <row r="210" spans="1:6" s="14" customFormat="1" x14ac:dyDescent="0.25">
      <c r="A210" s="48">
        <v>20</v>
      </c>
      <c r="B210" s="90" t="s">
        <v>248</v>
      </c>
      <c r="C210" s="8" t="s">
        <v>246</v>
      </c>
      <c r="D210" s="124">
        <v>75</v>
      </c>
      <c r="E210" s="5"/>
      <c r="F210" s="138"/>
    </row>
    <row r="211" spans="1:6" s="14" customFormat="1" x14ac:dyDescent="0.25">
      <c r="A211" s="48"/>
      <c r="B211" s="90"/>
      <c r="C211" s="8"/>
      <c r="D211" s="116"/>
      <c r="E211" s="5"/>
      <c r="F211" s="138"/>
    </row>
    <row r="212" spans="1:6" s="14" customFormat="1" x14ac:dyDescent="0.25">
      <c r="A212" s="48"/>
      <c r="B212" s="91" t="s">
        <v>249</v>
      </c>
      <c r="C212" s="8"/>
      <c r="D212" s="116"/>
      <c r="E212" s="5"/>
      <c r="F212" s="138"/>
    </row>
    <row r="213" spans="1:6" s="14" customFormat="1" x14ac:dyDescent="0.25">
      <c r="A213" s="48"/>
      <c r="B213" s="91"/>
      <c r="C213" s="8"/>
      <c r="D213" s="116"/>
      <c r="E213" s="5"/>
      <c r="F213" s="138"/>
    </row>
    <row r="214" spans="1:6" s="14" customFormat="1" x14ac:dyDescent="0.25">
      <c r="A214" s="48">
        <v>21</v>
      </c>
      <c r="B214" s="90" t="s">
        <v>250</v>
      </c>
      <c r="C214" s="8" t="s">
        <v>246</v>
      </c>
      <c r="D214" s="124">
        <v>25</v>
      </c>
      <c r="E214" s="5"/>
      <c r="F214" s="138"/>
    </row>
    <row r="215" spans="1:6" s="14" customFormat="1" x14ac:dyDescent="0.25">
      <c r="A215" s="54"/>
      <c r="B215" s="124"/>
      <c r="D215" s="124"/>
      <c r="F215" s="124"/>
    </row>
    <row r="216" spans="1:6" s="14" customFormat="1" ht="60" x14ac:dyDescent="0.25">
      <c r="A216" s="48">
        <v>22</v>
      </c>
      <c r="B216" s="90" t="s">
        <v>613</v>
      </c>
      <c r="C216" s="8" t="s">
        <v>205</v>
      </c>
      <c r="D216" s="124">
        <v>42.5</v>
      </c>
      <c r="E216" s="740"/>
      <c r="F216" s="138"/>
    </row>
    <row r="217" spans="1:6" s="14" customFormat="1" ht="15.75" thickBot="1" x14ac:dyDescent="0.3">
      <c r="A217" s="54"/>
      <c r="B217" s="124"/>
      <c r="D217" s="124"/>
      <c r="F217" s="124"/>
    </row>
    <row r="218" spans="1:6" s="18" customFormat="1" ht="30" customHeight="1" thickBot="1" x14ac:dyDescent="0.3">
      <c r="A218" s="167"/>
      <c r="B218" s="168" t="s">
        <v>55</v>
      </c>
      <c r="C218" s="169"/>
      <c r="D218" s="170"/>
      <c r="E218" s="169"/>
      <c r="F218" s="171"/>
    </row>
    <row r="219" spans="1:6" s="14" customFormat="1" x14ac:dyDescent="0.25">
      <c r="A219" s="54"/>
      <c r="B219" s="124"/>
      <c r="D219" s="124"/>
      <c r="F219" s="124"/>
    </row>
    <row r="220" spans="1:6" s="14" customFormat="1" x14ac:dyDescent="0.25">
      <c r="A220" s="47"/>
      <c r="B220" s="90"/>
      <c r="C220" s="12"/>
      <c r="D220" s="125"/>
      <c r="E220" s="17"/>
      <c r="F220" s="138"/>
    </row>
    <row r="221" spans="1:6" s="14" customFormat="1" x14ac:dyDescent="0.25">
      <c r="A221" s="47"/>
      <c r="B221" s="91" t="s">
        <v>120</v>
      </c>
      <c r="C221" s="12"/>
      <c r="D221" s="125"/>
      <c r="E221" s="17"/>
      <c r="F221" s="144"/>
    </row>
    <row r="222" spans="1:6" s="14" customFormat="1" x14ac:dyDescent="0.25">
      <c r="A222" s="47"/>
      <c r="B222" s="91"/>
      <c r="C222" s="12"/>
      <c r="D222" s="125"/>
      <c r="E222" s="17"/>
      <c r="F222" s="144"/>
    </row>
    <row r="223" spans="1:6" s="14" customFormat="1" x14ac:dyDescent="0.25">
      <c r="A223" s="47"/>
      <c r="B223" s="90" t="s">
        <v>256</v>
      </c>
      <c r="C223" s="12"/>
      <c r="D223" s="125"/>
      <c r="E223" s="17"/>
      <c r="F223" s="138"/>
    </row>
    <row r="224" spans="1:6" s="14" customFormat="1" x14ac:dyDescent="0.25">
      <c r="A224" s="47"/>
      <c r="B224" s="91"/>
      <c r="C224" s="12"/>
      <c r="D224" s="125"/>
      <c r="E224" s="17"/>
      <c r="F224" s="138"/>
    </row>
    <row r="225" spans="1:6" s="14" customFormat="1" x14ac:dyDescent="0.25">
      <c r="A225" s="47"/>
      <c r="B225" s="90" t="s">
        <v>257</v>
      </c>
      <c r="C225" s="12"/>
      <c r="D225" s="125"/>
      <c r="E225" s="17"/>
      <c r="F225" s="138"/>
    </row>
    <row r="226" spans="1:6" s="14" customFormat="1" x14ac:dyDescent="0.25">
      <c r="A226" s="47"/>
      <c r="B226" s="91"/>
      <c r="C226" s="12"/>
      <c r="D226" s="125"/>
      <c r="E226" s="17"/>
      <c r="F226" s="138"/>
    </row>
    <row r="227" spans="1:6" s="14" customFormat="1" x14ac:dyDescent="0.25">
      <c r="A227" s="47"/>
      <c r="B227" s="90" t="s">
        <v>258</v>
      </c>
      <c r="C227" s="12"/>
      <c r="D227" s="125"/>
      <c r="E227" s="17"/>
      <c r="F227" s="138"/>
    </row>
    <row r="228" spans="1:6" s="14" customFormat="1" x14ac:dyDescent="0.25">
      <c r="A228" s="47"/>
      <c r="B228" s="91"/>
      <c r="C228" s="12"/>
      <c r="D228" s="125"/>
      <c r="E228" s="17"/>
      <c r="F228" s="138"/>
    </row>
    <row r="229" spans="1:6" s="14" customFormat="1" x14ac:dyDescent="0.25">
      <c r="A229" s="47"/>
      <c r="B229" s="90" t="s">
        <v>259</v>
      </c>
      <c r="C229" s="12"/>
      <c r="D229" s="125"/>
      <c r="E229" s="17"/>
      <c r="F229" s="138"/>
    </row>
    <row r="230" spans="1:6" s="14" customFormat="1" ht="25.9" customHeight="1" thickBot="1" x14ac:dyDescent="0.3">
      <c r="A230" s="47"/>
      <c r="B230" s="91"/>
      <c r="C230" s="12"/>
      <c r="D230" s="125"/>
      <c r="E230" s="17"/>
      <c r="F230" s="138"/>
    </row>
    <row r="231" spans="1:6" s="19" customFormat="1" ht="30" customHeight="1" thickBot="1" x14ac:dyDescent="0.3">
      <c r="A231" s="401"/>
      <c r="B231" s="182" t="s">
        <v>260</v>
      </c>
      <c r="C231" s="183"/>
      <c r="D231" s="184"/>
      <c r="E231" s="185"/>
      <c r="F231" s="179"/>
    </row>
    <row r="232" spans="1:6" s="14" customFormat="1" x14ac:dyDescent="0.25">
      <c r="A232" s="47" t="s">
        <v>261</v>
      </c>
      <c r="B232" s="99" t="s">
        <v>262</v>
      </c>
      <c r="C232" s="8"/>
      <c r="D232" s="116"/>
      <c r="E232" s="5"/>
      <c r="F232" s="138"/>
    </row>
    <row r="233" spans="1:6" s="14" customFormat="1" ht="75" x14ac:dyDescent="0.25">
      <c r="A233" s="48"/>
      <c r="B233" s="90" t="s">
        <v>263</v>
      </c>
      <c r="C233" s="8" t="s">
        <v>37</v>
      </c>
      <c r="D233" s="116"/>
      <c r="E233" s="5"/>
      <c r="F233" s="138"/>
    </row>
    <row r="234" spans="1:6" s="14" customFormat="1" x14ac:dyDescent="0.25">
      <c r="A234" s="48"/>
      <c r="B234" s="90"/>
      <c r="C234" s="8"/>
      <c r="D234" s="116"/>
      <c r="E234" s="5"/>
      <c r="F234" s="138"/>
    </row>
    <row r="235" spans="1:6" s="14" customFormat="1" ht="45" x14ac:dyDescent="0.25">
      <c r="A235" s="48"/>
      <c r="B235" s="90" t="s">
        <v>264</v>
      </c>
      <c r="C235" s="8" t="s">
        <v>37</v>
      </c>
      <c r="D235" s="116"/>
      <c r="E235" s="5"/>
      <c r="F235" s="138"/>
    </row>
    <row r="236" spans="1:6" s="14" customFormat="1" x14ac:dyDescent="0.25">
      <c r="A236" s="48"/>
      <c r="B236" s="90"/>
      <c r="C236" s="8"/>
      <c r="D236" s="116"/>
      <c r="E236" s="5"/>
      <c r="F236" s="138"/>
    </row>
    <row r="237" spans="1:6" s="14" customFormat="1" ht="35.450000000000003" customHeight="1" x14ac:dyDescent="0.25">
      <c r="A237" s="48"/>
      <c r="B237" s="90" t="s">
        <v>265</v>
      </c>
      <c r="C237" s="8" t="s">
        <v>37</v>
      </c>
      <c r="D237" s="116"/>
      <c r="E237" s="5"/>
      <c r="F237" s="138"/>
    </row>
    <row r="238" spans="1:6" s="14" customFormat="1" x14ac:dyDescent="0.25">
      <c r="A238" s="48"/>
      <c r="B238" s="90"/>
      <c r="C238" s="8"/>
      <c r="D238" s="116"/>
      <c r="E238" s="5"/>
      <c r="F238" s="138"/>
    </row>
    <row r="239" spans="1:6" s="14" customFormat="1" x14ac:dyDescent="0.25">
      <c r="A239" s="48"/>
      <c r="B239" s="91" t="s">
        <v>266</v>
      </c>
      <c r="C239" s="8"/>
      <c r="D239" s="116"/>
      <c r="E239" s="5"/>
      <c r="F239" s="138"/>
    </row>
    <row r="240" spans="1:6" s="14" customFormat="1" x14ac:dyDescent="0.25">
      <c r="A240" s="48"/>
      <c r="B240" s="91"/>
      <c r="C240" s="8"/>
      <c r="D240" s="116"/>
      <c r="E240" s="5"/>
      <c r="F240" s="138"/>
    </row>
    <row r="241" spans="1:6" s="14" customFormat="1" ht="32.450000000000003" customHeight="1" x14ac:dyDescent="0.25">
      <c r="A241" s="48"/>
      <c r="B241" s="91" t="s">
        <v>513</v>
      </c>
      <c r="C241" s="8"/>
      <c r="D241" s="116"/>
      <c r="E241" s="5"/>
      <c r="F241" s="138"/>
    </row>
    <row r="242" spans="1:6" x14ac:dyDescent="0.25">
      <c r="A242" s="343"/>
      <c r="B242" s="344"/>
      <c r="D242" s="345"/>
      <c r="F242" s="346"/>
    </row>
    <row r="243" spans="1:6" s="14" customFormat="1" x14ac:dyDescent="0.25">
      <c r="A243" s="48"/>
      <c r="B243" s="91" t="s">
        <v>268</v>
      </c>
      <c r="C243" s="8"/>
      <c r="D243" s="116"/>
      <c r="E243" s="5"/>
      <c r="F243" s="138"/>
    </row>
    <row r="244" spans="1:6" s="14" customFormat="1" x14ac:dyDescent="0.25">
      <c r="A244" s="48"/>
      <c r="B244" s="91"/>
      <c r="C244" s="8"/>
      <c r="D244" s="116"/>
      <c r="E244" s="5"/>
      <c r="F244" s="138"/>
    </row>
    <row r="245" spans="1:6" s="14" customFormat="1" ht="60" x14ac:dyDescent="0.25">
      <c r="A245" s="48">
        <v>1</v>
      </c>
      <c r="B245" s="90" t="s">
        <v>269</v>
      </c>
      <c r="C245" s="8" t="s">
        <v>155</v>
      </c>
      <c r="D245" s="124">
        <v>34</v>
      </c>
      <c r="E245" s="5"/>
      <c r="F245" s="138"/>
    </row>
    <row r="246" spans="1:6" s="14" customFormat="1" x14ac:dyDescent="0.25">
      <c r="A246" s="48"/>
      <c r="B246" s="90"/>
      <c r="C246" s="8"/>
      <c r="D246" s="124"/>
      <c r="E246" s="5"/>
      <c r="F246" s="138"/>
    </row>
    <row r="247" spans="1:6" s="14" customFormat="1" x14ac:dyDescent="0.25">
      <c r="A247" s="48"/>
      <c r="B247" s="91" t="s">
        <v>253</v>
      </c>
      <c r="C247" s="8"/>
      <c r="D247" s="124"/>
      <c r="E247" s="5"/>
      <c r="F247" s="138"/>
    </row>
    <row r="248" spans="1:6" s="14" customFormat="1" ht="60" x14ac:dyDescent="0.25">
      <c r="A248" s="48">
        <v>2</v>
      </c>
      <c r="B248" s="90" t="s">
        <v>270</v>
      </c>
      <c r="C248" s="8" t="s">
        <v>155</v>
      </c>
      <c r="D248" s="124"/>
      <c r="E248" s="5"/>
      <c r="F248" s="138"/>
    </row>
    <row r="249" spans="1:6" s="14" customFormat="1" x14ac:dyDescent="0.25">
      <c r="A249" s="48"/>
      <c r="B249" s="90"/>
      <c r="C249" s="8"/>
      <c r="D249" s="124"/>
      <c r="E249" s="5"/>
      <c r="F249" s="138"/>
    </row>
    <row r="250" spans="1:6" s="14" customFormat="1" ht="60" x14ac:dyDescent="0.25">
      <c r="A250" s="48">
        <v>3</v>
      </c>
      <c r="B250" s="90" t="s">
        <v>271</v>
      </c>
      <c r="C250" s="8" t="s">
        <v>155</v>
      </c>
      <c r="D250" s="124">
        <v>31</v>
      </c>
      <c r="E250" s="5"/>
      <c r="F250" s="138"/>
    </row>
    <row r="251" spans="1:6" s="18" customFormat="1" ht="259.14999999999998" customHeight="1" thickBot="1" x14ac:dyDescent="0.3">
      <c r="A251" s="50"/>
      <c r="B251" s="93"/>
      <c r="C251" s="11"/>
      <c r="D251" s="128"/>
      <c r="E251" s="11"/>
      <c r="F251" s="140"/>
    </row>
    <row r="252" spans="1:6" s="14" customFormat="1" ht="30" customHeight="1" thickBot="1" x14ac:dyDescent="0.3">
      <c r="A252" s="186"/>
      <c r="B252" s="182" t="s">
        <v>273</v>
      </c>
      <c r="C252" s="183"/>
      <c r="D252" s="184"/>
      <c r="E252" s="177"/>
      <c r="F252" s="179"/>
    </row>
    <row r="253" spans="1:6" s="14" customFormat="1" x14ac:dyDescent="0.25">
      <c r="A253" s="47" t="s">
        <v>274</v>
      </c>
      <c r="B253" s="89" t="s">
        <v>275</v>
      </c>
      <c r="C253" s="8"/>
      <c r="D253" s="116"/>
      <c r="E253" s="5"/>
      <c r="F253" s="138"/>
    </row>
    <row r="254" spans="1:6" s="14" customFormat="1" ht="75" x14ac:dyDescent="0.25">
      <c r="A254" s="48"/>
      <c r="B254" s="90" t="s">
        <v>171</v>
      </c>
      <c r="C254" s="8" t="s">
        <v>37</v>
      </c>
      <c r="D254" s="116"/>
      <c r="E254" s="5"/>
      <c r="F254" s="138"/>
    </row>
    <row r="255" spans="1:6" s="14" customFormat="1" x14ac:dyDescent="0.25">
      <c r="A255" s="48"/>
      <c r="B255" s="90"/>
      <c r="C255" s="8"/>
      <c r="D255" s="116"/>
      <c r="E255" s="5"/>
      <c r="F255" s="138"/>
    </row>
    <row r="256" spans="1:6" s="14" customFormat="1" ht="90" x14ac:dyDescent="0.25">
      <c r="A256" s="48"/>
      <c r="B256" s="90" t="s">
        <v>276</v>
      </c>
      <c r="C256" s="8" t="s">
        <v>37</v>
      </c>
      <c r="D256" s="116"/>
      <c r="E256" s="5"/>
      <c r="F256" s="138"/>
    </row>
    <row r="257" spans="1:6" s="14" customFormat="1" x14ac:dyDescent="0.25">
      <c r="A257" s="48"/>
      <c r="B257" s="90"/>
      <c r="C257" s="8"/>
      <c r="D257" s="116"/>
      <c r="E257" s="5"/>
      <c r="F257" s="138"/>
    </row>
    <row r="258" spans="1:6" s="14" customFormat="1" ht="60" x14ac:dyDescent="0.25">
      <c r="A258" s="48"/>
      <c r="B258" s="90" t="s">
        <v>495</v>
      </c>
      <c r="C258" s="8" t="s">
        <v>37</v>
      </c>
      <c r="D258" s="116"/>
      <c r="E258" s="5"/>
      <c r="F258" s="138"/>
    </row>
    <row r="259" spans="1:6" s="14" customFormat="1" x14ac:dyDescent="0.25">
      <c r="A259" s="48"/>
      <c r="B259" s="90"/>
      <c r="C259" s="8"/>
      <c r="D259" s="116"/>
      <c r="E259" s="5"/>
      <c r="F259" s="138"/>
    </row>
    <row r="260" spans="1:6" s="14" customFormat="1" ht="60" x14ac:dyDescent="0.25">
      <c r="A260" s="48"/>
      <c r="B260" s="90" t="s">
        <v>278</v>
      </c>
      <c r="C260" s="8" t="s">
        <v>37</v>
      </c>
      <c r="D260" s="116"/>
      <c r="E260" s="5"/>
      <c r="F260" s="138"/>
    </row>
    <row r="261" spans="1:6" s="14" customFormat="1" x14ac:dyDescent="0.25">
      <c r="A261" s="48"/>
      <c r="B261" s="90"/>
      <c r="C261" s="8"/>
      <c r="D261" s="116"/>
      <c r="E261" s="5"/>
      <c r="F261" s="138"/>
    </row>
    <row r="262" spans="1:6" s="14" customFormat="1" ht="90" x14ac:dyDescent="0.25">
      <c r="A262" s="48"/>
      <c r="B262" s="90" t="s">
        <v>279</v>
      </c>
      <c r="C262" s="8" t="s">
        <v>37</v>
      </c>
      <c r="D262" s="116"/>
      <c r="E262" s="5"/>
      <c r="F262" s="138"/>
    </row>
    <row r="263" spans="1:6" s="14" customFormat="1" ht="13.5" customHeight="1" x14ac:dyDescent="0.25">
      <c r="A263" s="48"/>
      <c r="B263" s="90"/>
      <c r="C263" s="8"/>
      <c r="D263" s="116"/>
      <c r="E263" s="5"/>
      <c r="F263" s="138"/>
    </row>
    <row r="264" spans="1:6" s="14" customFormat="1" ht="36.75" customHeight="1" x14ac:dyDescent="0.25">
      <c r="A264" s="48"/>
      <c r="B264" s="101" t="s">
        <v>280</v>
      </c>
      <c r="C264" s="23" t="s">
        <v>37</v>
      </c>
      <c r="D264" s="116"/>
      <c r="E264" s="5"/>
      <c r="F264" s="138"/>
    </row>
    <row r="265" spans="1:6" s="14" customFormat="1" x14ac:dyDescent="0.25">
      <c r="A265" s="48"/>
      <c r="B265" s="90"/>
      <c r="C265" s="8"/>
      <c r="D265" s="116"/>
      <c r="E265" s="5"/>
      <c r="F265" s="138"/>
    </row>
    <row r="266" spans="1:6" s="14" customFormat="1" x14ac:dyDescent="0.25">
      <c r="A266" s="48"/>
      <c r="B266" s="91" t="s">
        <v>281</v>
      </c>
      <c r="C266" s="8"/>
      <c r="D266" s="116"/>
      <c r="E266" s="5"/>
      <c r="F266" s="138"/>
    </row>
    <row r="267" spans="1:6" s="14" customFormat="1" ht="45" x14ac:dyDescent="0.25">
      <c r="A267" s="48">
        <v>1</v>
      </c>
      <c r="B267" s="101" t="s">
        <v>282</v>
      </c>
      <c r="C267" s="8" t="s">
        <v>155</v>
      </c>
      <c r="D267" s="118">
        <v>52</v>
      </c>
      <c r="E267" s="5"/>
      <c r="F267" s="138"/>
    </row>
    <row r="268" spans="1:6" s="14" customFormat="1" ht="11.25" customHeight="1" x14ac:dyDescent="0.25">
      <c r="A268" s="48"/>
      <c r="B268" s="90"/>
      <c r="C268" s="8"/>
      <c r="D268" s="116"/>
      <c r="E268" s="5"/>
      <c r="F268" s="138"/>
    </row>
    <row r="269" spans="1:6" s="14" customFormat="1" ht="60" x14ac:dyDescent="0.25">
      <c r="A269" s="48">
        <v>2</v>
      </c>
      <c r="B269" s="90" t="s">
        <v>283</v>
      </c>
      <c r="C269" s="8" t="s">
        <v>205</v>
      </c>
      <c r="D269" s="116">
        <v>31</v>
      </c>
      <c r="E269" s="5"/>
      <c r="F269" s="138"/>
    </row>
    <row r="270" spans="1:6" s="14" customFormat="1" ht="188.45" customHeight="1" thickBot="1" x14ac:dyDescent="0.3">
      <c r="A270" s="48"/>
      <c r="B270" s="90"/>
      <c r="C270" s="8"/>
      <c r="D270" s="116"/>
      <c r="E270" s="5"/>
      <c r="F270" s="138"/>
    </row>
    <row r="271" spans="1:6" s="14" customFormat="1" ht="30" customHeight="1" thickBot="1" x14ac:dyDescent="0.3">
      <c r="A271" s="172"/>
      <c r="B271" s="182" t="s">
        <v>286</v>
      </c>
      <c r="C271" s="173"/>
      <c r="D271" s="174"/>
      <c r="E271" s="175"/>
      <c r="F271" s="179"/>
    </row>
    <row r="272" spans="1:6" s="76" customFormat="1" x14ac:dyDescent="0.25">
      <c r="A272" s="730" t="s">
        <v>287</v>
      </c>
      <c r="B272" s="359" t="s">
        <v>288</v>
      </c>
      <c r="C272" s="731"/>
      <c r="D272" s="10"/>
      <c r="E272" s="732"/>
      <c r="F272" s="755"/>
    </row>
    <row r="273" spans="1:6" s="76" customFormat="1" x14ac:dyDescent="0.25">
      <c r="A273" s="424"/>
      <c r="B273" s="359"/>
      <c r="C273" s="119"/>
      <c r="D273" s="10"/>
      <c r="E273" s="147"/>
      <c r="F273" s="138"/>
    </row>
    <row r="274" spans="1:6" s="14" customFormat="1" ht="60.6" customHeight="1" x14ac:dyDescent="0.25">
      <c r="A274" s="119"/>
      <c r="B274" s="9" t="s">
        <v>289</v>
      </c>
      <c r="C274" s="429" t="s">
        <v>37</v>
      </c>
      <c r="D274" s="10"/>
      <c r="E274" s="147"/>
      <c r="F274" s="138"/>
    </row>
    <row r="275" spans="1:6" x14ac:dyDescent="0.25">
      <c r="A275" s="119"/>
      <c r="B275" s="9"/>
      <c r="C275" s="119"/>
      <c r="D275" s="10"/>
      <c r="E275" s="147"/>
      <c r="F275" s="138"/>
    </row>
    <row r="276" spans="1:6" s="76" customFormat="1" x14ac:dyDescent="0.25">
      <c r="A276" s="119">
        <v>1</v>
      </c>
      <c r="B276" s="9" t="s">
        <v>290</v>
      </c>
      <c r="C276" s="119" t="s">
        <v>205</v>
      </c>
      <c r="D276" s="10">
        <v>200</v>
      </c>
      <c r="E276" s="147"/>
      <c r="F276" s="138"/>
    </row>
    <row r="277" spans="1:6" s="76" customFormat="1" x14ac:dyDescent="0.25">
      <c r="A277" s="119"/>
      <c r="B277" s="9"/>
      <c r="C277" s="119"/>
      <c r="D277" s="10"/>
      <c r="E277" s="147"/>
      <c r="F277" s="138"/>
    </row>
    <row r="278" spans="1:6" s="76" customFormat="1" x14ac:dyDescent="0.25">
      <c r="A278" s="119">
        <v>2</v>
      </c>
      <c r="B278" s="9" t="s">
        <v>291</v>
      </c>
      <c r="C278" s="119" t="s">
        <v>205</v>
      </c>
      <c r="D278" s="10">
        <v>68</v>
      </c>
      <c r="E278" s="147"/>
      <c r="F278" s="138"/>
    </row>
    <row r="279" spans="1:6" s="76" customFormat="1" x14ac:dyDescent="0.25">
      <c r="A279" s="119"/>
      <c r="B279" s="9"/>
      <c r="C279" s="119"/>
      <c r="D279" s="10"/>
      <c r="E279" s="147"/>
      <c r="F279" s="138"/>
    </row>
    <row r="280" spans="1:6" s="76" customFormat="1" x14ac:dyDescent="0.25">
      <c r="A280" s="119">
        <v>3</v>
      </c>
      <c r="B280" s="9" t="s">
        <v>292</v>
      </c>
      <c r="C280" s="119" t="s">
        <v>205</v>
      </c>
      <c r="D280" s="10">
        <v>19</v>
      </c>
      <c r="E280" s="147"/>
      <c r="F280" s="138"/>
    </row>
    <row r="281" spans="1:6" s="76" customFormat="1" x14ac:dyDescent="0.25">
      <c r="A281" s="119"/>
      <c r="B281" s="9"/>
      <c r="C281" s="119"/>
      <c r="D281" s="10"/>
      <c r="E281" s="147"/>
      <c r="F281" s="138"/>
    </row>
    <row r="282" spans="1:6" s="76" customFormat="1" x14ac:dyDescent="0.25">
      <c r="A282" s="119">
        <v>4</v>
      </c>
      <c r="B282" s="9" t="s">
        <v>293</v>
      </c>
      <c r="C282" s="119" t="s">
        <v>205</v>
      </c>
      <c r="D282" s="10">
        <v>100</v>
      </c>
      <c r="E282" s="147"/>
      <c r="F282" s="138"/>
    </row>
    <row r="283" spans="1:6" s="76" customFormat="1" x14ac:dyDescent="0.25">
      <c r="A283" s="119"/>
      <c r="B283" s="9"/>
      <c r="C283" s="119"/>
      <c r="D283" s="10"/>
      <c r="E283" s="147"/>
      <c r="F283" s="138"/>
    </row>
    <row r="284" spans="1:6" s="76" customFormat="1" ht="45" x14ac:dyDescent="0.25">
      <c r="A284" s="119">
        <v>5</v>
      </c>
      <c r="B284" s="9" t="s">
        <v>294</v>
      </c>
      <c r="C284" s="119" t="s">
        <v>246</v>
      </c>
      <c r="D284" s="10">
        <v>250</v>
      </c>
      <c r="E284" s="147"/>
      <c r="F284" s="138"/>
    </row>
    <row r="285" spans="1:6" s="76" customFormat="1" x14ac:dyDescent="0.25">
      <c r="A285" s="119"/>
      <c r="B285" s="9"/>
      <c r="C285" s="119"/>
      <c r="D285" s="10"/>
      <c r="E285" s="147"/>
      <c r="F285" s="138"/>
    </row>
    <row r="286" spans="1:6" s="76" customFormat="1" ht="45" x14ac:dyDescent="0.25">
      <c r="A286" s="119">
        <v>6</v>
      </c>
      <c r="B286" s="9" t="s">
        <v>295</v>
      </c>
      <c r="C286" s="119" t="s">
        <v>246</v>
      </c>
      <c r="D286" s="10">
        <v>100</v>
      </c>
      <c r="E286" s="147"/>
      <c r="F286" s="138"/>
    </row>
    <row r="287" spans="1:6" s="76" customFormat="1" x14ac:dyDescent="0.25">
      <c r="A287" s="119"/>
      <c r="B287" s="9"/>
      <c r="C287" s="119"/>
      <c r="D287" s="10"/>
      <c r="E287" s="147"/>
      <c r="F287" s="138"/>
    </row>
    <row r="288" spans="1:6" s="76" customFormat="1" ht="45" x14ac:dyDescent="0.25">
      <c r="A288" s="119">
        <v>7</v>
      </c>
      <c r="B288" s="9" t="s">
        <v>515</v>
      </c>
      <c r="C288" s="119" t="s">
        <v>297</v>
      </c>
      <c r="D288" s="10">
        <v>80</v>
      </c>
      <c r="E288" s="147"/>
      <c r="F288" s="138"/>
    </row>
    <row r="289" spans="1:6" s="76" customFormat="1" x14ac:dyDescent="0.25">
      <c r="A289" s="119"/>
      <c r="B289" s="9"/>
      <c r="C289" s="119"/>
      <c r="D289" s="10"/>
      <c r="E289" s="147"/>
      <c r="F289" s="138"/>
    </row>
    <row r="290" spans="1:6" s="76" customFormat="1" ht="30" x14ac:dyDescent="0.25">
      <c r="A290" s="119">
        <v>8</v>
      </c>
      <c r="B290" s="9" t="s">
        <v>516</v>
      </c>
      <c r="C290" s="119" t="s">
        <v>297</v>
      </c>
      <c r="D290" s="10">
        <v>10</v>
      </c>
      <c r="E290" s="147"/>
      <c r="F290" s="138"/>
    </row>
    <row r="291" spans="1:6" s="76" customFormat="1" x14ac:dyDescent="0.25">
      <c r="A291" s="119"/>
      <c r="B291" s="9"/>
      <c r="C291" s="119"/>
      <c r="D291" s="10"/>
      <c r="E291" s="147"/>
      <c r="F291" s="138"/>
    </row>
    <row r="292" spans="1:6" s="76" customFormat="1" ht="30" x14ac:dyDescent="0.25">
      <c r="A292" s="119">
        <v>9</v>
      </c>
      <c r="B292" s="9" t="s">
        <v>517</v>
      </c>
      <c r="C292" s="119" t="s">
        <v>297</v>
      </c>
      <c r="D292" s="10"/>
      <c r="E292" s="147"/>
      <c r="F292" s="138"/>
    </row>
    <row r="293" spans="1:6" s="76" customFormat="1" x14ac:dyDescent="0.25">
      <c r="A293" s="119"/>
      <c r="B293" s="9"/>
      <c r="C293" s="119"/>
      <c r="D293" s="10"/>
      <c r="E293" s="147"/>
      <c r="F293" s="138"/>
    </row>
    <row r="294" spans="1:6" s="76" customFormat="1" ht="30" x14ac:dyDescent="0.25">
      <c r="A294" s="119">
        <v>10</v>
      </c>
      <c r="B294" s="9" t="s">
        <v>518</v>
      </c>
      <c r="C294" s="119" t="s">
        <v>297</v>
      </c>
      <c r="D294" s="10"/>
      <c r="E294" s="147"/>
      <c r="F294" s="138"/>
    </row>
    <row r="295" spans="1:6" s="76" customFormat="1" x14ac:dyDescent="0.25">
      <c r="A295" s="119"/>
      <c r="B295" s="9"/>
      <c r="C295" s="119"/>
      <c r="D295" s="10"/>
      <c r="E295" s="147"/>
      <c r="F295" s="138"/>
    </row>
    <row r="296" spans="1:6" s="14" customFormat="1" ht="60" x14ac:dyDescent="0.25">
      <c r="A296" s="119">
        <v>11</v>
      </c>
      <c r="B296" s="9" t="s">
        <v>302</v>
      </c>
      <c r="C296" s="119" t="s">
        <v>205</v>
      </c>
      <c r="D296" s="10">
        <v>26</v>
      </c>
      <c r="E296" s="147"/>
      <c r="F296" s="138"/>
    </row>
    <row r="297" spans="1:6" s="76" customFormat="1" x14ac:dyDescent="0.25">
      <c r="A297" s="119"/>
      <c r="B297" s="9"/>
      <c r="C297" s="119"/>
      <c r="D297" s="10"/>
      <c r="E297" s="147"/>
      <c r="F297" s="138"/>
    </row>
    <row r="298" spans="1:6" s="76" customFormat="1" ht="30" x14ac:dyDescent="0.25">
      <c r="A298" s="119">
        <v>12</v>
      </c>
      <c r="B298" s="9" t="s">
        <v>520</v>
      </c>
      <c r="C298" s="119" t="s">
        <v>205</v>
      </c>
      <c r="D298" s="10">
        <v>20</v>
      </c>
      <c r="E298" s="147"/>
      <c r="F298" s="138"/>
    </row>
    <row r="299" spans="1:6" s="76" customFormat="1" x14ac:dyDescent="0.25">
      <c r="A299" s="119"/>
      <c r="B299" s="9"/>
      <c r="C299" s="119"/>
      <c r="D299" s="10"/>
      <c r="E299" s="147"/>
      <c r="F299" s="138"/>
    </row>
    <row r="300" spans="1:6" s="76" customFormat="1" ht="96.6" customHeight="1" thickBot="1" x14ac:dyDescent="0.3">
      <c r="A300" s="119">
        <v>13</v>
      </c>
      <c r="B300" s="9" t="s">
        <v>521</v>
      </c>
      <c r="C300" s="119" t="s">
        <v>205</v>
      </c>
      <c r="D300" s="10">
        <v>16</v>
      </c>
      <c r="E300" s="147"/>
      <c r="F300" s="138"/>
    </row>
    <row r="301" spans="1:6" s="349" customFormat="1" ht="30" customHeight="1" thickBot="1" x14ac:dyDescent="0.3">
      <c r="A301" s="701"/>
      <c r="B301" s="455" t="s">
        <v>305</v>
      </c>
      <c r="C301" s="458"/>
      <c r="D301" s="459"/>
      <c r="E301" s="460"/>
      <c r="F301" s="179"/>
    </row>
    <row r="302" spans="1:6" s="14" customFormat="1" x14ac:dyDescent="0.25">
      <c r="A302" s="47" t="s">
        <v>306</v>
      </c>
      <c r="B302" s="89" t="s">
        <v>355</v>
      </c>
      <c r="C302" s="8"/>
      <c r="D302" s="116"/>
      <c r="E302" s="5"/>
      <c r="F302" s="138"/>
    </row>
    <row r="303" spans="1:6" s="14" customFormat="1" x14ac:dyDescent="0.25">
      <c r="A303" s="47"/>
      <c r="B303" s="89"/>
      <c r="C303" s="8"/>
      <c r="D303" s="116"/>
      <c r="E303" s="5"/>
      <c r="F303" s="138"/>
    </row>
    <row r="304" spans="1:6" s="14" customFormat="1" x14ac:dyDescent="0.25">
      <c r="A304" s="48"/>
      <c r="B304" s="89" t="s">
        <v>356</v>
      </c>
      <c r="C304" s="8"/>
      <c r="D304" s="116"/>
      <c r="E304" s="5"/>
      <c r="F304" s="138"/>
    </row>
    <row r="305" spans="1:6" s="14" customFormat="1" ht="30" x14ac:dyDescent="0.25">
      <c r="A305" s="48"/>
      <c r="B305" s="90" t="s">
        <v>357</v>
      </c>
      <c r="C305" s="8" t="s">
        <v>37</v>
      </c>
      <c r="D305" s="116"/>
      <c r="E305" s="5"/>
      <c r="F305" s="138"/>
    </row>
    <row r="306" spans="1:6" s="14" customFormat="1" x14ac:dyDescent="0.25">
      <c r="A306" s="48"/>
      <c r="B306" s="90"/>
      <c r="C306" s="8"/>
      <c r="D306" s="116"/>
      <c r="E306" s="5"/>
      <c r="F306" s="138"/>
    </row>
    <row r="307" spans="1:6" s="14" customFormat="1" ht="45" x14ac:dyDescent="0.25">
      <c r="A307" s="48"/>
      <c r="B307" s="90" t="s">
        <v>358</v>
      </c>
      <c r="C307" s="8" t="s">
        <v>37</v>
      </c>
      <c r="D307" s="116"/>
      <c r="E307" s="5"/>
      <c r="F307" s="138"/>
    </row>
    <row r="308" spans="1:6" s="14" customFormat="1" x14ac:dyDescent="0.25">
      <c r="A308" s="48"/>
      <c r="B308" s="90"/>
      <c r="C308" s="8"/>
      <c r="D308" s="116"/>
      <c r="E308" s="5"/>
      <c r="F308" s="138"/>
    </row>
    <row r="309" spans="1:6" s="14" customFormat="1" ht="30" x14ac:dyDescent="0.25">
      <c r="A309" s="48"/>
      <c r="B309" s="90" t="s">
        <v>359</v>
      </c>
      <c r="C309" s="8" t="s">
        <v>37</v>
      </c>
      <c r="D309" s="116"/>
      <c r="E309" s="5"/>
      <c r="F309" s="138"/>
    </row>
    <row r="310" spans="1:6" s="14" customFormat="1" x14ac:dyDescent="0.25">
      <c r="A310" s="48"/>
      <c r="B310" s="101"/>
      <c r="C310" s="8"/>
      <c r="D310" s="126"/>
      <c r="E310" s="5"/>
      <c r="F310" s="138"/>
    </row>
    <row r="311" spans="1:6" s="14" customFormat="1" x14ac:dyDescent="0.25">
      <c r="A311" s="48"/>
      <c r="B311" s="91" t="s">
        <v>360</v>
      </c>
      <c r="C311" s="8"/>
      <c r="D311" s="116"/>
      <c r="E311" s="5"/>
      <c r="F311" s="138"/>
    </row>
    <row r="312" spans="1:6" s="14" customFormat="1" x14ac:dyDescent="0.25">
      <c r="A312" s="48"/>
      <c r="B312" s="91" t="s">
        <v>361</v>
      </c>
      <c r="C312" s="8"/>
      <c r="D312" s="116"/>
      <c r="E312" s="5"/>
      <c r="F312" s="138"/>
    </row>
    <row r="313" spans="1:6" s="14" customFormat="1" ht="45" x14ac:dyDescent="0.25">
      <c r="A313" s="48">
        <v>1</v>
      </c>
      <c r="B313" s="90" t="s">
        <v>362</v>
      </c>
      <c r="C313" s="8" t="s">
        <v>155</v>
      </c>
      <c r="D313" s="124">
        <v>32</v>
      </c>
      <c r="E313" s="5"/>
      <c r="F313" s="138"/>
    </row>
    <row r="314" spans="1:6" s="14" customFormat="1" x14ac:dyDescent="0.25">
      <c r="A314" s="48"/>
      <c r="B314" s="90"/>
      <c r="C314" s="8"/>
      <c r="D314" s="124"/>
      <c r="E314" s="5"/>
      <c r="F314" s="138"/>
    </row>
    <row r="315" spans="1:6" s="14" customFormat="1" x14ac:dyDescent="0.25">
      <c r="A315" s="48"/>
      <c r="B315" s="91" t="s">
        <v>367</v>
      </c>
      <c r="C315" s="8"/>
      <c r="D315" s="124"/>
      <c r="E315" s="5"/>
      <c r="F315" s="138"/>
    </row>
    <row r="316" spans="1:6" s="14" customFormat="1" x14ac:dyDescent="0.25">
      <c r="A316" s="48"/>
      <c r="B316" s="91"/>
      <c r="C316" s="8"/>
      <c r="D316" s="124"/>
      <c r="E316" s="5"/>
      <c r="F316" s="138"/>
    </row>
    <row r="317" spans="1:6" s="14" customFormat="1" x14ac:dyDescent="0.25">
      <c r="A317" s="48"/>
      <c r="B317" s="91" t="s">
        <v>368</v>
      </c>
      <c r="C317" s="8"/>
      <c r="D317" s="124"/>
      <c r="E317" s="5"/>
      <c r="F317" s="138"/>
    </row>
    <row r="318" spans="1:6" s="14" customFormat="1" ht="45" x14ac:dyDescent="0.25">
      <c r="A318" s="48">
        <v>2</v>
      </c>
      <c r="B318" s="101" t="s">
        <v>539</v>
      </c>
      <c r="C318" s="8" t="s">
        <v>155</v>
      </c>
      <c r="D318" s="124">
        <v>14</v>
      </c>
      <c r="E318" s="5"/>
      <c r="F318" s="138"/>
    </row>
    <row r="319" spans="1:6" s="14" customFormat="1" x14ac:dyDescent="0.25">
      <c r="A319" s="48"/>
      <c r="B319" s="90"/>
      <c r="C319" s="8"/>
      <c r="D319" s="124"/>
      <c r="E319" s="5"/>
      <c r="F319" s="138"/>
    </row>
    <row r="320" spans="1:6" s="14" customFormat="1" x14ac:dyDescent="0.25">
      <c r="A320" s="48"/>
      <c r="B320" s="91" t="s">
        <v>361</v>
      </c>
      <c r="C320" s="8"/>
      <c r="D320" s="124"/>
      <c r="E320" s="5"/>
      <c r="F320" s="138"/>
    </row>
    <row r="321" spans="1:6" s="14" customFormat="1" ht="30" x14ac:dyDescent="0.25">
      <c r="A321" s="48">
        <v>3</v>
      </c>
      <c r="B321" s="90" t="s">
        <v>370</v>
      </c>
      <c r="C321" s="8" t="s">
        <v>155</v>
      </c>
      <c r="D321" s="124">
        <v>32</v>
      </c>
      <c r="E321" s="5"/>
      <c r="F321" s="138"/>
    </row>
    <row r="322" spans="1:6" s="14" customFormat="1" x14ac:dyDescent="0.25">
      <c r="A322" s="48"/>
      <c r="B322" s="90"/>
      <c r="C322" s="8"/>
      <c r="D322" s="124"/>
      <c r="E322" s="5"/>
      <c r="F322" s="138"/>
    </row>
    <row r="323" spans="1:6" s="14" customFormat="1" x14ac:dyDescent="0.25">
      <c r="A323" s="48"/>
      <c r="B323" s="91" t="s">
        <v>371</v>
      </c>
      <c r="C323" s="8"/>
      <c r="D323" s="124"/>
      <c r="E323" s="5"/>
      <c r="F323" s="138"/>
    </row>
    <row r="324" spans="1:6" s="14" customFormat="1" ht="9.6" customHeight="1" x14ac:dyDescent="0.25">
      <c r="A324" s="48"/>
      <c r="B324" s="91"/>
      <c r="C324" s="8"/>
      <c r="D324" s="124"/>
      <c r="E324" s="5"/>
      <c r="F324" s="138"/>
    </row>
    <row r="325" spans="1:6" s="14" customFormat="1" ht="75" x14ac:dyDescent="0.25">
      <c r="A325" s="48"/>
      <c r="B325" s="90" t="s">
        <v>372</v>
      </c>
      <c r="C325" s="8" t="s">
        <v>37</v>
      </c>
      <c r="D325" s="124"/>
      <c r="E325" s="5"/>
      <c r="F325" s="138"/>
    </row>
    <row r="326" spans="1:6" s="14" customFormat="1" ht="7.9" customHeight="1" x14ac:dyDescent="0.25">
      <c r="A326" s="48"/>
      <c r="B326" s="90"/>
      <c r="C326" s="8"/>
      <c r="D326" s="124"/>
      <c r="E326" s="5"/>
      <c r="F326" s="138"/>
    </row>
    <row r="327" spans="1:6" s="14" customFormat="1" ht="30" x14ac:dyDescent="0.25">
      <c r="A327" s="48"/>
      <c r="B327" s="90" t="s">
        <v>373</v>
      </c>
      <c r="C327" s="8" t="s">
        <v>37</v>
      </c>
      <c r="D327" s="124"/>
      <c r="E327" s="5"/>
      <c r="F327" s="138"/>
    </row>
    <row r="328" spans="1:6" s="14" customFormat="1" x14ac:dyDescent="0.25">
      <c r="A328" s="48"/>
      <c r="B328" s="90"/>
      <c r="C328" s="8"/>
      <c r="D328" s="124"/>
      <c r="E328" s="5"/>
      <c r="F328" s="138"/>
    </row>
    <row r="329" spans="1:6" s="14" customFormat="1" ht="30" x14ac:dyDescent="0.25">
      <c r="A329" s="48"/>
      <c r="B329" s="90" t="s">
        <v>374</v>
      </c>
      <c r="C329" s="8" t="s">
        <v>37</v>
      </c>
      <c r="D329" s="124"/>
      <c r="E329" s="5"/>
      <c r="F329" s="138"/>
    </row>
    <row r="330" spans="1:6" s="14" customFormat="1" ht="75" x14ac:dyDescent="0.25">
      <c r="A330" s="48"/>
      <c r="B330" s="90" t="s">
        <v>375</v>
      </c>
      <c r="C330" s="8" t="s">
        <v>37</v>
      </c>
      <c r="D330" s="124"/>
      <c r="E330" s="5"/>
      <c r="F330" s="138"/>
    </row>
    <row r="331" spans="1:6" s="14" customFormat="1" x14ac:dyDescent="0.25">
      <c r="A331" s="48"/>
      <c r="B331" s="90"/>
      <c r="C331" s="8"/>
      <c r="D331" s="124"/>
      <c r="E331" s="5"/>
      <c r="F331" s="138"/>
    </row>
    <row r="332" spans="1:6" s="14" customFormat="1" ht="30" x14ac:dyDescent="0.25">
      <c r="A332" s="48"/>
      <c r="B332" s="90" t="s">
        <v>376</v>
      </c>
      <c r="C332" s="8" t="s">
        <v>37</v>
      </c>
      <c r="D332" s="124"/>
      <c r="E332" s="5"/>
      <c r="F332" s="138"/>
    </row>
    <row r="333" spans="1:6" s="14" customFormat="1" ht="20.45" customHeight="1" thickBot="1" x14ac:dyDescent="0.3">
      <c r="A333" s="48"/>
      <c r="B333" s="90"/>
      <c r="C333" s="8"/>
      <c r="D333" s="124"/>
      <c r="E333" s="5"/>
      <c r="F333" s="138"/>
    </row>
    <row r="334" spans="1:6" s="14" customFormat="1" ht="30" customHeight="1" thickBot="1" x14ac:dyDescent="0.3">
      <c r="A334" s="172"/>
      <c r="B334" s="182" t="s">
        <v>55</v>
      </c>
      <c r="C334" s="173"/>
      <c r="D334" s="189"/>
      <c r="E334" s="175"/>
      <c r="F334" s="179"/>
    </row>
    <row r="335" spans="1:6" s="14" customFormat="1" ht="45" x14ac:dyDescent="0.25">
      <c r="A335" s="48"/>
      <c r="B335" s="90" t="s">
        <v>377</v>
      </c>
      <c r="C335" s="8" t="s">
        <v>37</v>
      </c>
      <c r="D335" s="124"/>
      <c r="E335" s="5"/>
      <c r="F335" s="138"/>
    </row>
    <row r="336" spans="1:6" s="14" customFormat="1" x14ac:dyDescent="0.25">
      <c r="A336" s="48"/>
      <c r="B336" s="91" t="s">
        <v>281</v>
      </c>
      <c r="C336" s="8"/>
      <c r="D336" s="124"/>
      <c r="E336" s="5"/>
      <c r="F336" s="138"/>
    </row>
    <row r="337" spans="1:6" s="14" customFormat="1" ht="73.900000000000006" customHeight="1" x14ac:dyDescent="0.25">
      <c r="A337" s="48">
        <v>4</v>
      </c>
      <c r="B337" s="90" t="s">
        <v>614</v>
      </c>
      <c r="C337" s="8" t="s">
        <v>155</v>
      </c>
      <c r="D337" s="124">
        <v>54</v>
      </c>
      <c r="E337" s="5"/>
      <c r="F337" s="138"/>
    </row>
    <row r="338" spans="1:6" s="14" customFormat="1" ht="75" x14ac:dyDescent="0.25">
      <c r="A338" s="48">
        <v>5</v>
      </c>
      <c r="B338" s="90" t="s">
        <v>541</v>
      </c>
      <c r="C338" s="8" t="s">
        <v>155</v>
      </c>
      <c r="D338" s="124"/>
      <c r="E338" s="5"/>
      <c r="F338" s="138"/>
    </row>
    <row r="339" spans="1:6" s="14" customFormat="1" ht="78.599999999999994" customHeight="1" x14ac:dyDescent="0.25">
      <c r="A339" s="48">
        <v>6</v>
      </c>
      <c r="B339" s="90" t="s">
        <v>542</v>
      </c>
      <c r="C339" s="8" t="s">
        <v>205</v>
      </c>
      <c r="D339" s="124">
        <v>27</v>
      </c>
      <c r="E339" s="5"/>
      <c r="F339" s="138"/>
    </row>
    <row r="340" spans="1:6" s="18" customFormat="1" x14ac:dyDescent="0.25">
      <c r="A340" s="50"/>
      <c r="B340" s="93"/>
      <c r="C340" s="11"/>
      <c r="D340" s="128"/>
      <c r="E340" s="11"/>
      <c r="F340" s="140"/>
    </row>
    <row r="341" spans="1:6" s="14" customFormat="1" x14ac:dyDescent="0.25">
      <c r="A341" s="48"/>
      <c r="B341" s="97" t="s">
        <v>363</v>
      </c>
      <c r="C341" s="8"/>
      <c r="D341" s="124"/>
      <c r="E341" s="5"/>
      <c r="F341" s="138"/>
    </row>
    <row r="342" spans="1:6" s="14" customFormat="1" ht="90" x14ac:dyDescent="0.25">
      <c r="A342" s="48"/>
      <c r="B342" s="106" t="s">
        <v>538</v>
      </c>
      <c r="C342" s="8" t="s">
        <v>37</v>
      </c>
      <c r="D342" s="124"/>
      <c r="E342" s="5"/>
      <c r="F342" s="138"/>
    </row>
    <row r="343" spans="1:6" s="14" customFormat="1" x14ac:dyDescent="0.25">
      <c r="A343" s="48"/>
      <c r="B343" s="91" t="s">
        <v>281</v>
      </c>
      <c r="C343" s="8"/>
      <c r="D343" s="124"/>
      <c r="E343" s="5"/>
      <c r="F343" s="138"/>
    </row>
    <row r="344" spans="1:6" s="14" customFormat="1" ht="60" x14ac:dyDescent="0.25">
      <c r="A344" s="48">
        <v>7</v>
      </c>
      <c r="B344" s="90" t="s">
        <v>365</v>
      </c>
      <c r="C344" s="8" t="s">
        <v>155</v>
      </c>
      <c r="D344" s="124"/>
      <c r="E344" s="5"/>
      <c r="F344" s="138"/>
    </row>
    <row r="345" spans="1:6" s="14" customFormat="1" x14ac:dyDescent="0.25">
      <c r="A345" s="48"/>
      <c r="B345" s="124"/>
      <c r="C345" s="8"/>
      <c r="D345" s="124"/>
      <c r="E345" s="13"/>
      <c r="F345" s="138"/>
    </row>
    <row r="346" spans="1:6" s="14" customFormat="1" x14ac:dyDescent="0.25">
      <c r="A346" s="48"/>
      <c r="B346" s="91" t="s">
        <v>361</v>
      </c>
      <c r="C346" s="8"/>
      <c r="D346" s="124"/>
      <c r="E346" s="13"/>
      <c r="F346" s="138"/>
    </row>
    <row r="347" spans="1:6" s="14" customFormat="1" ht="79.900000000000006" customHeight="1" x14ac:dyDescent="0.25">
      <c r="A347" s="48">
        <v>8</v>
      </c>
      <c r="B347" s="90" t="s">
        <v>615</v>
      </c>
      <c r="C347" s="8" t="s">
        <v>155</v>
      </c>
      <c r="D347" s="124">
        <v>11</v>
      </c>
      <c r="E347" s="13"/>
      <c r="F347" s="138"/>
    </row>
    <row r="348" spans="1:6" s="14" customFormat="1" ht="30" customHeight="1" x14ac:dyDescent="0.25">
      <c r="A348" s="48"/>
      <c r="B348" s="92" t="s">
        <v>55</v>
      </c>
      <c r="C348" s="8"/>
      <c r="D348" s="124"/>
      <c r="E348" s="5"/>
      <c r="F348" s="141"/>
    </row>
    <row r="349" spans="1:6" s="14" customFormat="1" x14ac:dyDescent="0.25">
      <c r="A349" s="48"/>
      <c r="B349" s="89" t="s">
        <v>382</v>
      </c>
      <c r="C349" s="8"/>
      <c r="D349" s="124"/>
      <c r="E349" s="13"/>
      <c r="F349" s="138"/>
    </row>
    <row r="350" spans="1:6" s="14" customFormat="1" ht="120" x14ac:dyDescent="0.25">
      <c r="A350" s="48">
        <v>9</v>
      </c>
      <c r="B350" s="90" t="s">
        <v>385</v>
      </c>
      <c r="C350" s="8" t="s">
        <v>155</v>
      </c>
      <c r="D350" s="124">
        <v>80</v>
      </c>
      <c r="E350" s="13"/>
      <c r="F350" s="138"/>
    </row>
    <row r="351" spans="1:6" s="14" customFormat="1" ht="15.75" thickBot="1" x14ac:dyDescent="0.3">
      <c r="A351" s="48"/>
      <c r="B351" s="90"/>
      <c r="C351" s="8"/>
      <c r="D351" s="124"/>
      <c r="E351" s="13"/>
      <c r="F351" s="138"/>
    </row>
    <row r="352" spans="1:6" s="18" customFormat="1" ht="30" customHeight="1" thickBot="1" x14ac:dyDescent="0.3">
      <c r="A352" s="167"/>
      <c r="B352" s="168" t="s">
        <v>55</v>
      </c>
      <c r="C352" s="169"/>
      <c r="D352" s="194"/>
      <c r="E352" s="169"/>
      <c r="F352" s="171"/>
    </row>
    <row r="353" spans="1:6" s="14" customFormat="1" ht="87.6" customHeight="1" x14ac:dyDescent="0.25">
      <c r="A353" s="48"/>
      <c r="B353" s="90"/>
      <c r="C353" s="8"/>
      <c r="D353" s="124"/>
      <c r="E353" s="13"/>
      <c r="F353" s="138"/>
    </row>
    <row r="354" spans="1:6" s="14" customFormat="1" ht="33.6" customHeight="1" x14ac:dyDescent="0.25">
      <c r="A354" s="48"/>
      <c r="B354" s="90"/>
      <c r="C354" s="8"/>
      <c r="D354" s="124"/>
      <c r="E354" s="5"/>
      <c r="F354" s="138"/>
    </row>
    <row r="355" spans="1:6" s="14" customFormat="1" x14ac:dyDescent="0.25">
      <c r="A355" s="48"/>
      <c r="B355" s="90"/>
      <c r="C355" s="8"/>
      <c r="D355" s="124"/>
      <c r="E355" s="13"/>
      <c r="F355" s="138"/>
    </row>
    <row r="356" spans="1:6" s="14" customFormat="1" x14ac:dyDescent="0.25">
      <c r="A356" s="48"/>
      <c r="B356" s="91" t="s">
        <v>120</v>
      </c>
      <c r="C356" s="8"/>
      <c r="D356" s="124"/>
      <c r="E356" s="13"/>
      <c r="F356" s="138"/>
    </row>
    <row r="357" spans="1:6" s="14" customFormat="1" x14ac:dyDescent="0.25">
      <c r="A357" s="48"/>
      <c r="B357" s="91"/>
      <c r="C357" s="8"/>
      <c r="D357" s="124"/>
      <c r="E357" s="13"/>
      <c r="F357" s="138"/>
    </row>
    <row r="358" spans="1:6" s="14" customFormat="1" x14ac:dyDescent="0.25">
      <c r="A358" s="48"/>
      <c r="B358" s="90" t="s">
        <v>352</v>
      </c>
      <c r="C358" s="8"/>
      <c r="D358" s="124"/>
      <c r="E358" s="13"/>
      <c r="F358" s="138"/>
    </row>
    <row r="359" spans="1:6" s="14" customFormat="1" ht="13.5" customHeight="1" x14ac:dyDescent="0.25">
      <c r="A359" s="48"/>
      <c r="B359" s="90"/>
      <c r="C359" s="8"/>
      <c r="D359" s="124"/>
      <c r="E359" s="13"/>
      <c r="F359" s="138"/>
    </row>
    <row r="360" spans="1:6" s="14" customFormat="1" x14ac:dyDescent="0.25">
      <c r="A360" s="48"/>
      <c r="B360" s="90" t="s">
        <v>386</v>
      </c>
      <c r="C360" s="8"/>
      <c r="D360" s="124"/>
      <c r="E360" s="13"/>
      <c r="F360" s="138"/>
    </row>
    <row r="361" spans="1:6" s="14" customFormat="1" ht="13.5" customHeight="1" x14ac:dyDescent="0.25">
      <c r="A361" s="48"/>
      <c r="B361" s="90"/>
      <c r="C361" s="8"/>
      <c r="D361" s="124"/>
      <c r="E361" s="13"/>
      <c r="F361" s="138"/>
    </row>
    <row r="362" spans="1:6" s="14" customFormat="1" x14ac:dyDescent="0.25">
      <c r="A362" s="48"/>
      <c r="B362" s="90" t="s">
        <v>387</v>
      </c>
      <c r="C362" s="8"/>
      <c r="D362" s="124"/>
      <c r="E362" s="13"/>
      <c r="F362" s="138"/>
    </row>
    <row r="363" spans="1:6" s="14" customFormat="1" ht="87.6" customHeight="1" x14ac:dyDescent="0.25">
      <c r="A363" s="48"/>
      <c r="B363" s="90"/>
      <c r="C363" s="8"/>
      <c r="D363" s="124"/>
      <c r="E363" s="13"/>
      <c r="F363" s="138"/>
    </row>
    <row r="364" spans="1:6" s="14" customFormat="1" ht="409.6" customHeight="1" thickBot="1" x14ac:dyDescent="0.3">
      <c r="A364" s="48"/>
      <c r="B364" s="90"/>
      <c r="C364" s="8"/>
      <c r="D364" s="124"/>
      <c r="E364" s="13"/>
      <c r="F364" s="138"/>
    </row>
    <row r="365" spans="1:6" s="14" customFormat="1" ht="30" customHeight="1" thickBot="1" x14ac:dyDescent="0.3">
      <c r="A365" s="172"/>
      <c r="B365" s="158" t="s">
        <v>389</v>
      </c>
      <c r="C365" s="173"/>
      <c r="D365" s="189"/>
      <c r="E365" s="175"/>
      <c r="F365" s="179"/>
    </row>
    <row r="366" spans="1:6" s="14" customFormat="1" x14ac:dyDescent="0.25">
      <c r="A366" s="47" t="s">
        <v>354</v>
      </c>
      <c r="B366" s="89" t="s">
        <v>391</v>
      </c>
      <c r="C366" s="8"/>
      <c r="D366" s="124"/>
      <c r="E366" s="5"/>
      <c r="F366" s="138"/>
    </row>
    <row r="367" spans="1:6" s="14" customFormat="1" x14ac:dyDescent="0.25">
      <c r="A367" s="47"/>
      <c r="B367" s="89"/>
      <c r="C367" s="8"/>
      <c r="D367" s="124"/>
      <c r="E367" s="5"/>
      <c r="F367" s="138"/>
    </row>
    <row r="368" spans="1:6" s="14" customFormat="1" ht="60" x14ac:dyDescent="0.25">
      <c r="A368" s="48"/>
      <c r="B368" s="90" t="s">
        <v>392</v>
      </c>
      <c r="C368" s="8" t="s">
        <v>37</v>
      </c>
      <c r="D368" s="124"/>
      <c r="E368" s="5"/>
      <c r="F368" s="138"/>
    </row>
    <row r="369" spans="1:6" s="14" customFormat="1" x14ac:dyDescent="0.25">
      <c r="A369" s="48"/>
      <c r="B369" s="90"/>
      <c r="C369" s="8"/>
      <c r="D369" s="124"/>
      <c r="E369" s="5"/>
      <c r="F369" s="138"/>
    </row>
    <row r="370" spans="1:6" s="14" customFormat="1" ht="60" x14ac:dyDescent="0.25">
      <c r="A370" s="48"/>
      <c r="B370" s="90" t="s">
        <v>546</v>
      </c>
      <c r="C370" s="8" t="s">
        <v>37</v>
      </c>
      <c r="D370" s="124"/>
      <c r="E370" s="5"/>
      <c r="F370" s="138"/>
    </row>
    <row r="371" spans="1:6" s="14" customFormat="1" x14ac:dyDescent="0.25">
      <c r="A371" s="48"/>
      <c r="B371" s="90"/>
      <c r="C371" s="8"/>
      <c r="D371" s="124"/>
      <c r="E371" s="5"/>
      <c r="F371" s="138"/>
    </row>
    <row r="372" spans="1:6" s="14" customFormat="1" ht="75" x14ac:dyDescent="0.25">
      <c r="A372" s="48"/>
      <c r="B372" s="90" t="s">
        <v>547</v>
      </c>
      <c r="C372" s="8" t="s">
        <v>37</v>
      </c>
      <c r="D372" s="124"/>
      <c r="E372" s="5"/>
      <c r="F372" s="138"/>
    </row>
    <row r="373" spans="1:6" s="14" customFormat="1" x14ac:dyDescent="0.25">
      <c r="A373" s="48"/>
      <c r="B373" s="90"/>
      <c r="C373" s="8"/>
      <c r="D373" s="124"/>
      <c r="E373" s="5"/>
      <c r="F373" s="138"/>
    </row>
    <row r="374" spans="1:6" s="14" customFormat="1" ht="30" x14ac:dyDescent="0.25">
      <c r="A374" s="48"/>
      <c r="B374" s="90" t="s">
        <v>395</v>
      </c>
      <c r="C374" s="8" t="s">
        <v>37</v>
      </c>
      <c r="D374" s="124"/>
      <c r="E374" s="5"/>
      <c r="F374" s="138"/>
    </row>
    <row r="375" spans="1:6" s="14" customFormat="1" x14ac:dyDescent="0.25">
      <c r="A375" s="48"/>
      <c r="B375" s="90"/>
      <c r="C375" s="8"/>
      <c r="D375" s="124"/>
      <c r="E375" s="5"/>
      <c r="F375" s="138"/>
    </row>
    <row r="376" spans="1:6" s="14" customFormat="1" ht="30" x14ac:dyDescent="0.25">
      <c r="A376" s="48"/>
      <c r="B376" s="90" t="s">
        <v>548</v>
      </c>
      <c r="C376" s="8" t="s">
        <v>37</v>
      </c>
      <c r="D376" s="124"/>
      <c r="E376" s="5"/>
      <c r="F376" s="138"/>
    </row>
    <row r="377" spans="1:6" s="14" customFormat="1" x14ac:dyDescent="0.25">
      <c r="A377" s="48"/>
      <c r="B377" s="90"/>
      <c r="C377" s="8"/>
      <c r="D377" s="124"/>
      <c r="E377" s="5"/>
      <c r="F377" s="138"/>
    </row>
    <row r="378" spans="1:6" s="14" customFormat="1" x14ac:dyDescent="0.25">
      <c r="A378" s="48"/>
      <c r="B378" s="89" t="s">
        <v>397</v>
      </c>
      <c r="C378" s="8"/>
      <c r="D378" s="124"/>
      <c r="E378" s="5"/>
      <c r="F378" s="138"/>
    </row>
    <row r="379" spans="1:6" s="14" customFormat="1" ht="30" x14ac:dyDescent="0.25">
      <c r="A379" s="48"/>
      <c r="B379" s="90" t="s">
        <v>398</v>
      </c>
      <c r="C379" s="8" t="s">
        <v>37</v>
      </c>
      <c r="D379" s="124"/>
      <c r="E379" s="5"/>
      <c r="F379" s="138"/>
    </row>
    <row r="380" spans="1:6" s="14" customFormat="1" x14ac:dyDescent="0.25">
      <c r="A380" s="48"/>
      <c r="B380" s="89"/>
      <c r="C380" s="8"/>
      <c r="D380" s="124"/>
      <c r="E380" s="5"/>
      <c r="F380" s="138"/>
    </row>
    <row r="381" spans="1:6" s="14" customFormat="1" x14ac:dyDescent="0.25">
      <c r="A381" s="48"/>
      <c r="B381" s="90"/>
      <c r="C381" s="8"/>
      <c r="D381" s="124"/>
      <c r="E381" s="5"/>
      <c r="F381" s="138"/>
    </row>
    <row r="382" spans="1:6" s="14" customFormat="1" x14ac:dyDescent="0.25">
      <c r="A382" s="48"/>
      <c r="B382" s="89" t="s">
        <v>616</v>
      </c>
      <c r="C382" s="8"/>
      <c r="D382" s="124"/>
      <c r="E382" s="5"/>
      <c r="F382" s="138"/>
    </row>
    <row r="383" spans="1:6" s="14" customFormat="1" x14ac:dyDescent="0.25">
      <c r="A383" s="48"/>
      <c r="B383" s="90"/>
      <c r="C383" s="8"/>
      <c r="D383" s="124"/>
      <c r="E383" s="5"/>
      <c r="F383" s="138"/>
    </row>
    <row r="384" spans="1:6" s="14" customFormat="1" ht="45" x14ac:dyDescent="0.25">
      <c r="A384" s="48">
        <v>1</v>
      </c>
      <c r="B384" s="90" t="s">
        <v>617</v>
      </c>
      <c r="C384" s="8" t="s">
        <v>155</v>
      </c>
      <c r="D384" s="124">
        <v>80</v>
      </c>
      <c r="E384" s="5"/>
      <c r="F384" s="138"/>
    </row>
    <row r="385" spans="1:6" s="14" customFormat="1" x14ac:dyDescent="0.25">
      <c r="A385" s="48"/>
      <c r="B385" s="90"/>
      <c r="C385" s="8"/>
      <c r="D385" s="124"/>
      <c r="E385" s="5"/>
      <c r="F385" s="138"/>
    </row>
    <row r="386" spans="1:6" s="14" customFormat="1" ht="60" x14ac:dyDescent="0.25">
      <c r="A386" s="48">
        <v>2</v>
      </c>
      <c r="B386" s="90" t="s">
        <v>403</v>
      </c>
      <c r="C386" s="8" t="s">
        <v>155</v>
      </c>
      <c r="D386" s="124">
        <v>64</v>
      </c>
      <c r="E386" s="5"/>
      <c r="F386" s="138"/>
    </row>
    <row r="387" spans="1:6" s="18" customFormat="1" ht="13.9" customHeight="1" x14ac:dyDescent="0.25">
      <c r="A387" s="50"/>
      <c r="B387" s="93"/>
      <c r="C387" s="11"/>
      <c r="D387" s="128"/>
      <c r="E387" s="11"/>
      <c r="F387" s="140"/>
    </row>
    <row r="388" spans="1:6" s="14" customFormat="1" ht="45" x14ac:dyDescent="0.25">
      <c r="A388" s="48">
        <v>3</v>
      </c>
      <c r="B388" s="90" t="s">
        <v>549</v>
      </c>
      <c r="C388" s="8" t="s">
        <v>155</v>
      </c>
      <c r="D388" s="124"/>
      <c r="E388" s="5"/>
      <c r="F388" s="138"/>
    </row>
    <row r="389" spans="1:6" s="14" customFormat="1" x14ac:dyDescent="0.25">
      <c r="A389" s="48"/>
      <c r="B389" s="91"/>
      <c r="C389" s="8"/>
      <c r="D389" s="124"/>
      <c r="E389" s="5"/>
      <c r="F389" s="138"/>
    </row>
    <row r="390" spans="1:6" s="14" customFormat="1" x14ac:dyDescent="0.25">
      <c r="A390" s="48"/>
      <c r="B390" s="91"/>
      <c r="C390" s="8"/>
      <c r="D390" s="124"/>
      <c r="E390" s="5"/>
      <c r="F390" s="138"/>
    </row>
    <row r="391" spans="1:6" s="14" customFormat="1" x14ac:dyDescent="0.25">
      <c r="A391" s="48"/>
      <c r="B391" s="91"/>
      <c r="C391" s="8"/>
      <c r="D391" s="124"/>
      <c r="E391" s="5"/>
      <c r="F391" s="138"/>
    </row>
    <row r="392" spans="1:6" s="14" customFormat="1" ht="12.6" customHeight="1" x14ac:dyDescent="0.25">
      <c r="A392" s="48"/>
      <c r="B392" s="91"/>
      <c r="C392" s="8"/>
      <c r="D392" s="124"/>
      <c r="E392" s="5"/>
      <c r="F392" s="138"/>
    </row>
    <row r="393" spans="1:6" s="14" customFormat="1" x14ac:dyDescent="0.25">
      <c r="A393" s="48"/>
      <c r="B393" s="91"/>
      <c r="C393" s="8"/>
      <c r="D393" s="124"/>
      <c r="E393" s="5"/>
      <c r="F393" s="138"/>
    </row>
    <row r="394" spans="1:6" s="14" customFormat="1" ht="15.75" thickBot="1" x14ac:dyDescent="0.3">
      <c r="A394" s="48"/>
      <c r="B394" s="90"/>
      <c r="C394" s="8"/>
      <c r="D394" s="124"/>
      <c r="E394" s="5"/>
      <c r="F394" s="138"/>
    </row>
    <row r="395" spans="1:6" s="19" customFormat="1" ht="55.15" customHeight="1" thickBot="1" x14ac:dyDescent="0.3">
      <c r="A395" s="300"/>
      <c r="B395" s="182" t="s">
        <v>486</v>
      </c>
      <c r="C395" s="195"/>
      <c r="D395" s="191"/>
      <c r="E395" s="201"/>
      <c r="F395" s="202"/>
    </row>
    <row r="396" spans="1:6" ht="37.15" customHeight="1" thickBot="1" x14ac:dyDescent="0.3">
      <c r="A396" s="313"/>
      <c r="B396" s="314" t="s">
        <v>618</v>
      </c>
      <c r="C396" s="315"/>
      <c r="D396" s="316"/>
      <c r="E396" s="317"/>
      <c r="F396" s="318"/>
    </row>
    <row r="397" spans="1:6" ht="19.899999999999999" customHeight="1" x14ac:dyDescent="0.25">
      <c r="A397" s="319"/>
      <c r="B397" s="320"/>
      <c r="C397" s="321"/>
      <c r="D397" s="322"/>
      <c r="E397" s="323"/>
      <c r="F397" s="324"/>
    </row>
    <row r="398" spans="1:6" ht="19.899999999999999" customHeight="1" x14ac:dyDescent="0.25">
      <c r="A398" s="319" t="s">
        <v>135</v>
      </c>
      <c r="B398" s="325" t="str">
        <f>B4</f>
        <v>EXCAVATION AND EARTH WORK</v>
      </c>
      <c r="C398" s="321"/>
      <c r="D398" s="322"/>
      <c r="E398" s="326"/>
      <c r="F398" s="324"/>
    </row>
    <row r="399" spans="1:6" ht="19.899999999999999" customHeight="1" x14ac:dyDescent="0.25">
      <c r="A399" s="319"/>
      <c r="B399" s="325"/>
      <c r="C399" s="321"/>
      <c r="D399" s="322"/>
      <c r="E399" s="327"/>
      <c r="F399" s="324"/>
    </row>
    <row r="400" spans="1:6" ht="19.899999999999999" customHeight="1" x14ac:dyDescent="0.25">
      <c r="A400" s="319" t="s">
        <v>169</v>
      </c>
      <c r="B400" s="325" t="str">
        <f>B72</f>
        <v>CONCRETE WORK</v>
      </c>
      <c r="C400" s="321"/>
      <c r="D400" s="322"/>
      <c r="E400" s="326"/>
      <c r="F400" s="324"/>
    </row>
    <row r="401" spans="1:6" ht="19.899999999999999" customHeight="1" x14ac:dyDescent="0.25">
      <c r="A401" s="319"/>
      <c r="B401" s="325"/>
      <c r="C401" s="321"/>
      <c r="D401" s="322"/>
      <c r="E401" s="326"/>
      <c r="F401" s="324"/>
    </row>
    <row r="402" spans="1:6" ht="19.899999999999999" customHeight="1" x14ac:dyDescent="0.25">
      <c r="A402" s="319" t="s">
        <v>261</v>
      </c>
      <c r="B402" s="325" t="str">
        <f>B232</f>
        <v>MASONRY  WORK</v>
      </c>
      <c r="C402" s="321"/>
      <c r="D402" s="322"/>
      <c r="E402" s="326"/>
      <c r="F402" s="324"/>
    </row>
    <row r="403" spans="1:6" ht="19.899999999999999" customHeight="1" x14ac:dyDescent="0.25">
      <c r="A403" s="319"/>
      <c r="B403" s="325"/>
      <c r="C403" s="321"/>
      <c r="D403" s="322"/>
      <c r="E403" s="323"/>
      <c r="F403" s="324"/>
    </row>
    <row r="404" spans="1:6" ht="19.899999999999999" customHeight="1" x14ac:dyDescent="0.25">
      <c r="A404" s="319" t="s">
        <v>274</v>
      </c>
      <c r="B404" s="325" t="str">
        <f>B253</f>
        <v>WATER PROOFING WORK</v>
      </c>
      <c r="C404" s="321"/>
      <c r="D404" s="322"/>
      <c r="E404" s="326"/>
      <c r="F404" s="324"/>
    </row>
    <row r="405" spans="1:6" ht="19.899999999999999" customHeight="1" x14ac:dyDescent="0.25">
      <c r="A405" s="319"/>
      <c r="B405" s="328"/>
      <c r="C405" s="321"/>
      <c r="D405" s="322"/>
      <c r="E405" s="327"/>
      <c r="F405" s="324"/>
    </row>
    <row r="406" spans="1:6" ht="19.899999999999999" customHeight="1" x14ac:dyDescent="0.25">
      <c r="A406" s="319" t="s">
        <v>287</v>
      </c>
      <c r="B406" s="415" t="s">
        <v>619</v>
      </c>
      <c r="C406" s="321"/>
      <c r="D406" s="322"/>
      <c r="E406" s="327"/>
      <c r="F406" s="324"/>
    </row>
    <row r="407" spans="1:6" ht="19.899999999999999" customHeight="1" x14ac:dyDescent="0.25">
      <c r="A407" s="319"/>
      <c r="B407" s="325"/>
      <c r="C407" s="321"/>
      <c r="D407" s="322"/>
      <c r="E407" s="326"/>
      <c r="F407" s="324"/>
    </row>
    <row r="408" spans="1:6" ht="19.899999999999999" customHeight="1" x14ac:dyDescent="0.25">
      <c r="A408" s="319" t="s">
        <v>306</v>
      </c>
      <c r="B408" s="325" t="str">
        <f>B302</f>
        <v>FLOOR, WALL AND CEILING FINISHES</v>
      </c>
      <c r="C408" s="321"/>
      <c r="D408" s="322"/>
      <c r="E408" s="326"/>
      <c r="F408" s="324"/>
    </row>
    <row r="409" spans="1:6" ht="19.899999999999999" customHeight="1" x14ac:dyDescent="0.25">
      <c r="A409" s="319"/>
      <c r="B409" s="325"/>
      <c r="C409" s="321"/>
      <c r="D409" s="322"/>
      <c r="E409" s="326"/>
      <c r="F409" s="324"/>
    </row>
    <row r="410" spans="1:6" ht="19.899999999999999" customHeight="1" x14ac:dyDescent="0.25">
      <c r="A410" s="319" t="s">
        <v>354</v>
      </c>
      <c r="B410" s="325" t="str">
        <f>B366</f>
        <v>PAINTING AND DECORATION</v>
      </c>
      <c r="C410" s="321"/>
      <c r="D410" s="322"/>
      <c r="E410" s="323"/>
      <c r="F410" s="324"/>
    </row>
    <row r="411" spans="1:6" ht="19.899999999999999" customHeight="1" x14ac:dyDescent="0.25">
      <c r="A411" s="319"/>
      <c r="B411" s="325"/>
      <c r="C411" s="321"/>
      <c r="D411" s="322"/>
      <c r="E411" s="326"/>
      <c r="F411" s="324"/>
    </row>
    <row r="412" spans="1:6" ht="19.899999999999999" customHeight="1" x14ac:dyDescent="0.25">
      <c r="A412" s="319"/>
      <c r="B412" s="325"/>
      <c r="C412" s="321"/>
      <c r="D412" s="322"/>
      <c r="E412" s="327"/>
      <c r="F412" s="324"/>
    </row>
    <row r="413" spans="1:6" ht="19.899999999999999" customHeight="1" x14ac:dyDescent="0.25">
      <c r="A413" s="319"/>
      <c r="B413" s="325"/>
      <c r="C413" s="321"/>
      <c r="D413" s="322"/>
      <c r="E413" s="326"/>
      <c r="F413" s="324"/>
    </row>
    <row r="414" spans="1:6" ht="19.899999999999999" customHeight="1" x14ac:dyDescent="0.25">
      <c r="A414" s="319"/>
      <c r="B414" s="325"/>
      <c r="C414" s="321"/>
      <c r="D414" s="322"/>
      <c r="E414" s="327"/>
      <c r="F414" s="324"/>
    </row>
    <row r="415" spans="1:6" ht="19.899999999999999" customHeight="1" x14ac:dyDescent="0.25">
      <c r="A415" s="319"/>
      <c r="B415" s="325"/>
      <c r="C415" s="321"/>
      <c r="D415" s="322"/>
      <c r="E415" s="326"/>
      <c r="F415" s="324"/>
    </row>
    <row r="416" spans="1:6" ht="33.6" customHeight="1" x14ac:dyDescent="0.25">
      <c r="A416" s="319"/>
      <c r="B416" s="325"/>
      <c r="C416" s="321"/>
      <c r="D416" s="322"/>
      <c r="E416" s="327"/>
      <c r="F416" s="329"/>
    </row>
    <row r="417" spans="1:6" ht="19.899999999999999" customHeight="1" x14ac:dyDescent="0.25">
      <c r="A417" s="319"/>
      <c r="B417" s="325"/>
      <c r="C417" s="321"/>
      <c r="D417" s="322"/>
      <c r="E417" s="326"/>
      <c r="F417" s="324"/>
    </row>
    <row r="418" spans="1:6" ht="19.899999999999999" customHeight="1" x14ac:dyDescent="0.25">
      <c r="A418" s="319"/>
      <c r="B418" s="325"/>
      <c r="C418" s="321"/>
      <c r="D418" s="322"/>
      <c r="E418" s="326"/>
      <c r="F418" s="324"/>
    </row>
    <row r="419" spans="1:6" ht="19.899999999999999" customHeight="1" x14ac:dyDescent="0.25">
      <c r="A419" s="319"/>
      <c r="B419" s="325"/>
      <c r="C419" s="321"/>
      <c r="D419" s="322"/>
      <c r="E419" s="326"/>
      <c r="F419" s="324"/>
    </row>
    <row r="420" spans="1:6" ht="19.899999999999999" customHeight="1" x14ac:dyDescent="0.25">
      <c r="A420" s="319"/>
      <c r="B420" s="325"/>
      <c r="C420" s="321"/>
      <c r="D420" s="322"/>
      <c r="E420" s="326"/>
      <c r="F420" s="324"/>
    </row>
    <row r="421" spans="1:6" x14ac:dyDescent="0.25">
      <c r="A421" s="319"/>
      <c r="B421" s="325"/>
      <c r="C421" s="321"/>
      <c r="D421" s="322"/>
      <c r="E421" s="326"/>
      <c r="F421" s="324"/>
    </row>
    <row r="422" spans="1:6" x14ac:dyDescent="0.25">
      <c r="A422" s="319"/>
      <c r="B422" s="325"/>
      <c r="C422" s="321"/>
      <c r="D422" s="322"/>
      <c r="E422" s="326"/>
      <c r="F422" s="324"/>
    </row>
    <row r="423" spans="1:6" x14ac:dyDescent="0.25">
      <c r="A423" s="319"/>
      <c r="B423" s="325"/>
      <c r="C423" s="321"/>
      <c r="D423" s="322"/>
      <c r="E423" s="326"/>
      <c r="F423" s="324"/>
    </row>
    <row r="424" spans="1:6" x14ac:dyDescent="0.25">
      <c r="A424" s="319"/>
      <c r="B424" s="325"/>
      <c r="C424" s="321"/>
      <c r="D424" s="322"/>
      <c r="E424" s="326"/>
      <c r="F424" s="324"/>
    </row>
    <row r="425" spans="1:6" x14ac:dyDescent="0.25">
      <c r="A425" s="319"/>
      <c r="B425" s="325"/>
      <c r="C425" s="321"/>
      <c r="D425" s="322"/>
      <c r="E425" s="326"/>
      <c r="F425" s="324"/>
    </row>
    <row r="426" spans="1:6" ht="45" customHeight="1" x14ac:dyDescent="0.25">
      <c r="A426" s="319"/>
      <c r="B426" s="325"/>
      <c r="C426" s="321"/>
      <c r="D426" s="322"/>
      <c r="E426" s="323"/>
      <c r="F426" s="330"/>
    </row>
    <row r="427" spans="1:6" ht="15.75" thickBot="1" x14ac:dyDescent="0.3">
      <c r="A427" s="319"/>
      <c r="B427" s="328"/>
      <c r="C427" s="321"/>
      <c r="D427" s="322"/>
      <c r="E427" s="323"/>
      <c r="F427" s="324"/>
    </row>
    <row r="428" spans="1:6" ht="64.900000000000006" customHeight="1" thickBot="1" x14ac:dyDescent="0.3">
      <c r="A428" s="313"/>
      <c r="B428" s="331" t="s">
        <v>620</v>
      </c>
      <c r="C428" s="332"/>
      <c r="D428" s="333"/>
      <c r="E428" s="334"/>
      <c r="F428" s="335"/>
    </row>
  </sheetData>
  <mergeCells count="1">
    <mergeCell ref="A2:F2"/>
  </mergeCells>
  <pageMargins left="1.2" right="0.2" top="0.75" bottom="0.75" header="0.3" footer="0.3"/>
  <pageSetup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37425-A3C7-4A87-9EFA-2B8FEC24BB83}">
  <dimension ref="A1:G428"/>
  <sheetViews>
    <sheetView view="pageBreakPreview" topLeftCell="A87" zoomScale="73" zoomScaleNormal="100" zoomScaleSheetLayoutView="73" workbookViewId="0">
      <selection activeCell="B64" sqref="B64"/>
    </sheetView>
  </sheetViews>
  <sheetFormatPr defaultRowHeight="15" x14ac:dyDescent="0.25"/>
  <cols>
    <col min="1" max="1" width="6.28515625" style="71" customWidth="1"/>
    <col min="2" max="2" width="51.28515625" style="70" customWidth="1"/>
    <col min="3" max="3" width="10.5703125" style="72" customWidth="1"/>
    <col min="4" max="4" width="10.140625" style="71" customWidth="1"/>
    <col min="5" max="5" width="14.85546875" style="73" customWidth="1"/>
    <col min="6" max="6" width="16.7109375" style="74" customWidth="1"/>
    <col min="7" max="7" width="8.85546875" style="71"/>
    <col min="8" max="8" width="14" style="71" customWidth="1"/>
    <col min="9" max="186" width="8.85546875" style="71"/>
    <col min="187" max="187" width="6.28515625" style="71" customWidth="1"/>
    <col min="188" max="188" width="55.28515625" style="71" customWidth="1"/>
    <col min="189" max="189" width="7.5703125" style="71" customWidth="1"/>
    <col min="190" max="190" width="7" style="71" customWidth="1"/>
    <col min="191" max="191" width="16.28515625" style="71" customWidth="1"/>
    <col min="192" max="192" width="19" style="71" customWidth="1"/>
    <col min="193" max="442" width="8.85546875" style="71"/>
    <col min="443" max="443" width="6.28515625" style="71" customWidth="1"/>
    <col min="444" max="444" width="55.28515625" style="71" customWidth="1"/>
    <col min="445" max="445" width="7.5703125" style="71" customWidth="1"/>
    <col min="446" max="446" width="7" style="71" customWidth="1"/>
    <col min="447" max="447" width="16.28515625" style="71" customWidth="1"/>
    <col min="448" max="448" width="19" style="71" customWidth="1"/>
    <col min="449" max="698" width="8.85546875" style="71"/>
    <col min="699" max="699" width="6.28515625" style="71" customWidth="1"/>
    <col min="700" max="700" width="55.28515625" style="71" customWidth="1"/>
    <col min="701" max="701" width="7.5703125" style="71" customWidth="1"/>
    <col min="702" max="702" width="7" style="71" customWidth="1"/>
    <col min="703" max="703" width="16.28515625" style="71" customWidth="1"/>
    <col min="704" max="704" width="19" style="71" customWidth="1"/>
    <col min="705" max="954" width="8.85546875" style="71"/>
    <col min="955" max="955" width="6.28515625" style="71" customWidth="1"/>
    <col min="956" max="956" width="55.28515625" style="71" customWidth="1"/>
    <col min="957" max="957" width="7.5703125" style="71" customWidth="1"/>
    <col min="958" max="958" width="7" style="71" customWidth="1"/>
    <col min="959" max="959" width="16.28515625" style="71" customWidth="1"/>
    <col min="960" max="960" width="19" style="71" customWidth="1"/>
    <col min="961" max="1210" width="8.85546875" style="71"/>
    <col min="1211" max="1211" width="6.28515625" style="71" customWidth="1"/>
    <col min="1212" max="1212" width="55.28515625" style="71" customWidth="1"/>
    <col min="1213" max="1213" width="7.5703125" style="71" customWidth="1"/>
    <col min="1214" max="1214" width="7" style="71" customWidth="1"/>
    <col min="1215" max="1215" width="16.28515625" style="71" customWidth="1"/>
    <col min="1216" max="1216" width="19" style="71" customWidth="1"/>
    <col min="1217" max="1466" width="8.85546875" style="71"/>
    <col min="1467" max="1467" width="6.28515625" style="71" customWidth="1"/>
    <col min="1468" max="1468" width="55.28515625" style="71" customWidth="1"/>
    <col min="1469" max="1469" width="7.5703125" style="71" customWidth="1"/>
    <col min="1470" max="1470" width="7" style="71" customWidth="1"/>
    <col min="1471" max="1471" width="16.28515625" style="71" customWidth="1"/>
    <col min="1472" max="1472" width="19" style="71" customWidth="1"/>
    <col min="1473" max="1722" width="8.85546875" style="71"/>
    <col min="1723" max="1723" width="6.28515625" style="71" customWidth="1"/>
    <col min="1724" max="1724" width="55.28515625" style="71" customWidth="1"/>
    <col min="1725" max="1725" width="7.5703125" style="71" customWidth="1"/>
    <col min="1726" max="1726" width="7" style="71" customWidth="1"/>
    <col min="1727" max="1727" width="16.28515625" style="71" customWidth="1"/>
    <col min="1728" max="1728" width="19" style="71" customWidth="1"/>
    <col min="1729" max="1978" width="8.85546875" style="71"/>
    <col min="1979" max="1979" width="6.28515625" style="71" customWidth="1"/>
    <col min="1980" max="1980" width="55.28515625" style="71" customWidth="1"/>
    <col min="1981" max="1981" width="7.5703125" style="71" customWidth="1"/>
    <col min="1982" max="1982" width="7" style="71" customWidth="1"/>
    <col min="1983" max="1983" width="16.28515625" style="71" customWidth="1"/>
    <col min="1984" max="1984" width="19" style="71" customWidth="1"/>
    <col min="1985" max="2234" width="8.85546875" style="71"/>
    <col min="2235" max="2235" width="6.28515625" style="71" customWidth="1"/>
    <col min="2236" max="2236" width="55.28515625" style="71" customWidth="1"/>
    <col min="2237" max="2237" width="7.5703125" style="71" customWidth="1"/>
    <col min="2238" max="2238" width="7" style="71" customWidth="1"/>
    <col min="2239" max="2239" width="16.28515625" style="71" customWidth="1"/>
    <col min="2240" max="2240" width="19" style="71" customWidth="1"/>
    <col min="2241" max="2490" width="8.85546875" style="71"/>
    <col min="2491" max="2491" width="6.28515625" style="71" customWidth="1"/>
    <col min="2492" max="2492" width="55.28515625" style="71" customWidth="1"/>
    <col min="2493" max="2493" width="7.5703125" style="71" customWidth="1"/>
    <col min="2494" max="2494" width="7" style="71" customWidth="1"/>
    <col min="2495" max="2495" width="16.28515625" style="71" customWidth="1"/>
    <col min="2496" max="2496" width="19" style="71" customWidth="1"/>
    <col min="2497" max="2746" width="8.85546875" style="71"/>
    <col min="2747" max="2747" width="6.28515625" style="71" customWidth="1"/>
    <col min="2748" max="2748" width="55.28515625" style="71" customWidth="1"/>
    <col min="2749" max="2749" width="7.5703125" style="71" customWidth="1"/>
    <col min="2750" max="2750" width="7" style="71" customWidth="1"/>
    <col min="2751" max="2751" width="16.28515625" style="71" customWidth="1"/>
    <col min="2752" max="2752" width="19" style="71" customWidth="1"/>
    <col min="2753" max="3002" width="8.85546875" style="71"/>
    <col min="3003" max="3003" width="6.28515625" style="71" customWidth="1"/>
    <col min="3004" max="3004" width="55.28515625" style="71" customWidth="1"/>
    <col min="3005" max="3005" width="7.5703125" style="71" customWidth="1"/>
    <col min="3006" max="3006" width="7" style="71" customWidth="1"/>
    <col min="3007" max="3007" width="16.28515625" style="71" customWidth="1"/>
    <col min="3008" max="3008" width="19" style="71" customWidth="1"/>
    <col min="3009" max="3258" width="8.85546875" style="71"/>
    <col min="3259" max="3259" width="6.28515625" style="71" customWidth="1"/>
    <col min="3260" max="3260" width="55.28515625" style="71" customWidth="1"/>
    <col min="3261" max="3261" width="7.5703125" style="71" customWidth="1"/>
    <col min="3262" max="3262" width="7" style="71" customWidth="1"/>
    <col min="3263" max="3263" width="16.28515625" style="71" customWidth="1"/>
    <col min="3264" max="3264" width="19" style="71" customWidth="1"/>
    <col min="3265" max="3514" width="8.85546875" style="71"/>
    <col min="3515" max="3515" width="6.28515625" style="71" customWidth="1"/>
    <col min="3516" max="3516" width="55.28515625" style="71" customWidth="1"/>
    <col min="3517" max="3517" width="7.5703125" style="71" customWidth="1"/>
    <col min="3518" max="3518" width="7" style="71" customWidth="1"/>
    <col min="3519" max="3519" width="16.28515625" style="71" customWidth="1"/>
    <col min="3520" max="3520" width="19" style="71" customWidth="1"/>
    <col min="3521" max="3770" width="8.85546875" style="71"/>
    <col min="3771" max="3771" width="6.28515625" style="71" customWidth="1"/>
    <col min="3772" max="3772" width="55.28515625" style="71" customWidth="1"/>
    <col min="3773" max="3773" width="7.5703125" style="71" customWidth="1"/>
    <col min="3774" max="3774" width="7" style="71" customWidth="1"/>
    <col min="3775" max="3775" width="16.28515625" style="71" customWidth="1"/>
    <col min="3776" max="3776" width="19" style="71" customWidth="1"/>
    <col min="3777" max="4026" width="8.85546875" style="71"/>
    <col min="4027" max="4027" width="6.28515625" style="71" customWidth="1"/>
    <col min="4028" max="4028" width="55.28515625" style="71" customWidth="1"/>
    <col min="4029" max="4029" width="7.5703125" style="71" customWidth="1"/>
    <col min="4030" max="4030" width="7" style="71" customWidth="1"/>
    <col min="4031" max="4031" width="16.28515625" style="71" customWidth="1"/>
    <col min="4032" max="4032" width="19" style="71" customWidth="1"/>
    <col min="4033" max="4282" width="8.85546875" style="71"/>
    <col min="4283" max="4283" width="6.28515625" style="71" customWidth="1"/>
    <col min="4284" max="4284" width="55.28515625" style="71" customWidth="1"/>
    <col min="4285" max="4285" width="7.5703125" style="71" customWidth="1"/>
    <col min="4286" max="4286" width="7" style="71" customWidth="1"/>
    <col min="4287" max="4287" width="16.28515625" style="71" customWidth="1"/>
    <col min="4288" max="4288" width="19" style="71" customWidth="1"/>
    <col min="4289" max="4538" width="8.85546875" style="71"/>
    <col min="4539" max="4539" width="6.28515625" style="71" customWidth="1"/>
    <col min="4540" max="4540" width="55.28515625" style="71" customWidth="1"/>
    <col min="4541" max="4541" width="7.5703125" style="71" customWidth="1"/>
    <col min="4542" max="4542" width="7" style="71" customWidth="1"/>
    <col min="4543" max="4543" width="16.28515625" style="71" customWidth="1"/>
    <col min="4544" max="4544" width="19" style="71" customWidth="1"/>
    <col min="4545" max="4794" width="8.85546875" style="71"/>
    <col min="4795" max="4795" width="6.28515625" style="71" customWidth="1"/>
    <col min="4796" max="4796" width="55.28515625" style="71" customWidth="1"/>
    <col min="4797" max="4797" width="7.5703125" style="71" customWidth="1"/>
    <col min="4798" max="4798" width="7" style="71" customWidth="1"/>
    <col min="4799" max="4799" width="16.28515625" style="71" customWidth="1"/>
    <col min="4800" max="4800" width="19" style="71" customWidth="1"/>
    <col min="4801" max="5050" width="8.85546875" style="71"/>
    <col min="5051" max="5051" width="6.28515625" style="71" customWidth="1"/>
    <col min="5052" max="5052" width="55.28515625" style="71" customWidth="1"/>
    <col min="5053" max="5053" width="7.5703125" style="71" customWidth="1"/>
    <col min="5054" max="5054" width="7" style="71" customWidth="1"/>
    <col min="5055" max="5055" width="16.28515625" style="71" customWidth="1"/>
    <col min="5056" max="5056" width="19" style="71" customWidth="1"/>
    <col min="5057" max="5306" width="8.85546875" style="71"/>
    <col min="5307" max="5307" width="6.28515625" style="71" customWidth="1"/>
    <col min="5308" max="5308" width="55.28515625" style="71" customWidth="1"/>
    <col min="5309" max="5309" width="7.5703125" style="71" customWidth="1"/>
    <col min="5310" max="5310" width="7" style="71" customWidth="1"/>
    <col min="5311" max="5311" width="16.28515625" style="71" customWidth="1"/>
    <col min="5312" max="5312" width="19" style="71" customWidth="1"/>
    <col min="5313" max="5562" width="8.85546875" style="71"/>
    <col min="5563" max="5563" width="6.28515625" style="71" customWidth="1"/>
    <col min="5564" max="5564" width="55.28515625" style="71" customWidth="1"/>
    <col min="5565" max="5565" width="7.5703125" style="71" customWidth="1"/>
    <col min="5566" max="5566" width="7" style="71" customWidth="1"/>
    <col min="5567" max="5567" width="16.28515625" style="71" customWidth="1"/>
    <col min="5568" max="5568" width="19" style="71" customWidth="1"/>
    <col min="5569" max="5818" width="8.85546875" style="71"/>
    <col min="5819" max="5819" width="6.28515625" style="71" customWidth="1"/>
    <col min="5820" max="5820" width="55.28515625" style="71" customWidth="1"/>
    <col min="5821" max="5821" width="7.5703125" style="71" customWidth="1"/>
    <col min="5822" max="5822" width="7" style="71" customWidth="1"/>
    <col min="5823" max="5823" width="16.28515625" style="71" customWidth="1"/>
    <col min="5824" max="5824" width="19" style="71" customWidth="1"/>
    <col min="5825" max="6074" width="8.85546875" style="71"/>
    <col min="6075" max="6075" width="6.28515625" style="71" customWidth="1"/>
    <col min="6076" max="6076" width="55.28515625" style="71" customWidth="1"/>
    <col min="6077" max="6077" width="7.5703125" style="71" customWidth="1"/>
    <col min="6078" max="6078" width="7" style="71" customWidth="1"/>
    <col min="6079" max="6079" width="16.28515625" style="71" customWidth="1"/>
    <col min="6080" max="6080" width="19" style="71" customWidth="1"/>
    <col min="6081" max="6330" width="8.85546875" style="71"/>
    <col min="6331" max="6331" width="6.28515625" style="71" customWidth="1"/>
    <col min="6332" max="6332" width="55.28515625" style="71" customWidth="1"/>
    <col min="6333" max="6333" width="7.5703125" style="71" customWidth="1"/>
    <col min="6334" max="6334" width="7" style="71" customWidth="1"/>
    <col min="6335" max="6335" width="16.28515625" style="71" customWidth="1"/>
    <col min="6336" max="6336" width="19" style="71" customWidth="1"/>
    <col min="6337" max="6586" width="8.85546875" style="71"/>
    <col min="6587" max="6587" width="6.28515625" style="71" customWidth="1"/>
    <col min="6588" max="6588" width="55.28515625" style="71" customWidth="1"/>
    <col min="6589" max="6589" width="7.5703125" style="71" customWidth="1"/>
    <col min="6590" max="6590" width="7" style="71" customWidth="1"/>
    <col min="6591" max="6591" width="16.28515625" style="71" customWidth="1"/>
    <col min="6592" max="6592" width="19" style="71" customWidth="1"/>
    <col min="6593" max="6842" width="8.85546875" style="71"/>
    <col min="6843" max="6843" width="6.28515625" style="71" customWidth="1"/>
    <col min="6844" max="6844" width="55.28515625" style="71" customWidth="1"/>
    <col min="6845" max="6845" width="7.5703125" style="71" customWidth="1"/>
    <col min="6846" max="6846" width="7" style="71" customWidth="1"/>
    <col min="6847" max="6847" width="16.28515625" style="71" customWidth="1"/>
    <col min="6848" max="6848" width="19" style="71" customWidth="1"/>
    <col min="6849" max="7098" width="8.85546875" style="71"/>
    <col min="7099" max="7099" width="6.28515625" style="71" customWidth="1"/>
    <col min="7100" max="7100" width="55.28515625" style="71" customWidth="1"/>
    <col min="7101" max="7101" width="7.5703125" style="71" customWidth="1"/>
    <col min="7102" max="7102" width="7" style="71" customWidth="1"/>
    <col min="7103" max="7103" width="16.28515625" style="71" customWidth="1"/>
    <col min="7104" max="7104" width="19" style="71" customWidth="1"/>
    <col min="7105" max="7354" width="8.85546875" style="71"/>
    <col min="7355" max="7355" width="6.28515625" style="71" customWidth="1"/>
    <col min="7356" max="7356" width="55.28515625" style="71" customWidth="1"/>
    <col min="7357" max="7357" width="7.5703125" style="71" customWidth="1"/>
    <col min="7358" max="7358" width="7" style="71" customWidth="1"/>
    <col min="7359" max="7359" width="16.28515625" style="71" customWidth="1"/>
    <col min="7360" max="7360" width="19" style="71" customWidth="1"/>
    <col min="7361" max="7610" width="8.85546875" style="71"/>
    <col min="7611" max="7611" width="6.28515625" style="71" customWidth="1"/>
    <col min="7612" max="7612" width="55.28515625" style="71" customWidth="1"/>
    <col min="7613" max="7613" width="7.5703125" style="71" customWidth="1"/>
    <col min="7614" max="7614" width="7" style="71" customWidth="1"/>
    <col min="7615" max="7615" width="16.28515625" style="71" customWidth="1"/>
    <col min="7616" max="7616" width="19" style="71" customWidth="1"/>
    <col min="7617" max="7866" width="8.85546875" style="71"/>
    <col min="7867" max="7867" width="6.28515625" style="71" customWidth="1"/>
    <col min="7868" max="7868" width="55.28515625" style="71" customWidth="1"/>
    <col min="7869" max="7869" width="7.5703125" style="71" customWidth="1"/>
    <col min="7870" max="7870" width="7" style="71" customWidth="1"/>
    <col min="7871" max="7871" width="16.28515625" style="71" customWidth="1"/>
    <col min="7872" max="7872" width="19" style="71" customWidth="1"/>
    <col min="7873" max="8122" width="8.85546875" style="71"/>
    <col min="8123" max="8123" width="6.28515625" style="71" customWidth="1"/>
    <col min="8124" max="8124" width="55.28515625" style="71" customWidth="1"/>
    <col min="8125" max="8125" width="7.5703125" style="71" customWidth="1"/>
    <col min="8126" max="8126" width="7" style="71" customWidth="1"/>
    <col min="8127" max="8127" width="16.28515625" style="71" customWidth="1"/>
    <col min="8128" max="8128" width="19" style="71" customWidth="1"/>
    <col min="8129" max="8378" width="8.85546875" style="71"/>
    <col min="8379" max="8379" width="6.28515625" style="71" customWidth="1"/>
    <col min="8380" max="8380" width="55.28515625" style="71" customWidth="1"/>
    <col min="8381" max="8381" width="7.5703125" style="71" customWidth="1"/>
    <col min="8382" max="8382" width="7" style="71" customWidth="1"/>
    <col min="8383" max="8383" width="16.28515625" style="71" customWidth="1"/>
    <col min="8384" max="8384" width="19" style="71" customWidth="1"/>
    <col min="8385" max="8634" width="8.85546875" style="71"/>
    <col min="8635" max="8635" width="6.28515625" style="71" customWidth="1"/>
    <col min="8636" max="8636" width="55.28515625" style="71" customWidth="1"/>
    <col min="8637" max="8637" width="7.5703125" style="71" customWidth="1"/>
    <col min="8638" max="8638" width="7" style="71" customWidth="1"/>
    <col min="8639" max="8639" width="16.28515625" style="71" customWidth="1"/>
    <col min="8640" max="8640" width="19" style="71" customWidth="1"/>
    <col min="8641" max="8890" width="8.85546875" style="71"/>
    <col min="8891" max="8891" width="6.28515625" style="71" customWidth="1"/>
    <col min="8892" max="8892" width="55.28515625" style="71" customWidth="1"/>
    <col min="8893" max="8893" width="7.5703125" style="71" customWidth="1"/>
    <col min="8894" max="8894" width="7" style="71" customWidth="1"/>
    <col min="8895" max="8895" width="16.28515625" style="71" customWidth="1"/>
    <col min="8896" max="8896" width="19" style="71" customWidth="1"/>
    <col min="8897" max="9146" width="8.85546875" style="71"/>
    <col min="9147" max="9147" width="6.28515625" style="71" customWidth="1"/>
    <col min="9148" max="9148" width="55.28515625" style="71" customWidth="1"/>
    <col min="9149" max="9149" width="7.5703125" style="71" customWidth="1"/>
    <col min="9150" max="9150" width="7" style="71" customWidth="1"/>
    <col min="9151" max="9151" width="16.28515625" style="71" customWidth="1"/>
    <col min="9152" max="9152" width="19" style="71" customWidth="1"/>
    <col min="9153" max="9402" width="8.85546875" style="71"/>
    <col min="9403" max="9403" width="6.28515625" style="71" customWidth="1"/>
    <col min="9404" max="9404" width="55.28515625" style="71" customWidth="1"/>
    <col min="9405" max="9405" width="7.5703125" style="71" customWidth="1"/>
    <col min="9406" max="9406" width="7" style="71" customWidth="1"/>
    <col min="9407" max="9407" width="16.28515625" style="71" customWidth="1"/>
    <col min="9408" max="9408" width="19" style="71" customWidth="1"/>
    <col min="9409" max="9658" width="8.85546875" style="71"/>
    <col min="9659" max="9659" width="6.28515625" style="71" customWidth="1"/>
    <col min="9660" max="9660" width="55.28515625" style="71" customWidth="1"/>
    <col min="9661" max="9661" width="7.5703125" style="71" customWidth="1"/>
    <col min="9662" max="9662" width="7" style="71" customWidth="1"/>
    <col min="9663" max="9663" width="16.28515625" style="71" customWidth="1"/>
    <col min="9664" max="9664" width="19" style="71" customWidth="1"/>
    <col min="9665" max="9914" width="8.85546875" style="71"/>
    <col min="9915" max="9915" width="6.28515625" style="71" customWidth="1"/>
    <col min="9916" max="9916" width="55.28515625" style="71" customWidth="1"/>
    <col min="9917" max="9917" width="7.5703125" style="71" customWidth="1"/>
    <col min="9918" max="9918" width="7" style="71" customWidth="1"/>
    <col min="9919" max="9919" width="16.28515625" style="71" customWidth="1"/>
    <col min="9920" max="9920" width="19" style="71" customWidth="1"/>
    <col min="9921" max="10170" width="8.85546875" style="71"/>
    <col min="10171" max="10171" width="6.28515625" style="71" customWidth="1"/>
    <col min="10172" max="10172" width="55.28515625" style="71" customWidth="1"/>
    <col min="10173" max="10173" width="7.5703125" style="71" customWidth="1"/>
    <col min="10174" max="10174" width="7" style="71" customWidth="1"/>
    <col min="10175" max="10175" width="16.28515625" style="71" customWidth="1"/>
    <col min="10176" max="10176" width="19" style="71" customWidth="1"/>
    <col min="10177" max="10426" width="8.85546875" style="71"/>
    <col min="10427" max="10427" width="6.28515625" style="71" customWidth="1"/>
    <col min="10428" max="10428" width="55.28515625" style="71" customWidth="1"/>
    <col min="10429" max="10429" width="7.5703125" style="71" customWidth="1"/>
    <col min="10430" max="10430" width="7" style="71" customWidth="1"/>
    <col min="10431" max="10431" width="16.28515625" style="71" customWidth="1"/>
    <col min="10432" max="10432" width="19" style="71" customWidth="1"/>
    <col min="10433" max="10682" width="8.85546875" style="71"/>
    <col min="10683" max="10683" width="6.28515625" style="71" customWidth="1"/>
    <col min="10684" max="10684" width="55.28515625" style="71" customWidth="1"/>
    <col min="10685" max="10685" width="7.5703125" style="71" customWidth="1"/>
    <col min="10686" max="10686" width="7" style="71" customWidth="1"/>
    <col min="10687" max="10687" width="16.28515625" style="71" customWidth="1"/>
    <col min="10688" max="10688" width="19" style="71" customWidth="1"/>
    <col min="10689" max="10938" width="8.85546875" style="71"/>
    <col min="10939" max="10939" width="6.28515625" style="71" customWidth="1"/>
    <col min="10940" max="10940" width="55.28515625" style="71" customWidth="1"/>
    <col min="10941" max="10941" width="7.5703125" style="71" customWidth="1"/>
    <col min="10942" max="10942" width="7" style="71" customWidth="1"/>
    <col min="10943" max="10943" width="16.28515625" style="71" customWidth="1"/>
    <col min="10944" max="10944" width="19" style="71" customWidth="1"/>
    <col min="10945" max="11194" width="8.85546875" style="71"/>
    <col min="11195" max="11195" width="6.28515625" style="71" customWidth="1"/>
    <col min="11196" max="11196" width="55.28515625" style="71" customWidth="1"/>
    <col min="11197" max="11197" width="7.5703125" style="71" customWidth="1"/>
    <col min="11198" max="11198" width="7" style="71" customWidth="1"/>
    <col min="11199" max="11199" width="16.28515625" style="71" customWidth="1"/>
    <col min="11200" max="11200" width="19" style="71" customWidth="1"/>
    <col min="11201" max="11450" width="8.85546875" style="71"/>
    <col min="11451" max="11451" width="6.28515625" style="71" customWidth="1"/>
    <col min="11452" max="11452" width="55.28515625" style="71" customWidth="1"/>
    <col min="11453" max="11453" width="7.5703125" style="71" customWidth="1"/>
    <col min="11454" max="11454" width="7" style="71" customWidth="1"/>
    <col min="11455" max="11455" width="16.28515625" style="71" customWidth="1"/>
    <col min="11456" max="11456" width="19" style="71" customWidth="1"/>
    <col min="11457" max="11706" width="8.85546875" style="71"/>
    <col min="11707" max="11707" width="6.28515625" style="71" customWidth="1"/>
    <col min="11708" max="11708" width="55.28515625" style="71" customWidth="1"/>
    <col min="11709" max="11709" width="7.5703125" style="71" customWidth="1"/>
    <col min="11710" max="11710" width="7" style="71" customWidth="1"/>
    <col min="11711" max="11711" width="16.28515625" style="71" customWidth="1"/>
    <col min="11712" max="11712" width="19" style="71" customWidth="1"/>
    <col min="11713" max="11962" width="8.85546875" style="71"/>
    <col min="11963" max="11963" width="6.28515625" style="71" customWidth="1"/>
    <col min="11964" max="11964" width="55.28515625" style="71" customWidth="1"/>
    <col min="11965" max="11965" width="7.5703125" style="71" customWidth="1"/>
    <col min="11966" max="11966" width="7" style="71" customWidth="1"/>
    <col min="11967" max="11967" width="16.28515625" style="71" customWidth="1"/>
    <col min="11968" max="11968" width="19" style="71" customWidth="1"/>
    <col min="11969" max="12218" width="8.85546875" style="71"/>
    <col min="12219" max="12219" width="6.28515625" style="71" customWidth="1"/>
    <col min="12220" max="12220" width="55.28515625" style="71" customWidth="1"/>
    <col min="12221" max="12221" width="7.5703125" style="71" customWidth="1"/>
    <col min="12222" max="12222" width="7" style="71" customWidth="1"/>
    <col min="12223" max="12223" width="16.28515625" style="71" customWidth="1"/>
    <col min="12224" max="12224" width="19" style="71" customWidth="1"/>
    <col min="12225" max="12474" width="8.85546875" style="71"/>
    <col min="12475" max="12475" width="6.28515625" style="71" customWidth="1"/>
    <col min="12476" max="12476" width="55.28515625" style="71" customWidth="1"/>
    <col min="12477" max="12477" width="7.5703125" style="71" customWidth="1"/>
    <col min="12478" max="12478" width="7" style="71" customWidth="1"/>
    <col min="12479" max="12479" width="16.28515625" style="71" customWidth="1"/>
    <col min="12480" max="12480" width="19" style="71" customWidth="1"/>
    <col min="12481" max="12730" width="8.85546875" style="71"/>
    <col min="12731" max="12731" width="6.28515625" style="71" customWidth="1"/>
    <col min="12732" max="12732" width="55.28515625" style="71" customWidth="1"/>
    <col min="12733" max="12733" width="7.5703125" style="71" customWidth="1"/>
    <col min="12734" max="12734" width="7" style="71" customWidth="1"/>
    <col min="12735" max="12735" width="16.28515625" style="71" customWidth="1"/>
    <col min="12736" max="12736" width="19" style="71" customWidth="1"/>
    <col min="12737" max="12986" width="8.85546875" style="71"/>
    <col min="12987" max="12987" width="6.28515625" style="71" customWidth="1"/>
    <col min="12988" max="12988" width="55.28515625" style="71" customWidth="1"/>
    <col min="12989" max="12989" width="7.5703125" style="71" customWidth="1"/>
    <col min="12990" max="12990" width="7" style="71" customWidth="1"/>
    <col min="12991" max="12991" width="16.28515625" style="71" customWidth="1"/>
    <col min="12992" max="12992" width="19" style="71" customWidth="1"/>
    <col min="12993" max="13242" width="8.85546875" style="71"/>
    <col min="13243" max="13243" width="6.28515625" style="71" customWidth="1"/>
    <col min="13244" max="13244" width="55.28515625" style="71" customWidth="1"/>
    <col min="13245" max="13245" width="7.5703125" style="71" customWidth="1"/>
    <col min="13246" max="13246" width="7" style="71" customWidth="1"/>
    <col min="13247" max="13247" width="16.28515625" style="71" customWidth="1"/>
    <col min="13248" max="13248" width="19" style="71" customWidth="1"/>
    <col min="13249" max="13498" width="8.85546875" style="71"/>
    <col min="13499" max="13499" width="6.28515625" style="71" customWidth="1"/>
    <col min="13500" max="13500" width="55.28515625" style="71" customWidth="1"/>
    <col min="13501" max="13501" width="7.5703125" style="71" customWidth="1"/>
    <col min="13502" max="13502" width="7" style="71" customWidth="1"/>
    <col min="13503" max="13503" width="16.28515625" style="71" customWidth="1"/>
    <col min="13504" max="13504" width="19" style="71" customWidth="1"/>
    <col min="13505" max="13754" width="8.85546875" style="71"/>
    <col min="13755" max="13755" width="6.28515625" style="71" customWidth="1"/>
    <col min="13756" max="13756" width="55.28515625" style="71" customWidth="1"/>
    <col min="13757" max="13757" width="7.5703125" style="71" customWidth="1"/>
    <col min="13758" max="13758" width="7" style="71" customWidth="1"/>
    <col min="13759" max="13759" width="16.28515625" style="71" customWidth="1"/>
    <col min="13760" max="13760" width="19" style="71" customWidth="1"/>
    <col min="13761" max="14010" width="8.85546875" style="71"/>
    <col min="14011" max="14011" width="6.28515625" style="71" customWidth="1"/>
    <col min="14012" max="14012" width="55.28515625" style="71" customWidth="1"/>
    <col min="14013" max="14013" width="7.5703125" style="71" customWidth="1"/>
    <col min="14014" max="14014" width="7" style="71" customWidth="1"/>
    <col min="14015" max="14015" width="16.28515625" style="71" customWidth="1"/>
    <col min="14016" max="14016" width="19" style="71" customWidth="1"/>
    <col min="14017" max="14266" width="8.85546875" style="71"/>
    <col min="14267" max="14267" width="6.28515625" style="71" customWidth="1"/>
    <col min="14268" max="14268" width="55.28515625" style="71" customWidth="1"/>
    <col min="14269" max="14269" width="7.5703125" style="71" customWidth="1"/>
    <col min="14270" max="14270" width="7" style="71" customWidth="1"/>
    <col min="14271" max="14271" width="16.28515625" style="71" customWidth="1"/>
    <col min="14272" max="14272" width="19" style="71" customWidth="1"/>
    <col min="14273" max="14522" width="8.85546875" style="71"/>
    <col min="14523" max="14523" width="6.28515625" style="71" customWidth="1"/>
    <col min="14524" max="14524" width="55.28515625" style="71" customWidth="1"/>
    <col min="14525" max="14525" width="7.5703125" style="71" customWidth="1"/>
    <col min="14526" max="14526" width="7" style="71" customWidth="1"/>
    <col min="14527" max="14527" width="16.28515625" style="71" customWidth="1"/>
    <col min="14528" max="14528" width="19" style="71" customWidth="1"/>
    <col min="14529" max="14778" width="8.85546875" style="71"/>
    <col min="14779" max="14779" width="6.28515625" style="71" customWidth="1"/>
    <col min="14780" max="14780" width="55.28515625" style="71" customWidth="1"/>
    <col min="14781" max="14781" width="7.5703125" style="71" customWidth="1"/>
    <col min="14782" max="14782" width="7" style="71" customWidth="1"/>
    <col min="14783" max="14783" width="16.28515625" style="71" customWidth="1"/>
    <col min="14784" max="14784" width="19" style="71" customWidth="1"/>
    <col min="14785" max="15034" width="8.85546875" style="71"/>
    <col min="15035" max="15035" width="6.28515625" style="71" customWidth="1"/>
    <col min="15036" max="15036" width="55.28515625" style="71" customWidth="1"/>
    <col min="15037" max="15037" width="7.5703125" style="71" customWidth="1"/>
    <col min="15038" max="15038" width="7" style="71" customWidth="1"/>
    <col min="15039" max="15039" width="16.28515625" style="71" customWidth="1"/>
    <col min="15040" max="15040" width="19" style="71" customWidth="1"/>
    <col min="15041" max="15290" width="8.85546875" style="71"/>
    <col min="15291" max="15291" width="6.28515625" style="71" customWidth="1"/>
    <col min="15292" max="15292" width="55.28515625" style="71" customWidth="1"/>
    <col min="15293" max="15293" width="7.5703125" style="71" customWidth="1"/>
    <col min="15294" max="15294" width="7" style="71" customWidth="1"/>
    <col min="15295" max="15295" width="16.28515625" style="71" customWidth="1"/>
    <col min="15296" max="15296" width="19" style="71" customWidth="1"/>
    <col min="15297" max="15546" width="8.85546875" style="71"/>
    <col min="15547" max="15547" width="6.28515625" style="71" customWidth="1"/>
    <col min="15548" max="15548" width="55.28515625" style="71" customWidth="1"/>
    <col min="15549" max="15549" width="7.5703125" style="71" customWidth="1"/>
    <col min="15550" max="15550" width="7" style="71" customWidth="1"/>
    <col min="15551" max="15551" width="16.28515625" style="71" customWidth="1"/>
    <col min="15552" max="15552" width="19" style="71" customWidth="1"/>
    <col min="15553" max="15802" width="8.85546875" style="71"/>
    <col min="15803" max="15803" width="6.28515625" style="71" customWidth="1"/>
    <col min="15804" max="15804" width="55.28515625" style="71" customWidth="1"/>
    <col min="15805" max="15805" width="7.5703125" style="71" customWidth="1"/>
    <col min="15806" max="15806" width="7" style="71" customWidth="1"/>
    <col min="15807" max="15807" width="16.28515625" style="71" customWidth="1"/>
    <col min="15808" max="15808" width="19" style="71" customWidth="1"/>
    <col min="15809" max="16058" width="8.85546875" style="71"/>
    <col min="16059" max="16059" width="6.28515625" style="71" customWidth="1"/>
    <col min="16060" max="16060" width="55.28515625" style="71" customWidth="1"/>
    <col min="16061" max="16061" width="7.5703125" style="71" customWidth="1"/>
    <col min="16062" max="16062" width="7" style="71" customWidth="1"/>
    <col min="16063" max="16063" width="16.28515625" style="71" customWidth="1"/>
    <col min="16064" max="16064" width="19" style="71" customWidth="1"/>
    <col min="16065" max="16384" width="8.85546875" style="71"/>
  </cols>
  <sheetData>
    <row r="1" spans="1:6" x14ac:dyDescent="0.25">
      <c r="A1" s="342" t="s">
        <v>621</v>
      </c>
      <c r="C1" s="352"/>
      <c r="D1" s="357"/>
      <c r="E1" s="354"/>
      <c r="F1" s="358"/>
    </row>
    <row r="2" spans="1:6" ht="15.75" thickBot="1" x14ac:dyDescent="0.3">
      <c r="A2" s="784"/>
      <c r="B2" s="784"/>
      <c r="C2" s="784"/>
      <c r="D2" s="784"/>
      <c r="E2" s="784"/>
      <c r="F2" s="784"/>
    </row>
    <row r="3" spans="1:6" ht="42" customHeight="1" thickBot="1" x14ac:dyDescent="0.3">
      <c r="A3" s="225" t="s">
        <v>30</v>
      </c>
      <c r="B3" s="223" t="s">
        <v>3</v>
      </c>
      <c r="C3" s="224" t="s">
        <v>31</v>
      </c>
      <c r="D3" s="223" t="s">
        <v>32</v>
      </c>
      <c r="E3" s="224" t="s">
        <v>33</v>
      </c>
      <c r="F3" s="226" t="s">
        <v>34</v>
      </c>
    </row>
    <row r="4" spans="1:6" s="14" customFormat="1" ht="20.45" customHeight="1" x14ac:dyDescent="0.25">
      <c r="A4" s="47" t="s">
        <v>135</v>
      </c>
      <c r="B4" s="89" t="s">
        <v>136</v>
      </c>
      <c r="C4" s="8"/>
      <c r="D4" s="116"/>
      <c r="E4" s="13"/>
      <c r="F4" s="138"/>
    </row>
    <row r="5" spans="1:6" s="14" customFormat="1" ht="75" x14ac:dyDescent="0.25">
      <c r="A5" s="48"/>
      <c r="B5" s="90" t="s">
        <v>137</v>
      </c>
      <c r="C5" s="8" t="s">
        <v>37</v>
      </c>
      <c r="D5" s="116"/>
      <c r="E5" s="13"/>
      <c r="F5" s="138"/>
    </row>
    <row r="6" spans="1:6" s="14" customFormat="1" x14ac:dyDescent="0.25">
      <c r="A6" s="48"/>
      <c r="B6" s="90"/>
      <c r="C6" s="8"/>
      <c r="D6" s="116"/>
      <c r="E6" s="13"/>
      <c r="F6" s="138"/>
    </row>
    <row r="7" spans="1:6" s="14" customFormat="1" ht="30" x14ac:dyDescent="0.25">
      <c r="A7" s="48"/>
      <c r="B7" s="90" t="s">
        <v>138</v>
      </c>
      <c r="C7" s="8" t="s">
        <v>37</v>
      </c>
      <c r="D7" s="116"/>
      <c r="E7" s="13"/>
      <c r="F7" s="138"/>
    </row>
    <row r="8" spans="1:6" s="14" customFormat="1" x14ac:dyDescent="0.25">
      <c r="A8" s="48"/>
      <c r="B8" s="90"/>
      <c r="C8" s="8"/>
      <c r="D8" s="116"/>
      <c r="E8" s="13"/>
      <c r="F8" s="138"/>
    </row>
    <row r="9" spans="1:6" s="14" customFormat="1" ht="30" x14ac:dyDescent="0.25">
      <c r="A9" s="48"/>
      <c r="B9" s="90" t="s">
        <v>139</v>
      </c>
      <c r="C9" s="8" t="s">
        <v>37</v>
      </c>
      <c r="D9" s="116"/>
      <c r="E9" s="13"/>
      <c r="F9" s="138"/>
    </row>
    <row r="10" spans="1:6" s="14" customFormat="1" x14ac:dyDescent="0.25">
      <c r="A10" s="48"/>
      <c r="B10" s="90"/>
      <c r="C10" s="8"/>
      <c r="D10" s="116"/>
      <c r="E10" s="13"/>
      <c r="F10" s="138"/>
    </row>
    <row r="11" spans="1:6" s="14" customFormat="1" ht="45" x14ac:dyDescent="0.25">
      <c r="A11" s="48"/>
      <c r="B11" s="90" t="s">
        <v>140</v>
      </c>
      <c r="C11" s="8" t="s">
        <v>37</v>
      </c>
      <c r="D11" s="116"/>
      <c r="E11" s="13"/>
      <c r="F11" s="138"/>
    </row>
    <row r="12" spans="1:6" s="14" customFormat="1" x14ac:dyDescent="0.25">
      <c r="A12" s="48"/>
      <c r="B12" s="90"/>
      <c r="C12" s="8"/>
      <c r="D12" s="116"/>
      <c r="E12" s="13"/>
      <c r="F12" s="138"/>
    </row>
    <row r="13" spans="1:6" s="14" customFormat="1" ht="75" x14ac:dyDescent="0.25">
      <c r="A13" s="48"/>
      <c r="B13" s="90" t="s">
        <v>501</v>
      </c>
      <c r="C13" s="8" t="s">
        <v>37</v>
      </c>
      <c r="D13" s="116"/>
      <c r="E13" s="13"/>
      <c r="F13" s="138"/>
    </row>
    <row r="14" spans="1:6" s="14" customFormat="1" x14ac:dyDescent="0.25">
      <c r="A14" s="48"/>
      <c r="B14" s="90"/>
      <c r="C14" s="8"/>
      <c r="D14" s="116"/>
      <c r="E14" s="13"/>
      <c r="F14" s="138"/>
    </row>
    <row r="15" spans="1:6" s="14" customFormat="1" ht="45" x14ac:dyDescent="0.25">
      <c r="A15" s="48"/>
      <c r="B15" s="90" t="s">
        <v>142</v>
      </c>
      <c r="C15" s="8" t="s">
        <v>37</v>
      </c>
      <c r="D15" s="116"/>
      <c r="E15" s="13"/>
      <c r="F15" s="138"/>
    </row>
    <row r="16" spans="1:6" s="14" customFormat="1" x14ac:dyDescent="0.25">
      <c r="A16" s="48"/>
      <c r="B16" s="90"/>
      <c r="C16" s="8"/>
      <c r="D16" s="116"/>
      <c r="E16" s="13"/>
      <c r="F16" s="138"/>
    </row>
    <row r="17" spans="1:6" s="14" customFormat="1" ht="45" x14ac:dyDescent="0.25">
      <c r="A17" s="48"/>
      <c r="B17" s="90" t="s">
        <v>143</v>
      </c>
      <c r="C17" s="8" t="s">
        <v>37</v>
      </c>
      <c r="D17" s="116"/>
      <c r="E17" s="13"/>
      <c r="F17" s="138"/>
    </row>
    <row r="18" spans="1:6" s="14" customFormat="1" ht="20.25" customHeight="1" x14ac:dyDescent="0.25">
      <c r="A18" s="48"/>
      <c r="B18" s="90"/>
      <c r="C18" s="8"/>
      <c r="D18" s="116"/>
      <c r="E18" s="13"/>
      <c r="F18" s="138"/>
    </row>
    <row r="19" spans="1:6" s="14" customFormat="1" x14ac:dyDescent="0.25">
      <c r="A19" s="48"/>
      <c r="B19" s="91" t="s">
        <v>144</v>
      </c>
      <c r="C19" s="8"/>
      <c r="D19" s="116"/>
      <c r="E19" s="13"/>
      <c r="F19" s="138"/>
    </row>
    <row r="20" spans="1:6" s="14" customFormat="1" ht="60" x14ac:dyDescent="0.25">
      <c r="A20" s="48"/>
      <c r="B20" s="90" t="s">
        <v>145</v>
      </c>
      <c r="C20" s="8" t="s">
        <v>37</v>
      </c>
      <c r="D20" s="116"/>
      <c r="E20" s="13"/>
      <c r="F20" s="138"/>
    </row>
    <row r="21" spans="1:6" s="14" customFormat="1" x14ac:dyDescent="0.25">
      <c r="A21" s="48"/>
      <c r="B21" s="90"/>
      <c r="C21" s="8"/>
      <c r="D21" s="116"/>
      <c r="E21" s="13"/>
      <c r="F21" s="138"/>
    </row>
    <row r="22" spans="1:6" s="14" customFormat="1" ht="135.6" customHeight="1" x14ac:dyDescent="0.25">
      <c r="A22" s="48"/>
      <c r="B22" s="90" t="s">
        <v>146</v>
      </c>
      <c r="C22" s="8" t="s">
        <v>37</v>
      </c>
      <c r="D22" s="116"/>
      <c r="E22" s="13"/>
      <c r="F22" s="138"/>
    </row>
    <row r="23" spans="1:6" s="14" customFormat="1" x14ac:dyDescent="0.25">
      <c r="A23" s="48"/>
      <c r="B23" s="90"/>
      <c r="C23" s="8"/>
      <c r="D23" s="116"/>
      <c r="E23" s="13"/>
      <c r="F23" s="138"/>
    </row>
    <row r="24" spans="1:6" s="9" customFormat="1" x14ac:dyDescent="0.25">
      <c r="A24" s="49"/>
      <c r="B24" s="91" t="s">
        <v>147</v>
      </c>
      <c r="C24" s="15"/>
      <c r="D24" s="117"/>
      <c r="E24" s="37"/>
      <c r="F24" s="139"/>
    </row>
    <row r="25" spans="1:6" s="9" customFormat="1" ht="30" x14ac:dyDescent="0.25">
      <c r="A25" s="48"/>
      <c r="B25" s="90" t="s">
        <v>148</v>
      </c>
      <c r="C25" s="15"/>
      <c r="D25" s="117"/>
      <c r="E25" s="37"/>
      <c r="F25" s="139"/>
    </row>
    <row r="26" spans="1:6" s="9" customFormat="1" ht="5.45" customHeight="1" x14ac:dyDescent="0.25">
      <c r="A26" s="49"/>
      <c r="B26" s="90"/>
      <c r="C26" s="15"/>
      <c r="D26" s="117"/>
      <c r="E26" s="37"/>
      <c r="F26" s="139"/>
    </row>
    <row r="27" spans="1:6" s="9" customFormat="1" ht="45" x14ac:dyDescent="0.25">
      <c r="A27" s="48"/>
      <c r="B27" s="90" t="s">
        <v>503</v>
      </c>
      <c r="C27" s="15"/>
      <c r="D27" s="117"/>
      <c r="E27" s="37"/>
      <c r="F27" s="139"/>
    </row>
    <row r="28" spans="1:6" s="9" customFormat="1" ht="30.75" thickBot="1" x14ac:dyDescent="0.3">
      <c r="A28" s="151"/>
      <c r="B28" s="152" t="s">
        <v>612</v>
      </c>
      <c r="C28" s="153"/>
      <c r="D28" s="154"/>
      <c r="E28" s="155"/>
      <c r="F28" s="156"/>
    </row>
    <row r="29" spans="1:6" s="9" customFormat="1" ht="30" x14ac:dyDescent="0.25">
      <c r="A29" s="48"/>
      <c r="B29" s="90" t="s">
        <v>151</v>
      </c>
      <c r="C29" s="15"/>
      <c r="D29" s="117"/>
      <c r="E29" s="37"/>
      <c r="F29" s="139"/>
    </row>
    <row r="30" spans="1:6" s="9" customFormat="1" ht="30" x14ac:dyDescent="0.25">
      <c r="A30" s="48"/>
      <c r="B30" s="90" t="s">
        <v>152</v>
      </c>
      <c r="C30" s="15"/>
      <c r="D30" s="117"/>
      <c r="E30" s="37"/>
      <c r="F30" s="139"/>
    </row>
    <row r="31" spans="1:6" s="14" customFormat="1" ht="22.9" customHeight="1" x14ac:dyDescent="0.25">
      <c r="A31" s="48"/>
      <c r="B31" s="92" t="s">
        <v>153</v>
      </c>
      <c r="C31" s="8"/>
      <c r="D31" s="116"/>
      <c r="E31" s="13"/>
      <c r="F31" s="138"/>
    </row>
    <row r="32" spans="1:6" s="14" customFormat="1" ht="87.6" customHeight="1" x14ac:dyDescent="0.25">
      <c r="A32" s="48">
        <v>1</v>
      </c>
      <c r="B32" s="90" t="s">
        <v>154</v>
      </c>
      <c r="C32" s="8" t="s">
        <v>155</v>
      </c>
      <c r="D32" s="116">
        <v>88</v>
      </c>
      <c r="E32" s="5"/>
      <c r="F32" s="138"/>
    </row>
    <row r="33" spans="1:7" s="14" customFormat="1" x14ac:dyDescent="0.25">
      <c r="A33" s="48"/>
      <c r="B33" s="91" t="s">
        <v>156</v>
      </c>
      <c r="C33" s="8"/>
      <c r="D33" s="116"/>
      <c r="E33" s="5"/>
      <c r="F33" s="138"/>
    </row>
    <row r="34" spans="1:7" s="14" customFormat="1" ht="75" x14ac:dyDescent="0.25">
      <c r="A34" s="48">
        <v>2</v>
      </c>
      <c r="B34" s="90" t="s">
        <v>157</v>
      </c>
      <c r="C34" s="8" t="s">
        <v>158</v>
      </c>
      <c r="D34" s="118">
        <v>26</v>
      </c>
      <c r="E34" s="5"/>
      <c r="F34" s="138"/>
    </row>
    <row r="35" spans="1:7" s="14" customFormat="1" x14ac:dyDescent="0.25">
      <c r="A35" s="48"/>
      <c r="B35" s="91"/>
      <c r="C35" s="8"/>
      <c r="D35" s="118"/>
      <c r="E35" s="5"/>
      <c r="F35" s="138"/>
    </row>
    <row r="36" spans="1:7" s="14" customFormat="1" ht="60" x14ac:dyDescent="0.25">
      <c r="A36" s="48">
        <v>3</v>
      </c>
      <c r="B36" s="90" t="s">
        <v>159</v>
      </c>
      <c r="C36" s="8" t="s">
        <v>158</v>
      </c>
      <c r="D36" s="118"/>
      <c r="E36" s="5"/>
      <c r="F36" s="138"/>
    </row>
    <row r="37" spans="1:7" s="14" customFormat="1" x14ac:dyDescent="0.25">
      <c r="A37" s="48"/>
      <c r="B37" s="90"/>
      <c r="C37" s="8"/>
      <c r="D37" s="118"/>
      <c r="E37" s="5"/>
      <c r="F37" s="138"/>
    </row>
    <row r="38" spans="1:7" s="14" customFormat="1" x14ac:dyDescent="0.25">
      <c r="A38" s="48"/>
      <c r="B38" s="91" t="s">
        <v>160</v>
      </c>
      <c r="C38" s="8"/>
      <c r="D38" s="116"/>
      <c r="E38" s="5"/>
      <c r="F38" s="138"/>
    </row>
    <row r="39" spans="1:7" s="14" customFormat="1" ht="75" x14ac:dyDescent="0.25">
      <c r="A39" s="48">
        <v>4</v>
      </c>
      <c r="B39" s="90" t="s">
        <v>161</v>
      </c>
      <c r="C39" s="8" t="s">
        <v>158</v>
      </c>
      <c r="D39" s="119">
        <v>16</v>
      </c>
      <c r="E39" s="5"/>
      <c r="F39" s="138"/>
    </row>
    <row r="40" spans="1:7" s="14" customFormat="1" ht="75" x14ac:dyDescent="0.25">
      <c r="A40" s="48">
        <v>5</v>
      </c>
      <c r="B40" s="90" t="s">
        <v>162</v>
      </c>
      <c r="C40" s="8" t="s">
        <v>158</v>
      </c>
      <c r="D40" s="116">
        <v>46</v>
      </c>
      <c r="E40" s="5"/>
      <c r="F40" s="138"/>
    </row>
    <row r="41" spans="1:7" s="14" customFormat="1" x14ac:dyDescent="0.25">
      <c r="A41" s="48"/>
      <c r="B41" s="90"/>
      <c r="C41" s="8"/>
      <c r="D41" s="116"/>
      <c r="E41" s="5"/>
      <c r="F41" s="138"/>
    </row>
    <row r="42" spans="1:7" s="14" customFormat="1" ht="75" x14ac:dyDescent="0.25">
      <c r="A42" s="48">
        <v>6</v>
      </c>
      <c r="B42" s="90" t="s">
        <v>163</v>
      </c>
      <c r="C42" s="8" t="s">
        <v>158</v>
      </c>
      <c r="D42" s="116">
        <v>24</v>
      </c>
      <c r="E42" s="5"/>
      <c r="F42" s="138"/>
    </row>
    <row r="43" spans="1:7" s="18" customFormat="1" x14ac:dyDescent="0.25">
      <c r="A43" s="50"/>
      <c r="B43" s="93"/>
      <c r="C43" s="11"/>
      <c r="D43" s="120"/>
      <c r="E43" s="11"/>
      <c r="F43" s="140"/>
    </row>
    <row r="44" spans="1:7" ht="45" x14ac:dyDescent="0.25">
      <c r="A44" s="48">
        <v>7</v>
      </c>
      <c r="B44" s="90" t="s">
        <v>164</v>
      </c>
      <c r="C44" s="15" t="s">
        <v>155</v>
      </c>
      <c r="D44" s="90">
        <v>52</v>
      </c>
      <c r="E44" s="51"/>
      <c r="F44" s="138"/>
      <c r="G44" s="14"/>
    </row>
    <row r="45" spans="1:7" s="14" customFormat="1" x14ac:dyDescent="0.25">
      <c r="A45" s="48"/>
      <c r="B45" s="90"/>
      <c r="C45" s="8"/>
      <c r="D45" s="116"/>
      <c r="E45" s="5"/>
      <c r="F45" s="138"/>
    </row>
    <row r="46" spans="1:7" s="14" customFormat="1" ht="75" x14ac:dyDescent="0.25">
      <c r="A46" s="48"/>
      <c r="B46" s="90" t="s">
        <v>566</v>
      </c>
      <c r="C46" s="8" t="s">
        <v>37</v>
      </c>
      <c r="D46" s="119"/>
      <c r="E46" s="5"/>
      <c r="F46" s="138"/>
    </row>
    <row r="47" spans="1:7" s="14" customFormat="1" ht="45.75" thickBot="1" x14ac:dyDescent="0.3">
      <c r="A47" s="48"/>
      <c r="B47" s="90" t="s">
        <v>166</v>
      </c>
      <c r="C47" s="8" t="s">
        <v>37</v>
      </c>
      <c r="D47" s="116"/>
      <c r="E47" s="5"/>
      <c r="F47" s="138"/>
    </row>
    <row r="48" spans="1:7" s="18" customFormat="1" ht="30" customHeight="1" thickBot="1" x14ac:dyDescent="0.3">
      <c r="A48" s="167"/>
      <c r="B48" s="168" t="s">
        <v>55</v>
      </c>
      <c r="C48" s="169"/>
      <c r="D48" s="170"/>
      <c r="E48" s="169"/>
      <c r="F48" s="171"/>
    </row>
    <row r="49" spans="1:6" s="14" customFormat="1" ht="90" x14ac:dyDescent="0.25">
      <c r="A49" s="48">
        <v>8</v>
      </c>
      <c r="B49" s="90" t="s">
        <v>167</v>
      </c>
      <c r="C49" s="8" t="s">
        <v>155</v>
      </c>
      <c r="D49" s="116">
        <v>70</v>
      </c>
      <c r="E49" s="5"/>
      <c r="F49" s="138"/>
    </row>
    <row r="50" spans="1:6" s="14" customFormat="1" ht="15.75" thickBot="1" x14ac:dyDescent="0.3">
      <c r="A50" s="48"/>
      <c r="B50" s="90"/>
      <c r="C50" s="8"/>
      <c r="D50" s="116"/>
      <c r="E50" s="5"/>
      <c r="F50" s="138"/>
    </row>
    <row r="51" spans="1:6" s="18" customFormat="1" ht="30" customHeight="1" thickBot="1" x14ac:dyDescent="0.3">
      <c r="A51" s="167"/>
      <c r="B51" s="168" t="s">
        <v>55</v>
      </c>
      <c r="C51" s="169"/>
      <c r="D51" s="170"/>
      <c r="E51" s="169"/>
      <c r="F51" s="171"/>
    </row>
    <row r="52" spans="1:6" s="18" customFormat="1" x14ac:dyDescent="0.25">
      <c r="A52" s="50"/>
      <c r="B52" s="93"/>
      <c r="C52" s="11"/>
      <c r="D52" s="120"/>
      <c r="E52" s="11"/>
      <c r="F52" s="140"/>
    </row>
    <row r="53" spans="1:6" s="14" customFormat="1" x14ac:dyDescent="0.25">
      <c r="A53" s="47"/>
      <c r="B53" s="91"/>
      <c r="C53" s="12"/>
      <c r="D53" s="125"/>
      <c r="E53" s="17"/>
      <c r="F53" s="144"/>
    </row>
    <row r="54" spans="1:6" s="14" customFormat="1" x14ac:dyDescent="0.25">
      <c r="A54" s="47"/>
      <c r="B54" s="91"/>
      <c r="C54" s="12"/>
      <c r="D54" s="125"/>
      <c r="E54" s="17"/>
      <c r="F54" s="138"/>
    </row>
    <row r="55" spans="1:6" s="14" customFormat="1" x14ac:dyDescent="0.25">
      <c r="A55" s="47"/>
      <c r="B55" s="90"/>
      <c r="C55" s="12"/>
      <c r="D55" s="125"/>
      <c r="E55" s="17"/>
      <c r="F55" s="138"/>
    </row>
    <row r="56" spans="1:6" s="14" customFormat="1" x14ac:dyDescent="0.25">
      <c r="A56" s="47"/>
      <c r="B56" s="91"/>
      <c r="C56" s="12"/>
      <c r="D56" s="125"/>
      <c r="E56" s="17"/>
      <c r="F56" s="138"/>
    </row>
    <row r="57" spans="1:6" s="14" customFormat="1" ht="57.6" customHeight="1" x14ac:dyDescent="0.25">
      <c r="A57" s="47"/>
      <c r="B57" s="90"/>
      <c r="C57" s="12"/>
      <c r="D57" s="125"/>
      <c r="E57" s="17"/>
      <c r="F57" s="138"/>
    </row>
    <row r="58" spans="1:6" s="14" customFormat="1" x14ac:dyDescent="0.25">
      <c r="A58" s="47"/>
      <c r="B58" s="91"/>
      <c r="C58" s="12"/>
      <c r="D58" s="125"/>
      <c r="E58" s="17"/>
      <c r="F58" s="138"/>
    </row>
    <row r="59" spans="1:6" s="14" customFormat="1" x14ac:dyDescent="0.25">
      <c r="A59" s="47"/>
      <c r="B59" s="91" t="s">
        <v>120</v>
      </c>
      <c r="C59" s="12"/>
      <c r="D59" s="125"/>
      <c r="E59" s="17"/>
      <c r="F59" s="144"/>
    </row>
    <row r="60" spans="1:6" s="14" customFormat="1" ht="16.149999999999999" customHeight="1" x14ac:dyDescent="0.25">
      <c r="A60" s="47"/>
      <c r="B60" s="91"/>
      <c r="C60" s="12"/>
      <c r="D60" s="125"/>
      <c r="E60" s="17"/>
      <c r="F60" s="144"/>
    </row>
    <row r="61" spans="1:6" s="14" customFormat="1" x14ac:dyDescent="0.25">
      <c r="A61" s="47"/>
      <c r="B61" s="90" t="s">
        <v>504</v>
      </c>
      <c r="C61" s="12"/>
      <c r="D61" s="125"/>
      <c r="E61" s="17"/>
      <c r="F61" s="138"/>
    </row>
    <row r="62" spans="1:6" s="14" customFormat="1" x14ac:dyDescent="0.25">
      <c r="A62" s="47"/>
      <c r="B62" s="91"/>
      <c r="C62" s="12"/>
      <c r="D62" s="125"/>
      <c r="E62" s="17"/>
      <c r="F62" s="138"/>
    </row>
    <row r="63" spans="1:6" s="14" customFormat="1" x14ac:dyDescent="0.25">
      <c r="A63" s="47"/>
      <c r="B63" s="90" t="s">
        <v>505</v>
      </c>
      <c r="C63" s="12"/>
      <c r="D63" s="125"/>
      <c r="E63" s="17"/>
      <c r="F63" s="138"/>
    </row>
    <row r="64" spans="1:6" s="14" customFormat="1" x14ac:dyDescent="0.25">
      <c r="A64" s="47"/>
      <c r="B64" s="91"/>
      <c r="C64" s="12"/>
      <c r="D64" s="125"/>
      <c r="E64" s="17"/>
      <c r="F64" s="138"/>
    </row>
    <row r="65" spans="1:6" s="14" customFormat="1" x14ac:dyDescent="0.25">
      <c r="A65" s="47"/>
      <c r="B65" s="90"/>
      <c r="C65" s="12"/>
      <c r="D65" s="125"/>
      <c r="E65" s="17"/>
      <c r="F65" s="138"/>
    </row>
    <row r="66" spans="1:6" s="14" customFormat="1" x14ac:dyDescent="0.25">
      <c r="A66" s="47"/>
      <c r="B66" s="91"/>
      <c r="C66" s="12"/>
      <c r="D66" s="125"/>
      <c r="E66" s="17"/>
      <c r="F66" s="138"/>
    </row>
    <row r="67" spans="1:6" s="14" customFormat="1" x14ac:dyDescent="0.25">
      <c r="A67" s="47"/>
      <c r="B67" s="90"/>
      <c r="C67" s="12"/>
      <c r="D67" s="125"/>
      <c r="E67" s="17"/>
      <c r="F67" s="138"/>
    </row>
    <row r="68" spans="1:6" s="14" customFormat="1" x14ac:dyDescent="0.25">
      <c r="A68" s="47"/>
      <c r="B68" s="91"/>
      <c r="C68" s="12"/>
      <c r="D68" s="125"/>
      <c r="E68" s="17"/>
      <c r="F68" s="138"/>
    </row>
    <row r="69" spans="1:6" s="14" customFormat="1" x14ac:dyDescent="0.25">
      <c r="A69" s="47"/>
      <c r="B69" s="90"/>
      <c r="C69" s="12"/>
      <c r="D69" s="125"/>
      <c r="E69" s="17"/>
      <c r="F69" s="138"/>
    </row>
    <row r="70" spans="1:6" s="14" customFormat="1" ht="284.45" customHeight="1" thickBot="1" x14ac:dyDescent="0.3">
      <c r="A70" s="47"/>
      <c r="B70" s="90"/>
      <c r="C70" s="12"/>
      <c r="D70" s="125"/>
      <c r="E70" s="17"/>
      <c r="F70" s="138"/>
    </row>
    <row r="71" spans="1:6" s="19" customFormat="1" ht="39.6" customHeight="1" thickBot="1" x14ac:dyDescent="0.3">
      <c r="A71" s="399"/>
      <c r="B71" s="158" t="s">
        <v>168</v>
      </c>
      <c r="C71" s="400"/>
      <c r="D71" s="160"/>
      <c r="E71" s="161"/>
      <c r="F71" s="162"/>
    </row>
    <row r="72" spans="1:6" s="14" customFormat="1" x14ac:dyDescent="0.25">
      <c r="A72" s="47" t="s">
        <v>169</v>
      </c>
      <c r="B72" s="89" t="s">
        <v>170</v>
      </c>
      <c r="C72" s="8"/>
      <c r="D72" s="116"/>
      <c r="E72" s="5"/>
      <c r="F72" s="138"/>
    </row>
    <row r="73" spans="1:6" s="14" customFormat="1" ht="75" x14ac:dyDescent="0.25">
      <c r="A73" s="48"/>
      <c r="B73" s="90" t="s">
        <v>171</v>
      </c>
      <c r="C73" s="8" t="s">
        <v>37</v>
      </c>
      <c r="D73" s="116"/>
      <c r="E73" s="5"/>
      <c r="F73" s="138"/>
    </row>
    <row r="74" spans="1:6" s="14" customFormat="1" x14ac:dyDescent="0.25">
      <c r="A74" s="53"/>
      <c r="B74" s="95"/>
      <c r="C74" s="20"/>
      <c r="D74" s="122"/>
      <c r="E74" s="22"/>
      <c r="F74" s="142"/>
    </row>
    <row r="75" spans="1:6" s="14" customFormat="1" ht="45" x14ac:dyDescent="0.25">
      <c r="A75" s="53"/>
      <c r="B75" s="95" t="s">
        <v>172</v>
      </c>
      <c r="C75" s="20" t="s">
        <v>37</v>
      </c>
      <c r="D75" s="122"/>
      <c r="E75" s="22"/>
      <c r="F75" s="142"/>
    </row>
    <row r="76" spans="1:6" s="14" customFormat="1" x14ac:dyDescent="0.25">
      <c r="A76" s="48"/>
      <c r="B76" s="90"/>
      <c r="C76" s="8"/>
      <c r="D76" s="116"/>
      <c r="E76" s="5"/>
      <c r="F76" s="138"/>
    </row>
    <row r="77" spans="1:6" s="14" customFormat="1" ht="45" x14ac:dyDescent="0.25">
      <c r="A77" s="48"/>
      <c r="B77" s="90" t="s">
        <v>173</v>
      </c>
      <c r="C77" s="8" t="s">
        <v>37</v>
      </c>
      <c r="D77" s="116"/>
      <c r="E77" s="5"/>
      <c r="F77" s="138"/>
    </row>
    <row r="78" spans="1:6" s="14" customFormat="1" x14ac:dyDescent="0.25">
      <c r="A78" s="53"/>
      <c r="B78" s="95"/>
      <c r="C78" s="20"/>
      <c r="D78" s="122"/>
      <c r="E78" s="22"/>
      <c r="F78" s="142"/>
    </row>
    <row r="79" spans="1:6" s="14" customFormat="1" ht="60" x14ac:dyDescent="0.25">
      <c r="A79" s="53"/>
      <c r="B79" s="95" t="s">
        <v>174</v>
      </c>
      <c r="C79" s="20" t="s">
        <v>37</v>
      </c>
      <c r="D79" s="122"/>
      <c r="E79" s="22"/>
      <c r="F79" s="142"/>
    </row>
    <row r="80" spans="1:6" s="14" customFormat="1" x14ac:dyDescent="0.25">
      <c r="A80" s="48"/>
      <c r="B80" s="90"/>
      <c r="C80" s="8"/>
      <c r="D80" s="116"/>
      <c r="E80" s="5"/>
      <c r="F80" s="138"/>
    </row>
    <row r="81" spans="1:6" s="14" customFormat="1" ht="30" x14ac:dyDescent="0.25">
      <c r="A81" s="48"/>
      <c r="B81" s="90" t="s">
        <v>175</v>
      </c>
      <c r="C81" s="8" t="s">
        <v>37</v>
      </c>
      <c r="D81" s="116"/>
      <c r="E81" s="5"/>
      <c r="F81" s="138"/>
    </row>
    <row r="82" spans="1:6" s="14" customFormat="1" x14ac:dyDescent="0.25">
      <c r="A82" s="48"/>
      <c r="B82" s="90"/>
      <c r="C82" s="8"/>
      <c r="D82" s="116"/>
      <c r="E82" s="5"/>
      <c r="F82" s="138"/>
    </row>
    <row r="83" spans="1:6" s="14" customFormat="1" x14ac:dyDescent="0.25">
      <c r="A83" s="48"/>
      <c r="B83" s="90" t="s">
        <v>176</v>
      </c>
      <c r="C83" s="8" t="s">
        <v>37</v>
      </c>
      <c r="D83" s="116"/>
      <c r="E83" s="5"/>
      <c r="F83" s="138"/>
    </row>
    <row r="84" spans="1:6" s="14" customFormat="1" x14ac:dyDescent="0.25">
      <c r="A84" s="48"/>
      <c r="B84" s="90"/>
      <c r="C84" s="8"/>
      <c r="D84" s="116"/>
      <c r="E84" s="5"/>
      <c r="F84" s="138"/>
    </row>
    <row r="85" spans="1:6" s="14" customFormat="1" ht="30" x14ac:dyDescent="0.25">
      <c r="A85" s="48"/>
      <c r="B85" s="90" t="s">
        <v>177</v>
      </c>
      <c r="C85" s="8" t="s">
        <v>37</v>
      </c>
      <c r="D85" s="116"/>
      <c r="E85" s="5"/>
      <c r="F85" s="138"/>
    </row>
    <row r="86" spans="1:6" s="14" customFormat="1" x14ac:dyDescent="0.25">
      <c r="A86" s="48"/>
      <c r="B86" s="90"/>
      <c r="C86" s="8"/>
      <c r="D86" s="116"/>
      <c r="E86" s="5"/>
      <c r="F86" s="138"/>
    </row>
    <row r="87" spans="1:6" s="14" customFormat="1" x14ac:dyDescent="0.25">
      <c r="A87" s="48"/>
      <c r="B87" s="91" t="s">
        <v>178</v>
      </c>
      <c r="C87" s="8"/>
      <c r="D87" s="116"/>
      <c r="E87" s="5"/>
      <c r="F87" s="138"/>
    </row>
    <row r="88" spans="1:6" s="14" customFormat="1" ht="30" x14ac:dyDescent="0.25">
      <c r="A88" s="48"/>
      <c r="B88" s="90" t="s">
        <v>179</v>
      </c>
      <c r="C88" s="8" t="s">
        <v>37</v>
      </c>
      <c r="D88" s="116"/>
      <c r="E88" s="5"/>
      <c r="F88" s="138"/>
    </row>
    <row r="89" spans="1:6" s="14" customFormat="1" x14ac:dyDescent="0.25">
      <c r="A89" s="48"/>
      <c r="B89" s="90"/>
      <c r="C89" s="8"/>
      <c r="D89" s="116"/>
      <c r="E89" s="5"/>
      <c r="F89" s="138"/>
    </row>
    <row r="90" spans="1:6" s="14" customFormat="1" ht="45" x14ac:dyDescent="0.25">
      <c r="A90" s="48"/>
      <c r="B90" s="96" t="s">
        <v>180</v>
      </c>
      <c r="C90" s="8" t="s">
        <v>37</v>
      </c>
      <c r="D90" s="116"/>
      <c r="E90" s="5"/>
      <c r="F90" s="138"/>
    </row>
    <row r="91" spans="1:6" s="14" customFormat="1" x14ac:dyDescent="0.25">
      <c r="A91" s="48"/>
      <c r="B91" s="90"/>
      <c r="C91" s="8"/>
      <c r="D91" s="116"/>
      <c r="E91" s="5"/>
      <c r="F91" s="138"/>
    </row>
    <row r="92" spans="1:6" s="14" customFormat="1" ht="75" x14ac:dyDescent="0.25">
      <c r="A92" s="48"/>
      <c r="B92" s="90" t="s">
        <v>181</v>
      </c>
      <c r="C92" s="8" t="s">
        <v>37</v>
      </c>
      <c r="D92" s="116"/>
      <c r="E92" s="5"/>
      <c r="F92" s="138"/>
    </row>
    <row r="93" spans="1:6" s="14" customFormat="1" x14ac:dyDescent="0.25">
      <c r="A93" s="48"/>
      <c r="B93" s="90"/>
      <c r="C93" s="8"/>
      <c r="D93" s="116"/>
      <c r="E93" s="5"/>
      <c r="F93" s="138"/>
    </row>
    <row r="94" spans="1:6" s="14" customFormat="1" ht="30" x14ac:dyDescent="0.25">
      <c r="A94" s="48"/>
      <c r="B94" s="90" t="s">
        <v>182</v>
      </c>
      <c r="C94" s="8" t="s">
        <v>37</v>
      </c>
      <c r="D94" s="116"/>
      <c r="E94" s="5"/>
      <c r="F94" s="138"/>
    </row>
    <row r="95" spans="1:6" s="14" customFormat="1" x14ac:dyDescent="0.25">
      <c r="A95" s="48"/>
      <c r="B95" s="90"/>
      <c r="C95" s="8"/>
      <c r="D95" s="116"/>
      <c r="E95" s="5"/>
      <c r="F95" s="138"/>
    </row>
    <row r="96" spans="1:6" s="14" customFormat="1" ht="75" x14ac:dyDescent="0.25">
      <c r="A96" s="48"/>
      <c r="B96" s="90" t="s">
        <v>183</v>
      </c>
      <c r="C96" s="8" t="s">
        <v>37</v>
      </c>
      <c r="D96" s="116"/>
      <c r="E96" s="5"/>
      <c r="F96" s="138"/>
    </row>
    <row r="97" spans="1:6" s="14" customFormat="1" x14ac:dyDescent="0.25">
      <c r="A97" s="48"/>
      <c r="B97" s="90"/>
      <c r="C97" s="8"/>
      <c r="D97" s="116"/>
      <c r="E97" s="5"/>
      <c r="F97" s="138"/>
    </row>
    <row r="98" spans="1:6" s="14" customFormat="1" ht="48" customHeight="1" thickBot="1" x14ac:dyDescent="0.3">
      <c r="A98" s="151"/>
      <c r="B98" s="152" t="s">
        <v>184</v>
      </c>
      <c r="C98" s="163" t="s">
        <v>37</v>
      </c>
      <c r="D98" s="164"/>
      <c r="E98" s="165"/>
      <c r="F98" s="166"/>
    </row>
    <row r="99" spans="1:6" s="14" customFormat="1" ht="60" x14ac:dyDescent="0.25">
      <c r="A99" s="48"/>
      <c r="B99" s="90" t="s">
        <v>185</v>
      </c>
      <c r="C99" s="8" t="s">
        <v>37</v>
      </c>
      <c r="D99" s="116"/>
      <c r="E99" s="5"/>
      <c r="F99" s="138"/>
    </row>
    <row r="100" spans="1:6" s="14" customFormat="1" x14ac:dyDescent="0.25">
      <c r="A100" s="48"/>
      <c r="B100" s="90"/>
      <c r="C100" s="8"/>
      <c r="D100" s="116"/>
      <c r="E100" s="5"/>
      <c r="F100" s="138"/>
    </row>
    <row r="101" spans="1:6" s="14" customFormat="1" ht="45" x14ac:dyDescent="0.25">
      <c r="A101" s="48"/>
      <c r="B101" s="90" t="s">
        <v>186</v>
      </c>
      <c r="C101" s="8" t="s">
        <v>37</v>
      </c>
      <c r="D101" s="116"/>
      <c r="E101" s="5"/>
      <c r="F101" s="138"/>
    </row>
    <row r="102" spans="1:6" s="14" customFormat="1" x14ac:dyDescent="0.25">
      <c r="A102" s="48"/>
      <c r="B102" s="90"/>
      <c r="C102" s="8"/>
      <c r="D102" s="116"/>
      <c r="E102" s="5"/>
      <c r="F102" s="138"/>
    </row>
    <row r="103" spans="1:6" s="14" customFormat="1" ht="45" x14ac:dyDescent="0.25">
      <c r="A103" s="48"/>
      <c r="B103" s="90" t="s">
        <v>187</v>
      </c>
      <c r="C103" s="8" t="s">
        <v>37</v>
      </c>
      <c r="D103" s="116"/>
      <c r="E103" s="5"/>
      <c r="F103" s="138"/>
    </row>
    <row r="104" spans="1:6" s="14" customFormat="1" ht="10.9" customHeight="1" x14ac:dyDescent="0.25">
      <c r="A104" s="53"/>
      <c r="B104" s="95"/>
      <c r="C104" s="20"/>
      <c r="D104" s="122"/>
      <c r="E104" s="22"/>
      <c r="F104" s="142"/>
    </row>
    <row r="105" spans="1:6" s="14" customFormat="1" ht="30" x14ac:dyDescent="0.25">
      <c r="A105" s="53"/>
      <c r="B105" s="95" t="s">
        <v>188</v>
      </c>
      <c r="C105" s="20" t="s">
        <v>37</v>
      </c>
      <c r="D105" s="122"/>
      <c r="E105" s="22"/>
      <c r="F105" s="142"/>
    </row>
    <row r="106" spans="1:6" s="14" customFormat="1" ht="6.6" customHeight="1" x14ac:dyDescent="0.25">
      <c r="A106" s="48"/>
      <c r="B106" s="90"/>
      <c r="C106" s="8"/>
      <c r="D106" s="116"/>
      <c r="E106" s="5"/>
      <c r="F106" s="138"/>
    </row>
    <row r="107" spans="1:6" s="14" customFormat="1" x14ac:dyDescent="0.25">
      <c r="A107" s="48"/>
      <c r="B107" s="97" t="s">
        <v>189</v>
      </c>
      <c r="C107" s="8"/>
      <c r="D107" s="116"/>
      <c r="E107" s="5"/>
      <c r="F107" s="138"/>
    </row>
    <row r="108" spans="1:6" s="14" customFormat="1" x14ac:dyDescent="0.25">
      <c r="A108" s="48"/>
      <c r="B108" s="97" t="s">
        <v>190</v>
      </c>
      <c r="C108" s="8"/>
      <c r="D108" s="116"/>
      <c r="E108" s="5"/>
      <c r="F108" s="138"/>
    </row>
    <row r="109" spans="1:6" s="14" customFormat="1" x14ac:dyDescent="0.25">
      <c r="A109" s="48"/>
      <c r="B109" s="97"/>
      <c r="C109" s="8"/>
      <c r="D109" s="116"/>
      <c r="E109" s="5"/>
      <c r="F109" s="138"/>
    </row>
    <row r="110" spans="1:6" s="14" customFormat="1" ht="45" x14ac:dyDescent="0.25">
      <c r="A110" s="48">
        <v>1</v>
      </c>
      <c r="B110" s="90" t="s">
        <v>494</v>
      </c>
      <c r="C110" s="8" t="s">
        <v>155</v>
      </c>
      <c r="D110" s="123">
        <v>39</v>
      </c>
      <c r="E110" s="5"/>
      <c r="F110" s="138"/>
    </row>
    <row r="111" spans="1:6" s="14" customFormat="1" x14ac:dyDescent="0.25">
      <c r="A111" s="48"/>
      <c r="B111" s="90"/>
      <c r="C111" s="8"/>
      <c r="D111" s="116"/>
      <c r="E111" s="5"/>
      <c r="F111" s="138"/>
    </row>
    <row r="112" spans="1:6" s="14" customFormat="1" x14ac:dyDescent="0.25">
      <c r="A112" s="48"/>
      <c r="B112" s="97" t="s">
        <v>192</v>
      </c>
      <c r="C112" s="8"/>
      <c r="D112" s="118"/>
      <c r="E112" s="5"/>
      <c r="F112" s="138"/>
    </row>
    <row r="113" spans="1:6" s="14" customFormat="1" x14ac:dyDescent="0.25">
      <c r="A113" s="48"/>
      <c r="B113" s="91" t="s">
        <v>506</v>
      </c>
      <c r="C113" s="8"/>
      <c r="D113" s="116"/>
      <c r="E113" s="5"/>
      <c r="F113" s="138"/>
    </row>
    <row r="114" spans="1:6" s="14" customFormat="1" x14ac:dyDescent="0.25">
      <c r="A114" s="48"/>
      <c r="B114" s="91"/>
      <c r="C114" s="8"/>
      <c r="D114" s="116"/>
      <c r="E114" s="5"/>
      <c r="F114" s="138"/>
    </row>
    <row r="115" spans="1:6" s="14" customFormat="1" ht="17.25" x14ac:dyDescent="0.25">
      <c r="A115" s="48">
        <v>2</v>
      </c>
      <c r="B115" s="90" t="s">
        <v>194</v>
      </c>
      <c r="C115" s="8" t="s">
        <v>158</v>
      </c>
      <c r="D115" s="124">
        <v>4</v>
      </c>
      <c r="E115" s="5"/>
      <c r="F115" s="138"/>
    </row>
    <row r="116" spans="1:6" s="14" customFormat="1" x14ac:dyDescent="0.25">
      <c r="A116" s="48"/>
      <c r="B116" s="90"/>
      <c r="C116" s="8"/>
      <c r="D116" s="124"/>
      <c r="E116" s="5"/>
      <c r="F116" s="138"/>
    </row>
    <row r="117" spans="1:6" s="14" customFormat="1" ht="17.25" x14ac:dyDescent="0.25">
      <c r="A117" s="48">
        <v>3</v>
      </c>
      <c r="B117" s="90" t="s">
        <v>195</v>
      </c>
      <c r="C117" s="8" t="s">
        <v>158</v>
      </c>
      <c r="D117" s="124">
        <v>1</v>
      </c>
      <c r="E117" s="5"/>
      <c r="F117" s="138"/>
    </row>
    <row r="118" spans="1:6" s="14" customFormat="1" x14ac:dyDescent="0.25">
      <c r="A118" s="48"/>
      <c r="B118" s="90"/>
      <c r="C118" s="8"/>
      <c r="D118" s="124"/>
      <c r="E118" s="5"/>
      <c r="F118" s="138"/>
    </row>
    <row r="119" spans="1:6" s="14" customFormat="1" ht="30" x14ac:dyDescent="0.25">
      <c r="A119" s="48">
        <v>4</v>
      </c>
      <c r="B119" s="90" t="s">
        <v>196</v>
      </c>
      <c r="C119" s="8" t="s">
        <v>158</v>
      </c>
      <c r="D119" s="124">
        <v>5</v>
      </c>
      <c r="E119" s="5"/>
      <c r="F119" s="138"/>
    </row>
    <row r="120" spans="1:6" s="14" customFormat="1" x14ac:dyDescent="0.25">
      <c r="A120" s="48"/>
      <c r="B120" s="90"/>
      <c r="C120" s="8"/>
      <c r="D120" s="124"/>
      <c r="E120" s="5"/>
      <c r="F120" s="138"/>
    </row>
    <row r="121" spans="1:6" s="14" customFormat="1" ht="17.25" x14ac:dyDescent="0.25">
      <c r="A121" s="48">
        <v>5</v>
      </c>
      <c r="B121" s="90" t="s">
        <v>197</v>
      </c>
      <c r="C121" s="8" t="s">
        <v>158</v>
      </c>
      <c r="D121" s="124">
        <v>2.8</v>
      </c>
      <c r="E121" s="5"/>
      <c r="F121" s="138"/>
    </row>
    <row r="122" spans="1:6" s="14" customFormat="1" x14ac:dyDescent="0.25">
      <c r="A122" s="48"/>
      <c r="B122" s="90"/>
      <c r="C122" s="8"/>
      <c r="D122" s="124"/>
      <c r="E122" s="5"/>
      <c r="F122" s="138"/>
    </row>
    <row r="123" spans="1:6" s="14" customFormat="1" ht="17.25" x14ac:dyDescent="0.25">
      <c r="A123" s="48">
        <v>6</v>
      </c>
      <c r="B123" s="90" t="s">
        <v>198</v>
      </c>
      <c r="C123" s="8" t="s">
        <v>155</v>
      </c>
      <c r="D123" s="124">
        <v>52</v>
      </c>
      <c r="E123" s="5"/>
      <c r="F123" s="138"/>
    </row>
    <row r="124" spans="1:6" s="14" customFormat="1" x14ac:dyDescent="0.25">
      <c r="A124" s="48"/>
      <c r="B124" s="90"/>
      <c r="C124" s="8"/>
      <c r="D124" s="124"/>
      <c r="E124" s="5"/>
      <c r="F124" s="138"/>
    </row>
    <row r="125" spans="1:6" s="14" customFormat="1" x14ac:dyDescent="0.25">
      <c r="A125" s="47"/>
      <c r="B125" s="91" t="s">
        <v>199</v>
      </c>
      <c r="C125" s="12"/>
      <c r="D125" s="124"/>
      <c r="E125" s="5"/>
      <c r="F125" s="138"/>
    </row>
    <row r="126" spans="1:6" s="14" customFormat="1" x14ac:dyDescent="0.25">
      <c r="A126" s="47"/>
      <c r="B126" s="91"/>
      <c r="C126" s="12"/>
      <c r="D126" s="124"/>
      <c r="E126" s="5"/>
      <c r="F126" s="138"/>
    </row>
    <row r="127" spans="1:6" s="14" customFormat="1" ht="17.25" x14ac:dyDescent="0.25">
      <c r="A127" s="48">
        <v>7</v>
      </c>
      <c r="B127" s="90" t="s">
        <v>200</v>
      </c>
      <c r="C127" s="8" t="s">
        <v>158</v>
      </c>
      <c r="D127" s="124">
        <v>0.9</v>
      </c>
      <c r="E127" s="5"/>
      <c r="F127" s="138"/>
    </row>
    <row r="128" spans="1:6" s="14" customFormat="1" x14ac:dyDescent="0.25">
      <c r="A128" s="48"/>
      <c r="B128" s="90"/>
      <c r="C128" s="8"/>
      <c r="D128" s="124"/>
      <c r="E128" s="5"/>
      <c r="F128" s="138"/>
    </row>
    <row r="129" spans="1:6" s="14" customFormat="1" ht="17.25" x14ac:dyDescent="0.25">
      <c r="A129" s="48">
        <v>8</v>
      </c>
      <c r="B129" s="90" t="s">
        <v>201</v>
      </c>
      <c r="C129" s="8" t="s">
        <v>158</v>
      </c>
      <c r="D129" s="124"/>
      <c r="E129" s="5"/>
      <c r="F129" s="138"/>
    </row>
    <row r="130" spans="1:6" s="14" customFormat="1" x14ac:dyDescent="0.25">
      <c r="A130" s="48"/>
      <c r="B130" s="90"/>
      <c r="C130" s="8"/>
      <c r="D130" s="124"/>
      <c r="E130" s="5"/>
      <c r="F130" s="138"/>
    </row>
    <row r="131" spans="1:6" s="14" customFormat="1" ht="60" x14ac:dyDescent="0.25">
      <c r="A131" s="48">
        <v>9</v>
      </c>
      <c r="B131" s="90" t="s">
        <v>204</v>
      </c>
      <c r="C131" s="8" t="s">
        <v>205</v>
      </c>
      <c r="D131" s="124"/>
      <c r="E131" s="5"/>
      <c r="F131" s="138"/>
    </row>
    <row r="132" spans="1:6" s="14" customFormat="1" x14ac:dyDescent="0.25">
      <c r="A132" s="48"/>
      <c r="B132" s="90"/>
      <c r="C132" s="8"/>
      <c r="D132" s="124"/>
      <c r="E132" s="5"/>
      <c r="F132" s="138"/>
    </row>
    <row r="133" spans="1:6" s="14" customFormat="1" ht="60" x14ac:dyDescent="0.25">
      <c r="A133" s="48">
        <v>10</v>
      </c>
      <c r="B133" s="90" t="s">
        <v>568</v>
      </c>
      <c r="C133" s="8" t="s">
        <v>205</v>
      </c>
      <c r="D133" s="124"/>
      <c r="E133" s="5"/>
      <c r="F133" s="138"/>
    </row>
    <row r="134" spans="1:6" s="14" customFormat="1" ht="15.75" thickBot="1" x14ac:dyDescent="0.3">
      <c r="A134" s="48"/>
      <c r="B134" s="90"/>
      <c r="C134" s="8"/>
      <c r="D134" s="124"/>
      <c r="E134" s="5"/>
      <c r="F134" s="138"/>
    </row>
    <row r="135" spans="1:6" s="18" customFormat="1" ht="30" customHeight="1" thickBot="1" x14ac:dyDescent="0.3">
      <c r="A135" s="167"/>
      <c r="B135" s="168" t="s">
        <v>55</v>
      </c>
      <c r="C135" s="169"/>
      <c r="D135" s="170"/>
      <c r="E135" s="169"/>
      <c r="F135" s="171"/>
    </row>
    <row r="136" spans="1:6" s="14" customFormat="1" x14ac:dyDescent="0.25">
      <c r="A136" s="54"/>
      <c r="B136" s="89" t="s">
        <v>210</v>
      </c>
      <c r="C136" s="8"/>
      <c r="D136" s="116"/>
      <c r="E136" s="5"/>
      <c r="F136" s="138"/>
    </row>
    <row r="137" spans="1:6" s="14" customFormat="1" ht="45" x14ac:dyDescent="0.25">
      <c r="A137" s="54"/>
      <c r="B137" s="90" t="s">
        <v>211</v>
      </c>
      <c r="C137" s="8" t="s">
        <v>37</v>
      </c>
      <c r="D137" s="116"/>
      <c r="E137" s="5"/>
      <c r="F137" s="138"/>
    </row>
    <row r="138" spans="1:6" s="14" customFormat="1" x14ac:dyDescent="0.25">
      <c r="A138" s="54"/>
      <c r="B138" s="90"/>
      <c r="C138" s="8"/>
      <c r="D138" s="116"/>
      <c r="E138" s="5"/>
      <c r="F138" s="138"/>
    </row>
    <row r="139" spans="1:6" s="14" customFormat="1" ht="142.15" customHeight="1" x14ac:dyDescent="0.25">
      <c r="A139" s="48"/>
      <c r="B139" s="90" t="s">
        <v>569</v>
      </c>
      <c r="C139" s="8" t="s">
        <v>37</v>
      </c>
      <c r="D139" s="116"/>
      <c r="E139" s="5"/>
      <c r="F139" s="138"/>
    </row>
    <row r="140" spans="1:6" s="14" customFormat="1" x14ac:dyDescent="0.25">
      <c r="A140" s="48"/>
      <c r="B140" s="90"/>
      <c r="C140" s="8"/>
      <c r="D140" s="116"/>
      <c r="E140" s="5"/>
      <c r="F140" s="138"/>
    </row>
    <row r="141" spans="1:6" s="14" customFormat="1" ht="120" x14ac:dyDescent="0.25">
      <c r="A141" s="48"/>
      <c r="B141" s="90" t="s">
        <v>213</v>
      </c>
      <c r="C141" s="8" t="s">
        <v>37</v>
      </c>
      <c r="D141" s="116"/>
      <c r="E141" s="5"/>
      <c r="F141" s="138"/>
    </row>
    <row r="142" spans="1:6" s="14" customFormat="1" ht="9" customHeight="1" x14ac:dyDescent="0.25">
      <c r="A142" s="48"/>
      <c r="B142" s="90"/>
      <c r="C142" s="8"/>
      <c r="D142" s="116"/>
      <c r="E142" s="5"/>
      <c r="F142" s="138"/>
    </row>
    <row r="143" spans="1:6" s="14" customFormat="1" ht="30" x14ac:dyDescent="0.25">
      <c r="A143" s="48"/>
      <c r="B143" s="90" t="s">
        <v>214</v>
      </c>
      <c r="C143" s="8" t="s">
        <v>37</v>
      </c>
      <c r="D143" s="116"/>
      <c r="E143" s="5"/>
      <c r="F143" s="138"/>
    </row>
    <row r="144" spans="1:6" s="14" customFormat="1" ht="9.6" customHeight="1" x14ac:dyDescent="0.25">
      <c r="A144" s="48"/>
      <c r="B144" s="90"/>
      <c r="C144" s="8"/>
      <c r="D144" s="116"/>
      <c r="E144" s="5"/>
      <c r="F144" s="138"/>
    </row>
    <row r="145" spans="1:6" s="14" customFormat="1" ht="105" x14ac:dyDescent="0.25">
      <c r="A145" s="48"/>
      <c r="B145" s="90" t="s">
        <v>510</v>
      </c>
      <c r="C145" s="8" t="s">
        <v>37</v>
      </c>
      <c r="D145" s="116"/>
      <c r="E145" s="5"/>
      <c r="F145" s="138"/>
    </row>
    <row r="146" spans="1:6" s="14" customFormat="1" ht="10.15" customHeight="1" x14ac:dyDescent="0.25">
      <c r="A146" s="48"/>
      <c r="B146" s="90"/>
      <c r="C146" s="8"/>
      <c r="D146" s="116"/>
      <c r="E146" s="5"/>
      <c r="F146" s="138"/>
    </row>
    <row r="147" spans="1:6" s="14" customFormat="1" ht="30" x14ac:dyDescent="0.25">
      <c r="A147" s="48"/>
      <c r="B147" s="90" t="s">
        <v>216</v>
      </c>
      <c r="C147" s="8" t="s">
        <v>37</v>
      </c>
      <c r="D147" s="116"/>
      <c r="E147" s="5"/>
      <c r="F147" s="138"/>
    </row>
    <row r="148" spans="1:6" s="14" customFormat="1" ht="10.9" customHeight="1" x14ac:dyDescent="0.25">
      <c r="A148" s="48"/>
      <c r="B148" s="90"/>
      <c r="C148" s="8"/>
      <c r="D148" s="116"/>
      <c r="E148" s="5"/>
      <c r="F148" s="138"/>
    </row>
    <row r="149" spans="1:6" s="14" customFormat="1" ht="45" x14ac:dyDescent="0.25">
      <c r="A149" s="48"/>
      <c r="B149" s="90" t="s">
        <v>217</v>
      </c>
      <c r="C149" s="8" t="s">
        <v>37</v>
      </c>
      <c r="D149" s="116"/>
      <c r="E149" s="5"/>
      <c r="F149" s="138"/>
    </row>
    <row r="150" spans="1:6" s="14" customFormat="1" ht="9.75" customHeight="1" x14ac:dyDescent="0.25">
      <c r="A150" s="48"/>
      <c r="B150" s="90"/>
      <c r="C150" s="8"/>
      <c r="D150" s="116"/>
      <c r="E150" s="5"/>
      <c r="F150" s="138"/>
    </row>
    <row r="151" spans="1:6" s="14" customFormat="1" ht="90" x14ac:dyDescent="0.25">
      <c r="A151" s="48"/>
      <c r="B151" s="90" t="s">
        <v>218</v>
      </c>
      <c r="C151" s="8" t="s">
        <v>37</v>
      </c>
      <c r="D151" s="116"/>
      <c r="E151" s="5"/>
      <c r="F151" s="138"/>
    </row>
    <row r="152" spans="1:6" s="14" customFormat="1" ht="45" x14ac:dyDescent="0.25">
      <c r="A152" s="48"/>
      <c r="B152" s="90" t="s">
        <v>219</v>
      </c>
      <c r="C152" s="8" t="s">
        <v>37</v>
      </c>
      <c r="D152" s="116"/>
      <c r="E152" s="5"/>
      <c r="F152" s="138"/>
    </row>
    <row r="153" spans="1:6" s="14" customFormat="1" ht="11.25" customHeight="1" x14ac:dyDescent="0.25">
      <c r="A153" s="48"/>
      <c r="B153" s="90"/>
      <c r="C153" s="8"/>
      <c r="D153" s="116"/>
      <c r="E153" s="5"/>
      <c r="F153" s="138"/>
    </row>
    <row r="154" spans="1:6" s="9" customFormat="1" ht="30" x14ac:dyDescent="0.25">
      <c r="A154" s="48"/>
      <c r="B154" s="91" t="s">
        <v>220</v>
      </c>
      <c r="C154" s="15"/>
      <c r="D154" s="117"/>
      <c r="E154" s="5"/>
      <c r="F154" s="138"/>
    </row>
    <row r="155" spans="1:6" s="9" customFormat="1" ht="68.45" customHeight="1" thickBot="1" x14ac:dyDescent="0.3">
      <c r="A155" s="151"/>
      <c r="B155" s="754"/>
      <c r="C155" s="153"/>
      <c r="D155" s="154"/>
      <c r="E155" s="165"/>
      <c r="F155" s="166"/>
    </row>
    <row r="156" spans="1:6" s="14" customFormat="1" ht="16.149999999999999" customHeight="1" x14ac:dyDescent="0.25">
      <c r="A156" s="48"/>
      <c r="B156" s="91" t="s">
        <v>189</v>
      </c>
      <c r="C156" s="12"/>
      <c r="D156" s="125"/>
      <c r="E156" s="5"/>
      <c r="F156" s="138"/>
    </row>
    <row r="157" spans="1:6" s="14" customFormat="1" ht="28.15" customHeight="1" x14ac:dyDescent="0.25">
      <c r="A157" s="48">
        <v>11</v>
      </c>
      <c r="B157" s="90" t="s">
        <v>221</v>
      </c>
      <c r="C157" s="8" t="s">
        <v>155</v>
      </c>
      <c r="D157" s="124">
        <v>28</v>
      </c>
      <c r="E157" s="5"/>
      <c r="F157" s="138"/>
    </row>
    <row r="158" spans="1:6" s="14" customFormat="1" ht="30" customHeight="1" x14ac:dyDescent="0.25">
      <c r="A158" s="58"/>
      <c r="B158" s="92" t="s">
        <v>55</v>
      </c>
      <c r="C158" s="29"/>
      <c r="D158" s="753"/>
      <c r="E158" s="6"/>
      <c r="F158" s="141"/>
    </row>
    <row r="159" spans="1:6" s="14" customFormat="1" ht="17.25" x14ac:dyDescent="0.25">
      <c r="A159" s="48">
        <v>12</v>
      </c>
      <c r="B159" s="90" t="s">
        <v>223</v>
      </c>
      <c r="C159" s="8" t="s">
        <v>155</v>
      </c>
      <c r="D159" s="124">
        <v>25</v>
      </c>
      <c r="E159" s="5"/>
      <c r="F159" s="138"/>
    </row>
    <row r="160" spans="1:6" s="14" customFormat="1" ht="9.75" customHeight="1" x14ac:dyDescent="0.25">
      <c r="A160" s="54"/>
      <c r="B160" s="90"/>
      <c r="C160" s="8"/>
      <c r="D160" s="124"/>
      <c r="E160" s="5"/>
      <c r="F160" s="138"/>
    </row>
    <row r="161" spans="1:6" s="9" customFormat="1" ht="30" x14ac:dyDescent="0.25">
      <c r="A161" s="48"/>
      <c r="B161" s="90" t="s">
        <v>224</v>
      </c>
      <c r="C161" s="15"/>
      <c r="D161" s="90"/>
      <c r="E161" s="5"/>
      <c r="F161" s="138"/>
    </row>
    <row r="162" spans="1:6" s="9" customFormat="1" x14ac:dyDescent="0.25">
      <c r="A162" s="48"/>
      <c r="B162" s="90"/>
      <c r="C162" s="15"/>
      <c r="D162" s="90"/>
      <c r="E162" s="5"/>
      <c r="F162" s="138"/>
    </row>
    <row r="163" spans="1:6" s="14" customFormat="1" x14ac:dyDescent="0.25">
      <c r="A163" s="47"/>
      <c r="B163" s="91" t="s">
        <v>225</v>
      </c>
      <c r="C163" s="12"/>
      <c r="D163" s="124"/>
      <c r="E163" s="5"/>
      <c r="F163" s="138"/>
    </row>
    <row r="164" spans="1:6" s="14" customFormat="1" ht="17.25" x14ac:dyDescent="0.25">
      <c r="A164" s="48">
        <v>13</v>
      </c>
      <c r="B164" s="90" t="s">
        <v>226</v>
      </c>
      <c r="C164" s="8" t="s">
        <v>155</v>
      </c>
      <c r="D164" s="124"/>
      <c r="E164" s="5"/>
      <c r="F164" s="138"/>
    </row>
    <row r="165" spans="1:6" s="14" customFormat="1" ht="11.25" customHeight="1" x14ac:dyDescent="0.25">
      <c r="A165" s="54"/>
      <c r="B165" s="90"/>
      <c r="C165" s="8"/>
      <c r="D165" s="124"/>
      <c r="E165" s="5"/>
      <c r="F165" s="138"/>
    </row>
    <row r="166" spans="1:6" s="14" customFormat="1" ht="17.25" x14ac:dyDescent="0.25">
      <c r="A166" s="48">
        <v>14</v>
      </c>
      <c r="B166" s="90" t="s">
        <v>227</v>
      </c>
      <c r="C166" s="8" t="s">
        <v>155</v>
      </c>
      <c r="D166" s="124">
        <v>11</v>
      </c>
      <c r="E166" s="5"/>
      <c r="F166" s="138"/>
    </row>
    <row r="167" spans="1:6" s="14" customFormat="1" ht="11.25" customHeight="1" x14ac:dyDescent="0.25">
      <c r="A167" s="54"/>
      <c r="B167" s="90"/>
      <c r="C167" s="8"/>
      <c r="D167" s="124"/>
      <c r="E167" s="5"/>
      <c r="F167" s="138"/>
    </row>
    <row r="168" spans="1:6" s="14" customFormat="1" x14ac:dyDescent="0.25">
      <c r="A168" s="48"/>
      <c r="B168" s="89" t="s">
        <v>232</v>
      </c>
      <c r="C168" s="8"/>
      <c r="D168" s="116"/>
      <c r="E168" s="5"/>
      <c r="F168" s="138"/>
    </row>
    <row r="169" spans="1:6" s="14" customFormat="1" ht="90" x14ac:dyDescent="0.25">
      <c r="A169" s="48"/>
      <c r="B169" s="90" t="s">
        <v>233</v>
      </c>
      <c r="C169" s="8" t="s">
        <v>37</v>
      </c>
      <c r="D169" s="116"/>
      <c r="E169" s="5"/>
      <c r="F169" s="138"/>
    </row>
    <row r="170" spans="1:6" s="14" customFormat="1" x14ac:dyDescent="0.25">
      <c r="A170" s="48"/>
      <c r="B170" s="90"/>
      <c r="C170" s="8"/>
      <c r="D170" s="116"/>
      <c r="E170" s="5"/>
      <c r="F170" s="138"/>
    </row>
    <row r="171" spans="1:6" s="14" customFormat="1" ht="60" x14ac:dyDescent="0.25">
      <c r="A171" s="48"/>
      <c r="B171" s="90" t="s">
        <v>234</v>
      </c>
      <c r="C171" s="8" t="s">
        <v>37</v>
      </c>
      <c r="D171" s="116"/>
      <c r="E171" s="5"/>
      <c r="F171" s="138"/>
    </row>
    <row r="172" spans="1:6" s="14" customFormat="1" x14ac:dyDescent="0.25">
      <c r="A172" s="48"/>
      <c r="B172" s="90"/>
      <c r="C172" s="8"/>
      <c r="D172" s="116"/>
      <c r="E172" s="5"/>
      <c r="F172" s="138"/>
    </row>
    <row r="173" spans="1:6" s="14" customFormat="1" ht="45" x14ac:dyDescent="0.25">
      <c r="A173" s="48"/>
      <c r="B173" s="90" t="s">
        <v>235</v>
      </c>
      <c r="C173" s="8" t="s">
        <v>37</v>
      </c>
      <c r="D173" s="116"/>
      <c r="E173" s="5"/>
      <c r="F173" s="138"/>
    </row>
    <row r="174" spans="1:6" s="14" customFormat="1" x14ac:dyDescent="0.25">
      <c r="A174" s="48"/>
      <c r="B174" s="90"/>
      <c r="C174" s="8"/>
      <c r="D174" s="116"/>
      <c r="E174" s="5"/>
      <c r="F174" s="138"/>
    </row>
    <row r="175" spans="1:6" s="14" customFormat="1" ht="28.9" customHeight="1" x14ac:dyDescent="0.25">
      <c r="A175" s="48"/>
      <c r="B175" s="90" t="s">
        <v>236</v>
      </c>
      <c r="C175" s="8" t="s">
        <v>37</v>
      </c>
      <c r="D175" s="116"/>
      <c r="E175" s="5"/>
      <c r="F175" s="138"/>
    </row>
    <row r="176" spans="1:6" s="14" customFormat="1" x14ac:dyDescent="0.25">
      <c r="A176" s="48"/>
      <c r="B176" s="90"/>
      <c r="C176" s="8"/>
      <c r="D176" s="116"/>
      <c r="E176" s="5"/>
      <c r="F176" s="138"/>
    </row>
    <row r="177" spans="1:6" s="14" customFormat="1" ht="75" x14ac:dyDescent="0.25">
      <c r="A177" s="48"/>
      <c r="B177" s="90" t="s">
        <v>237</v>
      </c>
      <c r="C177" s="8" t="s">
        <v>37</v>
      </c>
      <c r="D177" s="116"/>
      <c r="E177" s="5"/>
      <c r="F177" s="138"/>
    </row>
    <row r="178" spans="1:6" s="14" customFormat="1" ht="9.75" customHeight="1" x14ac:dyDescent="0.25">
      <c r="A178" s="48"/>
      <c r="B178" s="90"/>
      <c r="C178" s="8"/>
      <c r="D178" s="116"/>
      <c r="E178" s="5"/>
      <c r="F178" s="138"/>
    </row>
    <row r="179" spans="1:6" s="14" customFormat="1" x14ac:dyDescent="0.25">
      <c r="A179" s="48"/>
      <c r="B179" s="90" t="s">
        <v>238</v>
      </c>
      <c r="C179" s="8" t="s">
        <v>37</v>
      </c>
      <c r="D179" s="116"/>
      <c r="E179" s="5"/>
      <c r="F179" s="138"/>
    </row>
    <row r="180" spans="1:6" s="14" customFormat="1" x14ac:dyDescent="0.25">
      <c r="A180" s="48"/>
      <c r="B180" s="90"/>
      <c r="C180" s="8"/>
      <c r="D180" s="116"/>
      <c r="E180" s="5"/>
      <c r="F180" s="138"/>
    </row>
    <row r="181" spans="1:6" s="14" customFormat="1" ht="60" x14ac:dyDescent="0.25">
      <c r="A181" s="48"/>
      <c r="B181" s="90" t="s">
        <v>239</v>
      </c>
      <c r="C181" s="8" t="s">
        <v>37</v>
      </c>
      <c r="D181" s="116"/>
      <c r="E181" s="5"/>
      <c r="F181" s="138"/>
    </row>
    <row r="182" spans="1:6" s="14" customFormat="1" x14ac:dyDescent="0.25">
      <c r="A182" s="48"/>
      <c r="B182" s="90"/>
      <c r="C182" s="8"/>
      <c r="D182" s="116"/>
      <c r="E182" s="5"/>
      <c r="F182" s="138"/>
    </row>
    <row r="183" spans="1:6" s="14" customFormat="1" ht="30" x14ac:dyDescent="0.25">
      <c r="A183" s="48"/>
      <c r="B183" s="91" t="s">
        <v>240</v>
      </c>
      <c r="C183" s="8"/>
      <c r="D183" s="116"/>
      <c r="E183" s="5"/>
      <c r="F183" s="138"/>
    </row>
    <row r="184" spans="1:6" s="14" customFormat="1" ht="32.25" x14ac:dyDescent="0.25">
      <c r="A184" s="53"/>
      <c r="B184" s="95" t="s">
        <v>241</v>
      </c>
      <c r="C184" s="20"/>
      <c r="D184" s="122"/>
      <c r="E184" s="22"/>
      <c r="F184" s="142"/>
    </row>
    <row r="185" spans="1:6" s="14" customFormat="1" ht="33" thickBot="1" x14ac:dyDescent="0.3">
      <c r="A185" s="53"/>
      <c r="B185" s="95" t="s">
        <v>242</v>
      </c>
      <c r="C185" s="20"/>
      <c r="D185" s="122"/>
      <c r="E185" s="22"/>
      <c r="F185" s="142"/>
    </row>
    <row r="186" spans="1:6" s="18" customFormat="1" ht="30" customHeight="1" thickBot="1" x14ac:dyDescent="0.3">
      <c r="A186" s="167"/>
      <c r="B186" s="168" t="s">
        <v>55</v>
      </c>
      <c r="C186" s="169"/>
      <c r="D186" s="170"/>
      <c r="E186" s="169"/>
      <c r="F186" s="171"/>
    </row>
    <row r="187" spans="1:6" s="14" customFormat="1" x14ac:dyDescent="0.25">
      <c r="A187" s="48"/>
      <c r="B187" s="99" t="s">
        <v>243</v>
      </c>
      <c r="C187" s="8"/>
      <c r="D187" s="116"/>
      <c r="E187" s="5"/>
      <c r="F187" s="138"/>
    </row>
    <row r="188" spans="1:6" s="14" customFormat="1" x14ac:dyDescent="0.25">
      <c r="A188" s="48"/>
      <c r="B188" s="99"/>
      <c r="C188" s="8"/>
      <c r="D188" s="116"/>
      <c r="E188" s="5"/>
      <c r="F188" s="138"/>
    </row>
    <row r="189" spans="1:6" s="14" customFormat="1" x14ac:dyDescent="0.25">
      <c r="A189" s="48"/>
      <c r="B189" s="91" t="s">
        <v>244</v>
      </c>
      <c r="C189" s="8"/>
      <c r="D189" s="116"/>
      <c r="E189" s="5"/>
      <c r="F189" s="138"/>
    </row>
    <row r="190" spans="1:6" s="14" customFormat="1" x14ac:dyDescent="0.25">
      <c r="A190" s="48"/>
      <c r="B190" s="91"/>
      <c r="C190" s="8"/>
      <c r="D190" s="116"/>
      <c r="E190" s="5"/>
      <c r="F190" s="138"/>
    </row>
    <row r="191" spans="1:6" s="14" customFormat="1" x14ac:dyDescent="0.25">
      <c r="A191" s="48">
        <v>15</v>
      </c>
      <c r="B191" s="90" t="s">
        <v>245</v>
      </c>
      <c r="C191" s="8" t="s">
        <v>246</v>
      </c>
      <c r="D191" s="124">
        <v>60</v>
      </c>
      <c r="E191" s="5"/>
      <c r="F191" s="138"/>
    </row>
    <row r="192" spans="1:6" s="14" customFormat="1" x14ac:dyDescent="0.25">
      <c r="A192" s="48"/>
      <c r="B192" s="91"/>
      <c r="C192" s="8"/>
      <c r="D192" s="124"/>
      <c r="E192" s="5"/>
      <c r="F192" s="138"/>
    </row>
    <row r="193" spans="1:6" s="14" customFormat="1" x14ac:dyDescent="0.25">
      <c r="A193" s="48">
        <v>16</v>
      </c>
      <c r="B193" s="90" t="s">
        <v>247</v>
      </c>
      <c r="C193" s="8" t="s">
        <v>246</v>
      </c>
      <c r="D193" s="124">
        <v>85</v>
      </c>
      <c r="E193" s="5"/>
      <c r="F193" s="138"/>
    </row>
    <row r="194" spans="1:6" s="14" customFormat="1" x14ac:dyDescent="0.25">
      <c r="A194" s="48"/>
      <c r="B194" s="91"/>
      <c r="C194" s="8"/>
      <c r="D194" s="124"/>
      <c r="E194" s="5"/>
      <c r="F194" s="138"/>
    </row>
    <row r="195" spans="1:6" s="14" customFormat="1" x14ac:dyDescent="0.25">
      <c r="A195" s="48">
        <v>17</v>
      </c>
      <c r="B195" s="90" t="s">
        <v>248</v>
      </c>
      <c r="C195" s="8" t="s">
        <v>246</v>
      </c>
      <c r="D195" s="124">
        <v>390</v>
      </c>
      <c r="E195" s="5"/>
      <c r="F195" s="138"/>
    </row>
    <row r="196" spans="1:6" s="14" customFormat="1" x14ac:dyDescent="0.25">
      <c r="A196" s="48"/>
      <c r="B196" s="90"/>
      <c r="C196" s="8"/>
      <c r="D196" s="116"/>
      <c r="E196" s="5"/>
      <c r="F196" s="138"/>
    </row>
    <row r="197" spans="1:6" s="14" customFormat="1" x14ac:dyDescent="0.25">
      <c r="A197" s="48"/>
      <c r="B197" s="91" t="s">
        <v>249</v>
      </c>
      <c r="C197" s="8"/>
      <c r="D197" s="116"/>
      <c r="E197" s="5"/>
      <c r="F197" s="138"/>
    </row>
    <row r="198" spans="1:6" s="14" customFormat="1" x14ac:dyDescent="0.25">
      <c r="A198" s="48"/>
      <c r="B198" s="91"/>
      <c r="C198" s="8"/>
      <c r="D198" s="116"/>
      <c r="E198" s="5"/>
      <c r="F198" s="138"/>
    </row>
    <row r="199" spans="1:6" s="14" customFormat="1" x14ac:dyDescent="0.25">
      <c r="A199" s="48">
        <v>18</v>
      </c>
      <c r="B199" s="90" t="s">
        <v>250</v>
      </c>
      <c r="C199" s="8" t="s">
        <v>246</v>
      </c>
      <c r="D199" s="124">
        <v>125</v>
      </c>
      <c r="E199" s="5"/>
      <c r="F199" s="138"/>
    </row>
    <row r="200" spans="1:6" s="14" customFormat="1" x14ac:dyDescent="0.25">
      <c r="A200" s="48"/>
      <c r="B200" s="90"/>
      <c r="C200" s="8"/>
      <c r="D200" s="124"/>
      <c r="E200" s="5"/>
      <c r="F200" s="138"/>
    </row>
    <row r="201" spans="1:6" s="14" customFormat="1" ht="45" x14ac:dyDescent="0.25">
      <c r="A201" s="48"/>
      <c r="B201" s="91" t="s">
        <v>251</v>
      </c>
      <c r="C201" s="8"/>
      <c r="D201" s="116"/>
      <c r="E201" s="5"/>
      <c r="F201" s="138"/>
    </row>
    <row r="202" spans="1:6" s="14" customFormat="1" x14ac:dyDescent="0.25">
      <c r="A202" s="48"/>
      <c r="B202" s="91"/>
      <c r="C202" s="8"/>
      <c r="D202" s="116"/>
      <c r="E202" s="5"/>
      <c r="F202" s="138"/>
    </row>
    <row r="203" spans="1:6" s="14" customFormat="1" ht="17.25" x14ac:dyDescent="0.25">
      <c r="A203" s="48">
        <v>19</v>
      </c>
      <c r="B203" s="90" t="s">
        <v>252</v>
      </c>
      <c r="C203" s="8" t="s">
        <v>155</v>
      </c>
      <c r="D203" s="124">
        <v>52</v>
      </c>
      <c r="E203" s="5"/>
      <c r="F203" s="138"/>
    </row>
    <row r="204" spans="1:6" s="14" customFormat="1" x14ac:dyDescent="0.25">
      <c r="A204" s="48"/>
      <c r="B204" s="91"/>
      <c r="C204" s="8"/>
      <c r="D204" s="116"/>
      <c r="E204" s="5"/>
      <c r="F204" s="138"/>
    </row>
    <row r="205" spans="1:6" s="18" customFormat="1" x14ac:dyDescent="0.25">
      <c r="A205" s="50"/>
      <c r="B205" s="93"/>
      <c r="C205" s="11"/>
      <c r="D205" s="120"/>
      <c r="E205" s="11"/>
      <c r="F205" s="140"/>
    </row>
    <row r="206" spans="1:6" s="18" customFormat="1" x14ac:dyDescent="0.25">
      <c r="A206" s="50"/>
      <c r="B206" s="99" t="s">
        <v>511</v>
      </c>
      <c r="C206" s="11"/>
      <c r="D206" s="120"/>
      <c r="E206" s="11"/>
      <c r="F206" s="140"/>
    </row>
    <row r="207" spans="1:6" s="18" customFormat="1" x14ac:dyDescent="0.25">
      <c r="A207" s="50"/>
      <c r="B207" s="99"/>
      <c r="C207" s="11"/>
      <c r="D207" s="120"/>
      <c r="E207" s="11"/>
      <c r="F207" s="140"/>
    </row>
    <row r="208" spans="1:6" s="14" customFormat="1" x14ac:dyDescent="0.25">
      <c r="A208" s="47"/>
      <c r="B208" s="91" t="s">
        <v>244</v>
      </c>
      <c r="C208" s="12"/>
      <c r="D208" s="125"/>
      <c r="E208" s="17"/>
      <c r="F208" s="144"/>
    </row>
    <row r="209" spans="1:6" s="14" customFormat="1" x14ac:dyDescent="0.25">
      <c r="A209" s="47"/>
      <c r="B209" s="91"/>
      <c r="C209" s="12"/>
      <c r="D209" s="125"/>
      <c r="E209" s="17"/>
      <c r="F209" s="144"/>
    </row>
    <row r="210" spans="1:6" s="14" customFormat="1" x14ac:dyDescent="0.25">
      <c r="A210" s="48">
        <v>20</v>
      </c>
      <c r="B210" s="90" t="s">
        <v>248</v>
      </c>
      <c r="C210" s="8" t="s">
        <v>246</v>
      </c>
      <c r="D210" s="124">
        <v>75</v>
      </c>
      <c r="E210" s="5"/>
      <c r="F210" s="138"/>
    </row>
    <row r="211" spans="1:6" s="14" customFormat="1" x14ac:dyDescent="0.25">
      <c r="A211" s="48"/>
      <c r="B211" s="90"/>
      <c r="C211" s="8"/>
      <c r="D211" s="116"/>
      <c r="E211" s="5"/>
      <c r="F211" s="138"/>
    </row>
    <row r="212" spans="1:6" s="14" customFormat="1" x14ac:dyDescent="0.25">
      <c r="A212" s="48"/>
      <c r="B212" s="91" t="s">
        <v>249</v>
      </c>
      <c r="C212" s="8"/>
      <c r="D212" s="116"/>
      <c r="E212" s="5"/>
      <c r="F212" s="138"/>
    </row>
    <row r="213" spans="1:6" s="14" customFormat="1" x14ac:dyDescent="0.25">
      <c r="A213" s="48"/>
      <c r="B213" s="91"/>
      <c r="C213" s="8"/>
      <c r="D213" s="116"/>
      <c r="E213" s="5"/>
      <c r="F213" s="138"/>
    </row>
    <row r="214" spans="1:6" s="14" customFormat="1" x14ac:dyDescent="0.25">
      <c r="A214" s="48">
        <v>21</v>
      </c>
      <c r="B214" s="90" t="s">
        <v>250</v>
      </c>
      <c r="C214" s="8" t="s">
        <v>246</v>
      </c>
      <c r="D214" s="124">
        <v>25</v>
      </c>
      <c r="E214" s="5"/>
      <c r="F214" s="138"/>
    </row>
    <row r="215" spans="1:6" s="14" customFormat="1" x14ac:dyDescent="0.25">
      <c r="A215" s="54"/>
      <c r="B215" s="124"/>
      <c r="D215" s="124"/>
      <c r="F215" s="124"/>
    </row>
    <row r="216" spans="1:6" s="14" customFormat="1" ht="60" x14ac:dyDescent="0.25">
      <c r="A216" s="48">
        <v>22</v>
      </c>
      <c r="B216" s="90" t="s">
        <v>613</v>
      </c>
      <c r="C216" s="8" t="s">
        <v>205</v>
      </c>
      <c r="D216" s="124">
        <v>42.5</v>
      </c>
      <c r="E216" s="740"/>
      <c r="F216" s="138"/>
    </row>
    <row r="217" spans="1:6" s="14" customFormat="1" ht="15.75" thickBot="1" x14ac:dyDescent="0.3">
      <c r="A217" s="54"/>
      <c r="B217" s="124"/>
      <c r="D217" s="124"/>
      <c r="F217" s="124"/>
    </row>
    <row r="218" spans="1:6" s="18" customFormat="1" ht="30" customHeight="1" thickBot="1" x14ac:dyDescent="0.3">
      <c r="A218" s="167"/>
      <c r="B218" s="168" t="s">
        <v>55</v>
      </c>
      <c r="C218" s="169"/>
      <c r="D218" s="170"/>
      <c r="E218" s="169"/>
      <c r="F218" s="171"/>
    </row>
    <row r="219" spans="1:6" s="14" customFormat="1" x14ac:dyDescent="0.25">
      <c r="A219" s="54"/>
      <c r="B219" s="124"/>
      <c r="D219" s="124"/>
      <c r="F219" s="124"/>
    </row>
    <row r="220" spans="1:6" s="14" customFormat="1" x14ac:dyDescent="0.25">
      <c r="A220" s="47"/>
      <c r="B220" s="90"/>
      <c r="C220" s="12"/>
      <c r="D220" s="125"/>
      <c r="E220" s="17"/>
      <c r="F220" s="138"/>
    </row>
    <row r="221" spans="1:6" s="14" customFormat="1" x14ac:dyDescent="0.25">
      <c r="A221" s="47"/>
      <c r="B221" s="91" t="s">
        <v>120</v>
      </c>
      <c r="C221" s="12"/>
      <c r="D221" s="125"/>
      <c r="E221" s="17"/>
      <c r="F221" s="144"/>
    </row>
    <row r="222" spans="1:6" s="14" customFormat="1" x14ac:dyDescent="0.25">
      <c r="A222" s="47"/>
      <c r="B222" s="91"/>
      <c r="C222" s="12"/>
      <c r="D222" s="125"/>
      <c r="E222" s="17"/>
      <c r="F222" s="144"/>
    </row>
    <row r="223" spans="1:6" s="14" customFormat="1" x14ac:dyDescent="0.25">
      <c r="A223" s="47"/>
      <c r="B223" s="90" t="s">
        <v>256</v>
      </c>
      <c r="C223" s="12"/>
      <c r="D223" s="125"/>
      <c r="E223" s="17"/>
      <c r="F223" s="138"/>
    </row>
    <row r="224" spans="1:6" s="14" customFormat="1" x14ac:dyDescent="0.25">
      <c r="A224" s="47"/>
      <c r="B224" s="91"/>
      <c r="C224" s="12"/>
      <c r="D224" s="125"/>
      <c r="E224" s="17"/>
      <c r="F224" s="138"/>
    </row>
    <row r="225" spans="1:6" s="14" customFormat="1" x14ac:dyDescent="0.25">
      <c r="A225" s="47"/>
      <c r="B225" s="90" t="s">
        <v>257</v>
      </c>
      <c r="C225" s="12"/>
      <c r="D225" s="125"/>
      <c r="E225" s="17"/>
      <c r="F225" s="138"/>
    </row>
    <row r="226" spans="1:6" s="14" customFormat="1" x14ac:dyDescent="0.25">
      <c r="A226" s="47"/>
      <c r="B226" s="91"/>
      <c r="C226" s="12"/>
      <c r="D226" s="125"/>
      <c r="E226" s="17"/>
      <c r="F226" s="138"/>
    </row>
    <row r="227" spans="1:6" s="14" customFormat="1" x14ac:dyDescent="0.25">
      <c r="A227" s="47"/>
      <c r="B227" s="90" t="s">
        <v>258</v>
      </c>
      <c r="C227" s="12"/>
      <c r="D227" s="125"/>
      <c r="E227" s="17"/>
      <c r="F227" s="138"/>
    </row>
    <row r="228" spans="1:6" s="14" customFormat="1" x14ac:dyDescent="0.25">
      <c r="A228" s="47"/>
      <c r="B228" s="91"/>
      <c r="C228" s="12"/>
      <c r="D228" s="125"/>
      <c r="E228" s="17"/>
      <c r="F228" s="138"/>
    </row>
    <row r="229" spans="1:6" s="14" customFormat="1" x14ac:dyDescent="0.25">
      <c r="A229" s="47"/>
      <c r="B229" s="90" t="s">
        <v>259</v>
      </c>
      <c r="C229" s="12"/>
      <c r="D229" s="125"/>
      <c r="E229" s="17"/>
      <c r="F229" s="138"/>
    </row>
    <row r="230" spans="1:6" s="14" customFormat="1" ht="25.9" customHeight="1" thickBot="1" x14ac:dyDescent="0.3">
      <c r="A230" s="47"/>
      <c r="B230" s="91"/>
      <c r="C230" s="12"/>
      <c r="D230" s="125"/>
      <c r="E230" s="17"/>
      <c r="F230" s="138"/>
    </row>
    <row r="231" spans="1:6" s="19" customFormat="1" ht="30" customHeight="1" thickBot="1" x14ac:dyDescent="0.3">
      <c r="A231" s="401"/>
      <c r="B231" s="182" t="s">
        <v>260</v>
      </c>
      <c r="C231" s="183"/>
      <c r="D231" s="184"/>
      <c r="E231" s="185"/>
      <c r="F231" s="179"/>
    </row>
    <row r="232" spans="1:6" s="14" customFormat="1" x14ac:dyDescent="0.25">
      <c r="A232" s="47" t="s">
        <v>261</v>
      </c>
      <c r="B232" s="99" t="s">
        <v>262</v>
      </c>
      <c r="C232" s="8"/>
      <c r="D232" s="116"/>
      <c r="E232" s="5"/>
      <c r="F232" s="138"/>
    </row>
    <row r="233" spans="1:6" s="14" customFormat="1" ht="75" x14ac:dyDescent="0.25">
      <c r="A233" s="48"/>
      <c r="B233" s="90" t="s">
        <v>263</v>
      </c>
      <c r="C233" s="8" t="s">
        <v>37</v>
      </c>
      <c r="D233" s="116"/>
      <c r="E233" s="5"/>
      <c r="F233" s="138"/>
    </row>
    <row r="234" spans="1:6" s="14" customFormat="1" x14ac:dyDescent="0.25">
      <c r="A234" s="48"/>
      <c r="B234" s="90"/>
      <c r="C234" s="8"/>
      <c r="D234" s="116"/>
      <c r="E234" s="5"/>
      <c r="F234" s="138"/>
    </row>
    <row r="235" spans="1:6" s="14" customFormat="1" ht="45" x14ac:dyDescent="0.25">
      <c r="A235" s="48"/>
      <c r="B235" s="90" t="s">
        <v>264</v>
      </c>
      <c r="C235" s="8" t="s">
        <v>37</v>
      </c>
      <c r="D235" s="116"/>
      <c r="E235" s="5"/>
      <c r="F235" s="138"/>
    </row>
    <row r="236" spans="1:6" s="14" customFormat="1" x14ac:dyDescent="0.25">
      <c r="A236" s="48"/>
      <c r="B236" s="90"/>
      <c r="C236" s="8"/>
      <c r="D236" s="116"/>
      <c r="E236" s="5"/>
      <c r="F236" s="138"/>
    </row>
    <row r="237" spans="1:6" s="14" customFormat="1" ht="35.450000000000003" customHeight="1" x14ac:dyDescent="0.25">
      <c r="A237" s="48"/>
      <c r="B237" s="90" t="s">
        <v>265</v>
      </c>
      <c r="C237" s="8" t="s">
        <v>37</v>
      </c>
      <c r="D237" s="116"/>
      <c r="E237" s="5"/>
      <c r="F237" s="138"/>
    </row>
    <row r="238" spans="1:6" s="14" customFormat="1" x14ac:dyDescent="0.25">
      <c r="A238" s="48"/>
      <c r="B238" s="90"/>
      <c r="C238" s="8"/>
      <c r="D238" s="116"/>
      <c r="E238" s="5"/>
      <c r="F238" s="138"/>
    </row>
    <row r="239" spans="1:6" s="14" customFormat="1" x14ac:dyDescent="0.25">
      <c r="A239" s="48"/>
      <c r="B239" s="91" t="s">
        <v>266</v>
      </c>
      <c r="C239" s="8"/>
      <c r="D239" s="116"/>
      <c r="E239" s="5"/>
      <c r="F239" s="138"/>
    </row>
    <row r="240" spans="1:6" s="14" customFormat="1" x14ac:dyDescent="0.25">
      <c r="A240" s="48"/>
      <c r="B240" s="91"/>
      <c r="C240" s="8"/>
      <c r="D240" s="116"/>
      <c r="E240" s="5"/>
      <c r="F240" s="138"/>
    </row>
    <row r="241" spans="1:6" s="14" customFormat="1" ht="32.450000000000003" customHeight="1" x14ac:dyDescent="0.25">
      <c r="A241" s="48"/>
      <c r="B241" s="91" t="s">
        <v>513</v>
      </c>
      <c r="C241" s="8"/>
      <c r="D241" s="116"/>
      <c r="E241" s="5"/>
      <c r="F241" s="138"/>
    </row>
    <row r="242" spans="1:6" x14ac:dyDescent="0.25">
      <c r="A242" s="343"/>
      <c r="B242" s="344"/>
      <c r="D242" s="345"/>
      <c r="F242" s="346"/>
    </row>
    <row r="243" spans="1:6" s="14" customFormat="1" x14ac:dyDescent="0.25">
      <c r="A243" s="48"/>
      <c r="B243" s="91" t="s">
        <v>268</v>
      </c>
      <c r="C243" s="8"/>
      <c r="D243" s="116"/>
      <c r="E243" s="5"/>
      <c r="F243" s="138"/>
    </row>
    <row r="244" spans="1:6" s="14" customFormat="1" x14ac:dyDescent="0.25">
      <c r="A244" s="48"/>
      <c r="B244" s="91"/>
      <c r="C244" s="8"/>
      <c r="D244" s="116"/>
      <c r="E244" s="5"/>
      <c r="F244" s="138"/>
    </row>
    <row r="245" spans="1:6" s="14" customFormat="1" ht="60" x14ac:dyDescent="0.25">
      <c r="A245" s="48">
        <v>1</v>
      </c>
      <c r="B245" s="90" t="s">
        <v>269</v>
      </c>
      <c r="C245" s="8" t="s">
        <v>155</v>
      </c>
      <c r="D245" s="124">
        <v>34</v>
      </c>
      <c r="E245" s="5"/>
      <c r="F245" s="138"/>
    </row>
    <row r="246" spans="1:6" s="14" customFormat="1" x14ac:dyDescent="0.25">
      <c r="A246" s="48"/>
      <c r="B246" s="90"/>
      <c r="C246" s="8"/>
      <c r="D246" s="124"/>
      <c r="E246" s="5"/>
      <c r="F246" s="138"/>
    </row>
    <row r="247" spans="1:6" s="14" customFormat="1" x14ac:dyDescent="0.25">
      <c r="A247" s="48"/>
      <c r="B247" s="91" t="s">
        <v>253</v>
      </c>
      <c r="C247" s="8"/>
      <c r="D247" s="124"/>
      <c r="E247" s="5"/>
      <c r="F247" s="138"/>
    </row>
    <row r="248" spans="1:6" s="14" customFormat="1" ht="60" x14ac:dyDescent="0.25">
      <c r="A248" s="48">
        <v>2</v>
      </c>
      <c r="B248" s="90" t="s">
        <v>270</v>
      </c>
      <c r="C248" s="8" t="s">
        <v>155</v>
      </c>
      <c r="D248" s="124"/>
      <c r="E248" s="5"/>
      <c r="F248" s="138"/>
    </row>
    <row r="249" spans="1:6" s="14" customFormat="1" x14ac:dyDescent="0.25">
      <c r="A249" s="48"/>
      <c r="B249" s="90"/>
      <c r="C249" s="8"/>
      <c r="D249" s="124"/>
      <c r="E249" s="5"/>
      <c r="F249" s="138"/>
    </row>
    <row r="250" spans="1:6" s="14" customFormat="1" ht="60" x14ac:dyDescent="0.25">
      <c r="A250" s="48">
        <v>3</v>
      </c>
      <c r="B250" s="90" t="s">
        <v>271</v>
      </c>
      <c r="C250" s="8" t="s">
        <v>155</v>
      </c>
      <c r="D250" s="124">
        <v>31</v>
      </c>
      <c r="E250" s="5"/>
      <c r="F250" s="138"/>
    </row>
    <row r="251" spans="1:6" s="18" customFormat="1" ht="259.14999999999998" customHeight="1" thickBot="1" x14ac:dyDescent="0.3">
      <c r="A251" s="50"/>
      <c r="B251" s="93"/>
      <c r="C251" s="11"/>
      <c r="D251" s="128"/>
      <c r="E251" s="11"/>
      <c r="F251" s="140"/>
    </row>
    <row r="252" spans="1:6" s="14" customFormat="1" ht="30" customHeight="1" thickBot="1" x14ac:dyDescent="0.3">
      <c r="A252" s="186"/>
      <c r="B252" s="182" t="s">
        <v>273</v>
      </c>
      <c r="C252" s="183"/>
      <c r="D252" s="184"/>
      <c r="E252" s="177"/>
      <c r="F252" s="179"/>
    </row>
    <row r="253" spans="1:6" s="14" customFormat="1" x14ac:dyDescent="0.25">
      <c r="A253" s="47" t="s">
        <v>274</v>
      </c>
      <c r="B253" s="89" t="s">
        <v>275</v>
      </c>
      <c r="C253" s="8"/>
      <c r="D253" s="116"/>
      <c r="E253" s="5"/>
      <c r="F253" s="138"/>
    </row>
    <row r="254" spans="1:6" s="14" customFormat="1" ht="75" x14ac:dyDescent="0.25">
      <c r="A254" s="48"/>
      <c r="B254" s="90" t="s">
        <v>171</v>
      </c>
      <c r="C254" s="8" t="s">
        <v>37</v>
      </c>
      <c r="D254" s="116"/>
      <c r="E254" s="5"/>
      <c r="F254" s="138"/>
    </row>
    <row r="255" spans="1:6" s="14" customFormat="1" x14ac:dyDescent="0.25">
      <c r="A255" s="48"/>
      <c r="B255" s="90"/>
      <c r="C255" s="8"/>
      <c r="D255" s="116"/>
      <c r="E255" s="5"/>
      <c r="F255" s="138"/>
    </row>
    <row r="256" spans="1:6" s="14" customFormat="1" ht="90" x14ac:dyDescent="0.25">
      <c r="A256" s="48"/>
      <c r="B256" s="90" t="s">
        <v>276</v>
      </c>
      <c r="C256" s="8" t="s">
        <v>37</v>
      </c>
      <c r="D256" s="116"/>
      <c r="E256" s="5"/>
      <c r="F256" s="138"/>
    </row>
    <row r="257" spans="1:6" s="14" customFormat="1" x14ac:dyDescent="0.25">
      <c r="A257" s="48"/>
      <c r="B257" s="90"/>
      <c r="C257" s="8"/>
      <c r="D257" s="116"/>
      <c r="E257" s="5"/>
      <c r="F257" s="138"/>
    </row>
    <row r="258" spans="1:6" s="14" customFormat="1" ht="60" x14ac:dyDescent="0.25">
      <c r="A258" s="48"/>
      <c r="B258" s="90" t="s">
        <v>495</v>
      </c>
      <c r="C258" s="8" t="s">
        <v>37</v>
      </c>
      <c r="D258" s="116"/>
      <c r="E258" s="5"/>
      <c r="F258" s="138"/>
    </row>
    <row r="259" spans="1:6" s="14" customFormat="1" x14ac:dyDescent="0.25">
      <c r="A259" s="48"/>
      <c r="B259" s="90"/>
      <c r="C259" s="8"/>
      <c r="D259" s="116"/>
      <c r="E259" s="5"/>
      <c r="F259" s="138"/>
    </row>
    <row r="260" spans="1:6" s="14" customFormat="1" ht="60" x14ac:dyDescent="0.25">
      <c r="A260" s="48"/>
      <c r="B260" s="90" t="s">
        <v>278</v>
      </c>
      <c r="C260" s="8" t="s">
        <v>37</v>
      </c>
      <c r="D260" s="116"/>
      <c r="E260" s="5"/>
      <c r="F260" s="138"/>
    </row>
    <row r="261" spans="1:6" s="14" customFormat="1" x14ac:dyDescent="0.25">
      <c r="A261" s="48"/>
      <c r="B261" s="90"/>
      <c r="C261" s="8"/>
      <c r="D261" s="116"/>
      <c r="E261" s="5"/>
      <c r="F261" s="138"/>
    </row>
    <row r="262" spans="1:6" s="14" customFormat="1" ht="90" x14ac:dyDescent="0.25">
      <c r="A262" s="48"/>
      <c r="B262" s="90" t="s">
        <v>279</v>
      </c>
      <c r="C262" s="8" t="s">
        <v>37</v>
      </c>
      <c r="D262" s="116"/>
      <c r="E262" s="5"/>
      <c r="F262" s="138"/>
    </row>
    <row r="263" spans="1:6" s="14" customFormat="1" ht="13.5" customHeight="1" x14ac:dyDescent="0.25">
      <c r="A263" s="48"/>
      <c r="B263" s="90"/>
      <c r="C263" s="8"/>
      <c r="D263" s="116"/>
      <c r="E263" s="5"/>
      <c r="F263" s="138"/>
    </row>
    <row r="264" spans="1:6" s="14" customFormat="1" ht="36.75" customHeight="1" x14ac:dyDescent="0.25">
      <c r="A264" s="48"/>
      <c r="B264" s="101" t="s">
        <v>280</v>
      </c>
      <c r="C264" s="23" t="s">
        <v>37</v>
      </c>
      <c r="D264" s="116"/>
      <c r="E264" s="5"/>
      <c r="F264" s="138"/>
    </row>
    <row r="265" spans="1:6" s="14" customFormat="1" x14ac:dyDescent="0.25">
      <c r="A265" s="48"/>
      <c r="B265" s="90"/>
      <c r="C265" s="8"/>
      <c r="D265" s="116"/>
      <c r="E265" s="5"/>
      <c r="F265" s="138"/>
    </row>
    <row r="266" spans="1:6" s="14" customFormat="1" x14ac:dyDescent="0.25">
      <c r="A266" s="48"/>
      <c r="B266" s="91" t="s">
        <v>281</v>
      </c>
      <c r="C266" s="8"/>
      <c r="D266" s="116"/>
      <c r="E266" s="5"/>
      <c r="F266" s="138"/>
    </row>
    <row r="267" spans="1:6" s="14" customFormat="1" ht="45" x14ac:dyDescent="0.25">
      <c r="A267" s="48">
        <v>1</v>
      </c>
      <c r="B267" s="101" t="s">
        <v>282</v>
      </c>
      <c r="C267" s="8" t="s">
        <v>155</v>
      </c>
      <c r="D267" s="118">
        <v>52</v>
      </c>
      <c r="E267" s="5"/>
      <c r="F267" s="138"/>
    </row>
    <row r="268" spans="1:6" s="14" customFormat="1" ht="11.25" customHeight="1" x14ac:dyDescent="0.25">
      <c r="A268" s="48"/>
      <c r="B268" s="90"/>
      <c r="C268" s="8"/>
      <c r="D268" s="116"/>
      <c r="E268" s="5"/>
      <c r="F268" s="138"/>
    </row>
    <row r="269" spans="1:6" s="14" customFormat="1" ht="60" x14ac:dyDescent="0.25">
      <c r="A269" s="48">
        <v>2</v>
      </c>
      <c r="B269" s="90" t="s">
        <v>283</v>
      </c>
      <c r="C269" s="8" t="s">
        <v>205</v>
      </c>
      <c r="D269" s="116">
        <v>31</v>
      </c>
      <c r="E269" s="5"/>
      <c r="F269" s="138"/>
    </row>
    <row r="270" spans="1:6" s="14" customFormat="1" ht="188.45" customHeight="1" thickBot="1" x14ac:dyDescent="0.3">
      <c r="A270" s="48"/>
      <c r="B270" s="90"/>
      <c r="C270" s="8"/>
      <c r="D270" s="116"/>
      <c r="E270" s="5"/>
      <c r="F270" s="138"/>
    </row>
    <row r="271" spans="1:6" s="14" customFormat="1" ht="30" customHeight="1" thickBot="1" x14ac:dyDescent="0.3">
      <c r="A271" s="172"/>
      <c r="B271" s="182" t="s">
        <v>286</v>
      </c>
      <c r="C271" s="173"/>
      <c r="D271" s="174"/>
      <c r="E271" s="175"/>
      <c r="F271" s="179"/>
    </row>
    <row r="272" spans="1:6" s="76" customFormat="1" x14ac:dyDescent="0.25">
      <c r="A272" s="730" t="s">
        <v>287</v>
      </c>
      <c r="B272" s="359" t="s">
        <v>288</v>
      </c>
      <c r="C272" s="731"/>
      <c r="D272" s="10"/>
      <c r="E272" s="732"/>
      <c r="F272" s="755"/>
    </row>
    <row r="273" spans="1:6" s="76" customFormat="1" x14ac:dyDescent="0.25">
      <c r="A273" s="424"/>
      <c r="B273" s="359"/>
      <c r="C273" s="119"/>
      <c r="D273" s="10"/>
      <c r="E273" s="147"/>
      <c r="F273" s="138"/>
    </row>
    <row r="274" spans="1:6" s="14" customFormat="1" ht="60.6" customHeight="1" x14ac:dyDescent="0.25">
      <c r="A274" s="119"/>
      <c r="B274" s="9" t="s">
        <v>289</v>
      </c>
      <c r="C274" s="429" t="s">
        <v>37</v>
      </c>
      <c r="D274" s="10"/>
      <c r="E274" s="147"/>
      <c r="F274" s="138"/>
    </row>
    <row r="275" spans="1:6" x14ac:dyDescent="0.25">
      <c r="A275" s="119"/>
      <c r="B275" s="9"/>
      <c r="C275" s="119"/>
      <c r="D275" s="10"/>
      <c r="E275" s="147"/>
      <c r="F275" s="138"/>
    </row>
    <row r="276" spans="1:6" s="76" customFormat="1" x14ac:dyDescent="0.25">
      <c r="A276" s="119">
        <v>1</v>
      </c>
      <c r="B276" s="9" t="s">
        <v>290</v>
      </c>
      <c r="C276" s="119" t="s">
        <v>205</v>
      </c>
      <c r="D276" s="10">
        <v>200</v>
      </c>
      <c r="E276" s="147"/>
      <c r="F276" s="138"/>
    </row>
    <row r="277" spans="1:6" s="76" customFormat="1" x14ac:dyDescent="0.25">
      <c r="A277" s="119"/>
      <c r="B277" s="9"/>
      <c r="C277" s="119"/>
      <c r="D277" s="10"/>
      <c r="E277" s="147"/>
      <c r="F277" s="138"/>
    </row>
    <row r="278" spans="1:6" s="76" customFormat="1" x14ac:dyDescent="0.25">
      <c r="A278" s="119">
        <v>2</v>
      </c>
      <c r="B278" s="9" t="s">
        <v>291</v>
      </c>
      <c r="C278" s="119" t="s">
        <v>205</v>
      </c>
      <c r="D278" s="10">
        <v>68</v>
      </c>
      <c r="E278" s="147"/>
      <c r="F278" s="138"/>
    </row>
    <row r="279" spans="1:6" s="76" customFormat="1" x14ac:dyDescent="0.25">
      <c r="A279" s="119"/>
      <c r="B279" s="9"/>
      <c r="C279" s="119"/>
      <c r="D279" s="10"/>
      <c r="E279" s="147"/>
      <c r="F279" s="138"/>
    </row>
    <row r="280" spans="1:6" s="76" customFormat="1" x14ac:dyDescent="0.25">
      <c r="A280" s="119">
        <v>3</v>
      </c>
      <c r="B280" s="9" t="s">
        <v>292</v>
      </c>
      <c r="C280" s="119" t="s">
        <v>205</v>
      </c>
      <c r="D280" s="10">
        <v>19</v>
      </c>
      <c r="E280" s="147"/>
      <c r="F280" s="138"/>
    </row>
    <row r="281" spans="1:6" s="76" customFormat="1" x14ac:dyDescent="0.25">
      <c r="A281" s="119"/>
      <c r="B281" s="9"/>
      <c r="C281" s="119"/>
      <c r="D281" s="10"/>
      <c r="E281" s="147"/>
      <c r="F281" s="138"/>
    </row>
    <row r="282" spans="1:6" s="76" customFormat="1" x14ac:dyDescent="0.25">
      <c r="A282" s="119">
        <v>4</v>
      </c>
      <c r="B282" s="9" t="s">
        <v>293</v>
      </c>
      <c r="C282" s="119" t="s">
        <v>205</v>
      </c>
      <c r="D282" s="10">
        <v>100</v>
      </c>
      <c r="E282" s="147"/>
      <c r="F282" s="138"/>
    </row>
    <row r="283" spans="1:6" s="76" customFormat="1" x14ac:dyDescent="0.25">
      <c r="A283" s="119"/>
      <c r="B283" s="9"/>
      <c r="C283" s="119"/>
      <c r="D283" s="10"/>
      <c r="E283" s="147"/>
      <c r="F283" s="138"/>
    </row>
    <row r="284" spans="1:6" s="76" customFormat="1" ht="45" x14ac:dyDescent="0.25">
      <c r="A284" s="119">
        <v>5</v>
      </c>
      <c r="B284" s="9" t="s">
        <v>294</v>
      </c>
      <c r="C284" s="119" t="s">
        <v>246</v>
      </c>
      <c r="D284" s="10">
        <v>250</v>
      </c>
      <c r="E284" s="147"/>
      <c r="F284" s="138"/>
    </row>
    <row r="285" spans="1:6" s="76" customFormat="1" x14ac:dyDescent="0.25">
      <c r="A285" s="119"/>
      <c r="B285" s="9"/>
      <c r="C285" s="119"/>
      <c r="D285" s="10"/>
      <c r="E285" s="147"/>
      <c r="F285" s="138"/>
    </row>
    <row r="286" spans="1:6" s="76" customFormat="1" ht="45" x14ac:dyDescent="0.25">
      <c r="A286" s="119">
        <v>6</v>
      </c>
      <c r="B286" s="9" t="s">
        <v>295</v>
      </c>
      <c r="C286" s="119" t="s">
        <v>246</v>
      </c>
      <c r="D286" s="10">
        <v>100</v>
      </c>
      <c r="E286" s="147"/>
      <c r="F286" s="138"/>
    </row>
    <row r="287" spans="1:6" s="76" customFormat="1" x14ac:dyDescent="0.25">
      <c r="A287" s="119"/>
      <c r="B287" s="9"/>
      <c r="C287" s="119"/>
      <c r="D287" s="10"/>
      <c r="E287" s="147"/>
      <c r="F287" s="138"/>
    </row>
    <row r="288" spans="1:6" s="76" customFormat="1" ht="45" x14ac:dyDescent="0.25">
      <c r="A288" s="119">
        <v>7</v>
      </c>
      <c r="B288" s="9" t="s">
        <v>515</v>
      </c>
      <c r="C288" s="119" t="s">
        <v>297</v>
      </c>
      <c r="D288" s="10">
        <v>80</v>
      </c>
      <c r="E288" s="147"/>
      <c r="F288" s="138"/>
    </row>
    <row r="289" spans="1:6" s="76" customFormat="1" x14ac:dyDescent="0.25">
      <c r="A289" s="119"/>
      <c r="B289" s="9"/>
      <c r="C289" s="119"/>
      <c r="D289" s="10"/>
      <c r="E289" s="147"/>
      <c r="F289" s="138"/>
    </row>
    <row r="290" spans="1:6" s="76" customFormat="1" ht="30" x14ac:dyDescent="0.25">
      <c r="A290" s="119">
        <v>8</v>
      </c>
      <c r="B290" s="9" t="s">
        <v>516</v>
      </c>
      <c r="C290" s="119" t="s">
        <v>297</v>
      </c>
      <c r="D290" s="10">
        <v>10</v>
      </c>
      <c r="E290" s="147"/>
      <c r="F290" s="138"/>
    </row>
    <row r="291" spans="1:6" s="76" customFormat="1" x14ac:dyDescent="0.25">
      <c r="A291" s="119"/>
      <c r="B291" s="9"/>
      <c r="C291" s="119"/>
      <c r="D291" s="10"/>
      <c r="E291" s="147"/>
      <c r="F291" s="138"/>
    </row>
    <row r="292" spans="1:6" s="76" customFormat="1" ht="30" x14ac:dyDescent="0.25">
      <c r="A292" s="119">
        <v>9</v>
      </c>
      <c r="B292" s="9" t="s">
        <v>517</v>
      </c>
      <c r="C292" s="119" t="s">
        <v>297</v>
      </c>
      <c r="D292" s="10"/>
      <c r="E292" s="147"/>
      <c r="F292" s="138"/>
    </row>
    <row r="293" spans="1:6" s="76" customFormat="1" x14ac:dyDescent="0.25">
      <c r="A293" s="119"/>
      <c r="B293" s="9"/>
      <c r="C293" s="119"/>
      <c r="D293" s="10"/>
      <c r="E293" s="147"/>
      <c r="F293" s="138"/>
    </row>
    <row r="294" spans="1:6" s="76" customFormat="1" ht="30" x14ac:dyDescent="0.25">
      <c r="A294" s="119">
        <v>10</v>
      </c>
      <c r="B294" s="9" t="s">
        <v>518</v>
      </c>
      <c r="C294" s="119" t="s">
        <v>297</v>
      </c>
      <c r="D294" s="10"/>
      <c r="E294" s="147"/>
      <c r="F294" s="138"/>
    </row>
    <row r="295" spans="1:6" s="76" customFormat="1" x14ac:dyDescent="0.25">
      <c r="A295" s="119"/>
      <c r="B295" s="9"/>
      <c r="C295" s="119"/>
      <c r="D295" s="10"/>
      <c r="E295" s="147"/>
      <c r="F295" s="138"/>
    </row>
    <row r="296" spans="1:6" s="14" customFormat="1" ht="60" x14ac:dyDescent="0.25">
      <c r="A296" s="119">
        <v>11</v>
      </c>
      <c r="B296" s="9" t="s">
        <v>302</v>
      </c>
      <c r="C296" s="119" t="s">
        <v>205</v>
      </c>
      <c r="D296" s="10">
        <v>26</v>
      </c>
      <c r="E296" s="147"/>
      <c r="F296" s="138"/>
    </row>
    <row r="297" spans="1:6" s="76" customFormat="1" x14ac:dyDescent="0.25">
      <c r="A297" s="119"/>
      <c r="B297" s="9"/>
      <c r="C297" s="119"/>
      <c r="D297" s="10"/>
      <c r="E297" s="147"/>
      <c r="F297" s="138"/>
    </row>
    <row r="298" spans="1:6" s="76" customFormat="1" ht="30" x14ac:dyDescent="0.25">
      <c r="A298" s="119">
        <v>12</v>
      </c>
      <c r="B298" s="9" t="s">
        <v>520</v>
      </c>
      <c r="C298" s="119" t="s">
        <v>205</v>
      </c>
      <c r="D298" s="10">
        <v>20</v>
      </c>
      <c r="E298" s="147"/>
      <c r="F298" s="138"/>
    </row>
    <row r="299" spans="1:6" s="76" customFormat="1" x14ac:dyDescent="0.25">
      <c r="A299" s="119"/>
      <c r="B299" s="9"/>
      <c r="C299" s="119"/>
      <c r="D299" s="10"/>
      <c r="E299" s="147"/>
      <c r="F299" s="138"/>
    </row>
    <row r="300" spans="1:6" s="76" customFormat="1" ht="96.6" customHeight="1" thickBot="1" x14ac:dyDescent="0.3">
      <c r="A300" s="119">
        <v>13</v>
      </c>
      <c r="B300" s="9" t="s">
        <v>521</v>
      </c>
      <c r="C300" s="119" t="s">
        <v>205</v>
      </c>
      <c r="D300" s="10">
        <v>16</v>
      </c>
      <c r="E300" s="147"/>
      <c r="F300" s="138"/>
    </row>
    <row r="301" spans="1:6" s="349" customFormat="1" ht="30" customHeight="1" thickBot="1" x14ac:dyDescent="0.3">
      <c r="A301" s="701"/>
      <c r="B301" s="455" t="s">
        <v>305</v>
      </c>
      <c r="C301" s="458"/>
      <c r="D301" s="459"/>
      <c r="E301" s="460"/>
      <c r="F301" s="179"/>
    </row>
    <row r="302" spans="1:6" s="14" customFormat="1" x14ac:dyDescent="0.25">
      <c r="A302" s="47" t="s">
        <v>306</v>
      </c>
      <c r="B302" s="89" t="s">
        <v>355</v>
      </c>
      <c r="C302" s="8"/>
      <c r="D302" s="116"/>
      <c r="E302" s="5"/>
      <c r="F302" s="138"/>
    </row>
    <row r="303" spans="1:6" s="14" customFormat="1" x14ac:dyDescent="0.25">
      <c r="A303" s="47"/>
      <c r="B303" s="89"/>
      <c r="C303" s="8"/>
      <c r="D303" s="116"/>
      <c r="E303" s="5"/>
      <c r="F303" s="138"/>
    </row>
    <row r="304" spans="1:6" s="14" customFormat="1" x14ac:dyDescent="0.25">
      <c r="A304" s="48"/>
      <c r="B304" s="89" t="s">
        <v>356</v>
      </c>
      <c r="C304" s="8"/>
      <c r="D304" s="116"/>
      <c r="E304" s="5"/>
      <c r="F304" s="138"/>
    </row>
    <row r="305" spans="1:6" s="14" customFormat="1" ht="30" x14ac:dyDescent="0.25">
      <c r="A305" s="48"/>
      <c r="B305" s="90" t="s">
        <v>357</v>
      </c>
      <c r="C305" s="8" t="s">
        <v>37</v>
      </c>
      <c r="D305" s="116"/>
      <c r="E305" s="5"/>
      <c r="F305" s="138"/>
    </row>
    <row r="306" spans="1:6" s="14" customFormat="1" x14ac:dyDescent="0.25">
      <c r="A306" s="48"/>
      <c r="B306" s="90"/>
      <c r="C306" s="8"/>
      <c r="D306" s="116"/>
      <c r="E306" s="5"/>
      <c r="F306" s="138"/>
    </row>
    <row r="307" spans="1:6" s="14" customFormat="1" ht="45" x14ac:dyDescent="0.25">
      <c r="A307" s="48"/>
      <c r="B307" s="90" t="s">
        <v>358</v>
      </c>
      <c r="C307" s="8" t="s">
        <v>37</v>
      </c>
      <c r="D307" s="116"/>
      <c r="E307" s="5"/>
      <c r="F307" s="138"/>
    </row>
    <row r="308" spans="1:6" s="14" customFormat="1" x14ac:dyDescent="0.25">
      <c r="A308" s="48"/>
      <c r="B308" s="90"/>
      <c r="C308" s="8"/>
      <c r="D308" s="116"/>
      <c r="E308" s="5"/>
      <c r="F308" s="138"/>
    </row>
    <row r="309" spans="1:6" s="14" customFormat="1" ht="30" x14ac:dyDescent="0.25">
      <c r="A309" s="48"/>
      <c r="B309" s="90" t="s">
        <v>359</v>
      </c>
      <c r="C309" s="8" t="s">
        <v>37</v>
      </c>
      <c r="D309" s="116"/>
      <c r="E309" s="5"/>
      <c r="F309" s="138"/>
    </row>
    <row r="310" spans="1:6" s="14" customFormat="1" x14ac:dyDescent="0.25">
      <c r="A310" s="48"/>
      <c r="B310" s="101"/>
      <c r="C310" s="8"/>
      <c r="D310" s="126"/>
      <c r="E310" s="5"/>
      <c r="F310" s="138"/>
    </row>
    <row r="311" spans="1:6" s="14" customFormat="1" x14ac:dyDescent="0.25">
      <c r="A311" s="48"/>
      <c r="B311" s="91" t="s">
        <v>360</v>
      </c>
      <c r="C311" s="8"/>
      <c r="D311" s="116"/>
      <c r="E311" s="5"/>
      <c r="F311" s="138"/>
    </row>
    <row r="312" spans="1:6" s="14" customFormat="1" x14ac:dyDescent="0.25">
      <c r="A312" s="48"/>
      <c r="B312" s="91" t="s">
        <v>361</v>
      </c>
      <c r="C312" s="8"/>
      <c r="D312" s="116"/>
      <c r="E312" s="5"/>
      <c r="F312" s="138"/>
    </row>
    <row r="313" spans="1:6" s="14" customFormat="1" ht="45" x14ac:dyDescent="0.25">
      <c r="A313" s="48">
        <v>1</v>
      </c>
      <c r="B313" s="90" t="s">
        <v>362</v>
      </c>
      <c r="C313" s="8" t="s">
        <v>155</v>
      </c>
      <c r="D313" s="124">
        <v>32</v>
      </c>
      <c r="E313" s="5"/>
      <c r="F313" s="138"/>
    </row>
    <row r="314" spans="1:6" s="14" customFormat="1" x14ac:dyDescent="0.25">
      <c r="A314" s="48"/>
      <c r="B314" s="90"/>
      <c r="C314" s="8"/>
      <c r="D314" s="124"/>
      <c r="E314" s="5"/>
      <c r="F314" s="138"/>
    </row>
    <row r="315" spans="1:6" s="14" customFormat="1" x14ac:dyDescent="0.25">
      <c r="A315" s="48"/>
      <c r="B315" s="91" t="s">
        <v>367</v>
      </c>
      <c r="C315" s="8"/>
      <c r="D315" s="124"/>
      <c r="E315" s="5"/>
      <c r="F315" s="138"/>
    </row>
    <row r="316" spans="1:6" s="14" customFormat="1" x14ac:dyDescent="0.25">
      <c r="A316" s="48"/>
      <c r="B316" s="91"/>
      <c r="C316" s="8"/>
      <c r="D316" s="124"/>
      <c r="E316" s="5"/>
      <c r="F316" s="138"/>
    </row>
    <row r="317" spans="1:6" s="14" customFormat="1" x14ac:dyDescent="0.25">
      <c r="A317" s="48"/>
      <c r="B317" s="91" t="s">
        <v>368</v>
      </c>
      <c r="C317" s="8"/>
      <c r="D317" s="124"/>
      <c r="E317" s="5"/>
      <c r="F317" s="138"/>
    </row>
    <row r="318" spans="1:6" s="14" customFormat="1" ht="45" x14ac:dyDescent="0.25">
      <c r="A318" s="48">
        <v>2</v>
      </c>
      <c r="B318" s="101" t="s">
        <v>539</v>
      </c>
      <c r="C318" s="8" t="s">
        <v>155</v>
      </c>
      <c r="D318" s="124">
        <v>14</v>
      </c>
      <c r="E318" s="5"/>
      <c r="F318" s="138"/>
    </row>
    <row r="319" spans="1:6" s="14" customFormat="1" x14ac:dyDescent="0.25">
      <c r="A319" s="48"/>
      <c r="B319" s="90"/>
      <c r="C319" s="8"/>
      <c r="D319" s="124"/>
      <c r="E319" s="5"/>
      <c r="F319" s="138"/>
    </row>
    <row r="320" spans="1:6" s="14" customFormat="1" x14ac:dyDescent="0.25">
      <c r="A320" s="48"/>
      <c r="B320" s="91" t="s">
        <v>361</v>
      </c>
      <c r="C320" s="8"/>
      <c r="D320" s="124"/>
      <c r="E320" s="5"/>
      <c r="F320" s="138"/>
    </row>
    <row r="321" spans="1:6" s="14" customFormat="1" ht="30" x14ac:dyDescent="0.25">
      <c r="A321" s="48">
        <v>3</v>
      </c>
      <c r="B321" s="90" t="s">
        <v>370</v>
      </c>
      <c r="C321" s="8" t="s">
        <v>155</v>
      </c>
      <c r="D321" s="124">
        <v>32</v>
      </c>
      <c r="E321" s="5"/>
      <c r="F321" s="138"/>
    </row>
    <row r="322" spans="1:6" s="14" customFormat="1" x14ac:dyDescent="0.25">
      <c r="A322" s="48"/>
      <c r="B322" s="90"/>
      <c r="C322" s="8"/>
      <c r="D322" s="124"/>
      <c r="E322" s="5"/>
      <c r="F322" s="138"/>
    </row>
    <row r="323" spans="1:6" s="14" customFormat="1" x14ac:dyDescent="0.25">
      <c r="A323" s="48"/>
      <c r="B323" s="91" t="s">
        <v>371</v>
      </c>
      <c r="C323" s="8"/>
      <c r="D323" s="124"/>
      <c r="E323" s="5"/>
      <c r="F323" s="138"/>
    </row>
    <row r="324" spans="1:6" s="14" customFormat="1" ht="9.6" customHeight="1" x14ac:dyDescent="0.25">
      <c r="A324" s="48"/>
      <c r="B324" s="91"/>
      <c r="C324" s="8"/>
      <c r="D324" s="124"/>
      <c r="E324" s="5"/>
      <c r="F324" s="138"/>
    </row>
    <row r="325" spans="1:6" s="14" customFormat="1" ht="75" x14ac:dyDescent="0.25">
      <c r="A325" s="48"/>
      <c r="B325" s="90" t="s">
        <v>372</v>
      </c>
      <c r="C325" s="8" t="s">
        <v>37</v>
      </c>
      <c r="D325" s="124"/>
      <c r="E325" s="5"/>
      <c r="F325" s="138"/>
    </row>
    <row r="326" spans="1:6" s="14" customFormat="1" ht="7.9" customHeight="1" x14ac:dyDescent="0.25">
      <c r="A326" s="48"/>
      <c r="B326" s="90"/>
      <c r="C326" s="8"/>
      <c r="D326" s="124"/>
      <c r="E326" s="5"/>
      <c r="F326" s="138"/>
    </row>
    <row r="327" spans="1:6" s="14" customFormat="1" ht="30" x14ac:dyDescent="0.25">
      <c r="A327" s="48"/>
      <c r="B327" s="90" t="s">
        <v>373</v>
      </c>
      <c r="C327" s="8" t="s">
        <v>37</v>
      </c>
      <c r="D327" s="124"/>
      <c r="E327" s="5"/>
      <c r="F327" s="138"/>
    </row>
    <row r="328" spans="1:6" s="14" customFormat="1" x14ac:dyDescent="0.25">
      <c r="A328" s="48"/>
      <c r="B328" s="90"/>
      <c r="C328" s="8"/>
      <c r="D328" s="124"/>
      <c r="E328" s="5"/>
      <c r="F328" s="138"/>
    </row>
    <row r="329" spans="1:6" s="14" customFormat="1" ht="30" x14ac:dyDescent="0.25">
      <c r="A329" s="48"/>
      <c r="B329" s="90" t="s">
        <v>374</v>
      </c>
      <c r="C329" s="8" t="s">
        <v>37</v>
      </c>
      <c r="D329" s="124"/>
      <c r="E329" s="5"/>
      <c r="F329" s="138"/>
    </row>
    <row r="330" spans="1:6" s="14" customFormat="1" ht="75" x14ac:dyDescent="0.25">
      <c r="A330" s="48"/>
      <c r="B330" s="90" t="s">
        <v>375</v>
      </c>
      <c r="C330" s="8" t="s">
        <v>37</v>
      </c>
      <c r="D330" s="124"/>
      <c r="E330" s="5"/>
      <c r="F330" s="138"/>
    </row>
    <row r="331" spans="1:6" s="14" customFormat="1" x14ac:dyDescent="0.25">
      <c r="A331" s="48"/>
      <c r="B331" s="90"/>
      <c r="C331" s="8"/>
      <c r="D331" s="124"/>
      <c r="E331" s="5"/>
      <c r="F331" s="138"/>
    </row>
    <row r="332" spans="1:6" s="14" customFormat="1" ht="30" x14ac:dyDescent="0.25">
      <c r="A332" s="48"/>
      <c r="B332" s="90" t="s">
        <v>376</v>
      </c>
      <c r="C332" s="8" t="s">
        <v>37</v>
      </c>
      <c r="D332" s="124"/>
      <c r="E332" s="5"/>
      <c r="F332" s="138"/>
    </row>
    <row r="333" spans="1:6" s="14" customFormat="1" ht="20.45" customHeight="1" thickBot="1" x14ac:dyDescent="0.3">
      <c r="A333" s="48"/>
      <c r="B333" s="90"/>
      <c r="C333" s="8"/>
      <c r="D333" s="124"/>
      <c r="E333" s="5"/>
      <c r="F333" s="138"/>
    </row>
    <row r="334" spans="1:6" s="14" customFormat="1" ht="30" customHeight="1" thickBot="1" x14ac:dyDescent="0.3">
      <c r="A334" s="172"/>
      <c r="B334" s="182" t="s">
        <v>55</v>
      </c>
      <c r="C334" s="173"/>
      <c r="D334" s="189"/>
      <c r="E334" s="175"/>
      <c r="F334" s="179"/>
    </row>
    <row r="335" spans="1:6" s="14" customFormat="1" ht="45" x14ac:dyDescent="0.25">
      <c r="A335" s="48"/>
      <c r="B335" s="90" t="s">
        <v>377</v>
      </c>
      <c r="C335" s="8" t="s">
        <v>37</v>
      </c>
      <c r="D335" s="124"/>
      <c r="E335" s="5"/>
      <c r="F335" s="138"/>
    </row>
    <row r="336" spans="1:6" s="14" customFormat="1" x14ac:dyDescent="0.25">
      <c r="A336" s="48"/>
      <c r="B336" s="91" t="s">
        <v>281</v>
      </c>
      <c r="C336" s="8"/>
      <c r="D336" s="124"/>
      <c r="E336" s="5"/>
      <c r="F336" s="138"/>
    </row>
    <row r="337" spans="1:6" s="14" customFormat="1" ht="73.900000000000006" customHeight="1" x14ac:dyDescent="0.25">
      <c r="A337" s="48">
        <v>4</v>
      </c>
      <c r="B337" s="90" t="s">
        <v>614</v>
      </c>
      <c r="C337" s="8" t="s">
        <v>155</v>
      </c>
      <c r="D337" s="124">
        <v>54</v>
      </c>
      <c r="E337" s="5"/>
      <c r="F337" s="138"/>
    </row>
    <row r="338" spans="1:6" s="14" customFormat="1" ht="75" x14ac:dyDescent="0.25">
      <c r="A338" s="48">
        <v>5</v>
      </c>
      <c r="B338" s="90" t="s">
        <v>541</v>
      </c>
      <c r="C338" s="8" t="s">
        <v>155</v>
      </c>
      <c r="D338" s="124"/>
      <c r="E338" s="5"/>
      <c r="F338" s="138"/>
    </row>
    <row r="339" spans="1:6" s="14" customFormat="1" ht="78.599999999999994" customHeight="1" x14ac:dyDescent="0.25">
      <c r="A339" s="48">
        <v>6</v>
      </c>
      <c r="B339" s="90" t="s">
        <v>542</v>
      </c>
      <c r="C339" s="8" t="s">
        <v>205</v>
      </c>
      <c r="D339" s="124">
        <v>27</v>
      </c>
      <c r="E339" s="5"/>
      <c r="F339" s="138"/>
    </row>
    <row r="340" spans="1:6" s="18" customFormat="1" x14ac:dyDescent="0.25">
      <c r="A340" s="50"/>
      <c r="B340" s="93"/>
      <c r="C340" s="11"/>
      <c r="D340" s="128"/>
      <c r="E340" s="11"/>
      <c r="F340" s="140"/>
    </row>
    <row r="341" spans="1:6" s="14" customFormat="1" x14ac:dyDescent="0.25">
      <c r="A341" s="48"/>
      <c r="B341" s="97" t="s">
        <v>363</v>
      </c>
      <c r="C341" s="8"/>
      <c r="D341" s="124"/>
      <c r="E341" s="5"/>
      <c r="F341" s="138"/>
    </row>
    <row r="342" spans="1:6" s="14" customFormat="1" ht="90" x14ac:dyDescent="0.25">
      <c r="A342" s="48"/>
      <c r="B342" s="106" t="s">
        <v>538</v>
      </c>
      <c r="C342" s="8" t="s">
        <v>37</v>
      </c>
      <c r="D342" s="124"/>
      <c r="E342" s="5"/>
      <c r="F342" s="138"/>
    </row>
    <row r="343" spans="1:6" s="14" customFormat="1" x14ac:dyDescent="0.25">
      <c r="A343" s="48"/>
      <c r="B343" s="91" t="s">
        <v>281</v>
      </c>
      <c r="C343" s="8"/>
      <c r="D343" s="124"/>
      <c r="E343" s="5"/>
      <c r="F343" s="138"/>
    </row>
    <row r="344" spans="1:6" s="14" customFormat="1" ht="60" x14ac:dyDescent="0.25">
      <c r="A344" s="48">
        <v>7</v>
      </c>
      <c r="B344" s="90" t="s">
        <v>365</v>
      </c>
      <c r="C344" s="8" t="s">
        <v>155</v>
      </c>
      <c r="D344" s="124"/>
      <c r="E344" s="5"/>
      <c r="F344" s="138"/>
    </row>
    <row r="345" spans="1:6" s="14" customFormat="1" x14ac:dyDescent="0.25">
      <c r="A345" s="48"/>
      <c r="B345" s="124"/>
      <c r="C345" s="8"/>
      <c r="D345" s="124"/>
      <c r="E345" s="13"/>
      <c r="F345" s="138"/>
    </row>
    <row r="346" spans="1:6" s="14" customFormat="1" x14ac:dyDescent="0.25">
      <c r="A346" s="48"/>
      <c r="B346" s="91" t="s">
        <v>361</v>
      </c>
      <c r="C346" s="8"/>
      <c r="D346" s="124"/>
      <c r="E346" s="13"/>
      <c r="F346" s="138"/>
    </row>
    <row r="347" spans="1:6" s="14" customFormat="1" ht="79.900000000000006" customHeight="1" x14ac:dyDescent="0.25">
      <c r="A347" s="48">
        <v>8</v>
      </c>
      <c r="B347" s="90" t="s">
        <v>615</v>
      </c>
      <c r="C347" s="8" t="s">
        <v>155</v>
      </c>
      <c r="D347" s="124">
        <v>11</v>
      </c>
      <c r="E347" s="13"/>
      <c r="F347" s="138"/>
    </row>
    <row r="348" spans="1:6" s="14" customFormat="1" ht="30" customHeight="1" x14ac:dyDescent="0.25">
      <c r="A348" s="48"/>
      <c r="B348" s="92" t="s">
        <v>55</v>
      </c>
      <c r="C348" s="8"/>
      <c r="D348" s="124"/>
      <c r="E348" s="5"/>
      <c r="F348" s="141"/>
    </row>
    <row r="349" spans="1:6" s="14" customFormat="1" x14ac:dyDescent="0.25">
      <c r="A349" s="48"/>
      <c r="B349" s="89" t="s">
        <v>382</v>
      </c>
      <c r="C349" s="8"/>
      <c r="D349" s="124"/>
      <c r="E349" s="13"/>
      <c r="F349" s="138"/>
    </row>
    <row r="350" spans="1:6" s="14" customFormat="1" ht="120" x14ac:dyDescent="0.25">
      <c r="A350" s="48">
        <v>9</v>
      </c>
      <c r="B350" s="90" t="s">
        <v>385</v>
      </c>
      <c r="C350" s="8" t="s">
        <v>155</v>
      </c>
      <c r="D350" s="124">
        <v>80</v>
      </c>
      <c r="E350" s="13"/>
      <c r="F350" s="138"/>
    </row>
    <row r="351" spans="1:6" s="14" customFormat="1" ht="15.75" thickBot="1" x14ac:dyDescent="0.3">
      <c r="A351" s="48"/>
      <c r="B351" s="90"/>
      <c r="C351" s="8"/>
      <c r="D351" s="124"/>
      <c r="E351" s="13"/>
      <c r="F351" s="138"/>
    </row>
    <row r="352" spans="1:6" s="18" customFormat="1" ht="30" customHeight="1" thickBot="1" x14ac:dyDescent="0.3">
      <c r="A352" s="167"/>
      <c r="B352" s="168" t="s">
        <v>55</v>
      </c>
      <c r="C352" s="169"/>
      <c r="D352" s="194"/>
      <c r="E352" s="169"/>
      <c r="F352" s="171"/>
    </row>
    <row r="353" spans="1:6" s="14" customFormat="1" ht="87.6" customHeight="1" x14ac:dyDescent="0.25">
      <c r="A353" s="48"/>
      <c r="B353" s="90"/>
      <c r="C353" s="8"/>
      <c r="D353" s="124"/>
      <c r="E353" s="13"/>
      <c r="F353" s="138"/>
    </row>
    <row r="354" spans="1:6" s="14" customFormat="1" ht="33.6" customHeight="1" x14ac:dyDescent="0.25">
      <c r="A354" s="48"/>
      <c r="B354" s="90"/>
      <c r="C354" s="8"/>
      <c r="D354" s="124"/>
      <c r="E354" s="5"/>
      <c r="F354" s="138"/>
    </row>
    <row r="355" spans="1:6" s="14" customFormat="1" x14ac:dyDescent="0.25">
      <c r="A355" s="48"/>
      <c r="B355" s="90"/>
      <c r="C355" s="8"/>
      <c r="D355" s="124"/>
      <c r="E355" s="13"/>
      <c r="F355" s="138"/>
    </row>
    <row r="356" spans="1:6" s="14" customFormat="1" x14ac:dyDescent="0.25">
      <c r="A356" s="48"/>
      <c r="B356" s="91" t="s">
        <v>120</v>
      </c>
      <c r="C356" s="8"/>
      <c r="D356" s="124"/>
      <c r="E356" s="13"/>
      <c r="F356" s="138"/>
    </row>
    <row r="357" spans="1:6" s="14" customFormat="1" x14ac:dyDescent="0.25">
      <c r="A357" s="48"/>
      <c r="B357" s="91"/>
      <c r="C357" s="8"/>
      <c r="D357" s="124"/>
      <c r="E357" s="13"/>
      <c r="F357" s="138"/>
    </row>
    <row r="358" spans="1:6" s="14" customFormat="1" x14ac:dyDescent="0.25">
      <c r="A358" s="48"/>
      <c r="B358" s="90" t="s">
        <v>352</v>
      </c>
      <c r="C358" s="8"/>
      <c r="D358" s="124"/>
      <c r="E358" s="13"/>
      <c r="F358" s="138"/>
    </row>
    <row r="359" spans="1:6" s="14" customFormat="1" ht="13.5" customHeight="1" x14ac:dyDescent="0.25">
      <c r="A359" s="48"/>
      <c r="B359" s="90"/>
      <c r="C359" s="8"/>
      <c r="D359" s="124"/>
      <c r="E359" s="13"/>
      <c r="F359" s="138"/>
    </row>
    <row r="360" spans="1:6" s="14" customFormat="1" x14ac:dyDescent="0.25">
      <c r="A360" s="48"/>
      <c r="B360" s="90" t="s">
        <v>386</v>
      </c>
      <c r="C360" s="8"/>
      <c r="D360" s="124"/>
      <c r="E360" s="13"/>
      <c r="F360" s="138"/>
    </row>
    <row r="361" spans="1:6" s="14" customFormat="1" ht="13.5" customHeight="1" x14ac:dyDescent="0.25">
      <c r="A361" s="48"/>
      <c r="B361" s="90"/>
      <c r="C361" s="8"/>
      <c r="D361" s="124"/>
      <c r="E361" s="13"/>
      <c r="F361" s="138"/>
    </row>
    <row r="362" spans="1:6" s="14" customFormat="1" x14ac:dyDescent="0.25">
      <c r="A362" s="48"/>
      <c r="B362" s="90" t="s">
        <v>387</v>
      </c>
      <c r="C362" s="8"/>
      <c r="D362" s="124"/>
      <c r="E362" s="13"/>
      <c r="F362" s="138"/>
    </row>
    <row r="363" spans="1:6" s="14" customFormat="1" ht="108.6" customHeight="1" x14ac:dyDescent="0.25">
      <c r="A363" s="48"/>
      <c r="B363" s="90"/>
      <c r="C363" s="8"/>
      <c r="D363" s="124"/>
      <c r="E363" s="13"/>
      <c r="F363" s="138"/>
    </row>
    <row r="364" spans="1:6" s="14" customFormat="1" ht="397.15" customHeight="1" thickBot="1" x14ac:dyDescent="0.3">
      <c r="A364" s="48"/>
      <c r="B364" s="90"/>
      <c r="C364" s="8"/>
      <c r="D364" s="124"/>
      <c r="E364" s="13"/>
      <c r="F364" s="138"/>
    </row>
    <row r="365" spans="1:6" s="14" customFormat="1" ht="30" customHeight="1" thickBot="1" x14ac:dyDescent="0.3">
      <c r="A365" s="172"/>
      <c r="B365" s="158" t="s">
        <v>389</v>
      </c>
      <c r="C365" s="173"/>
      <c r="D365" s="189"/>
      <c r="E365" s="175"/>
      <c r="F365" s="179"/>
    </row>
    <row r="366" spans="1:6" s="14" customFormat="1" x14ac:dyDescent="0.25">
      <c r="A366" s="47" t="s">
        <v>354</v>
      </c>
      <c r="B366" s="89" t="s">
        <v>391</v>
      </c>
      <c r="C366" s="8"/>
      <c r="D366" s="124"/>
      <c r="E366" s="5"/>
      <c r="F366" s="138"/>
    </row>
    <row r="367" spans="1:6" s="14" customFormat="1" x14ac:dyDescent="0.25">
      <c r="A367" s="47"/>
      <c r="B367" s="89"/>
      <c r="C367" s="8"/>
      <c r="D367" s="124"/>
      <c r="E367" s="5"/>
      <c r="F367" s="138"/>
    </row>
    <row r="368" spans="1:6" s="14" customFormat="1" ht="60" x14ac:dyDescent="0.25">
      <c r="A368" s="48"/>
      <c r="B368" s="90" t="s">
        <v>392</v>
      </c>
      <c r="C368" s="8" t="s">
        <v>37</v>
      </c>
      <c r="D368" s="124"/>
      <c r="E368" s="5"/>
      <c r="F368" s="138"/>
    </row>
    <row r="369" spans="1:6" s="14" customFormat="1" x14ac:dyDescent="0.25">
      <c r="A369" s="48"/>
      <c r="B369" s="90"/>
      <c r="C369" s="8"/>
      <c r="D369" s="124"/>
      <c r="E369" s="5"/>
      <c r="F369" s="138"/>
    </row>
    <row r="370" spans="1:6" s="14" customFormat="1" ht="60" x14ac:dyDescent="0.25">
      <c r="A370" s="48"/>
      <c r="B370" s="90" t="s">
        <v>546</v>
      </c>
      <c r="C370" s="8" t="s">
        <v>37</v>
      </c>
      <c r="D370" s="124"/>
      <c r="E370" s="5"/>
      <c r="F370" s="138"/>
    </row>
    <row r="371" spans="1:6" s="14" customFormat="1" x14ac:dyDescent="0.25">
      <c r="A371" s="48"/>
      <c r="B371" s="90"/>
      <c r="C371" s="8"/>
      <c r="D371" s="124"/>
      <c r="E371" s="5"/>
      <c r="F371" s="138"/>
    </row>
    <row r="372" spans="1:6" s="14" customFormat="1" ht="75" x14ac:dyDescent="0.25">
      <c r="A372" s="48"/>
      <c r="B372" s="90" t="s">
        <v>547</v>
      </c>
      <c r="C372" s="8" t="s">
        <v>37</v>
      </c>
      <c r="D372" s="124"/>
      <c r="E372" s="5"/>
      <c r="F372" s="138"/>
    </row>
    <row r="373" spans="1:6" s="14" customFormat="1" x14ac:dyDescent="0.25">
      <c r="A373" s="48"/>
      <c r="B373" s="90"/>
      <c r="C373" s="8"/>
      <c r="D373" s="124"/>
      <c r="E373" s="5"/>
      <c r="F373" s="138"/>
    </row>
    <row r="374" spans="1:6" s="14" customFormat="1" ht="30" x14ac:dyDescent="0.25">
      <c r="A374" s="48"/>
      <c r="B374" s="90" t="s">
        <v>395</v>
      </c>
      <c r="C374" s="8" t="s">
        <v>37</v>
      </c>
      <c r="D374" s="124"/>
      <c r="E374" s="5"/>
      <c r="F374" s="138"/>
    </row>
    <row r="375" spans="1:6" s="14" customFormat="1" x14ac:dyDescent="0.25">
      <c r="A375" s="48"/>
      <c r="B375" s="90"/>
      <c r="C375" s="8"/>
      <c r="D375" s="124"/>
      <c r="E375" s="5"/>
      <c r="F375" s="138"/>
    </row>
    <row r="376" spans="1:6" s="14" customFormat="1" ht="30" x14ac:dyDescent="0.25">
      <c r="A376" s="48"/>
      <c r="B376" s="90" t="s">
        <v>548</v>
      </c>
      <c r="C376" s="8" t="s">
        <v>37</v>
      </c>
      <c r="D376" s="124"/>
      <c r="E376" s="5"/>
      <c r="F376" s="138"/>
    </row>
    <row r="377" spans="1:6" s="14" customFormat="1" x14ac:dyDescent="0.25">
      <c r="A377" s="48"/>
      <c r="B377" s="90"/>
      <c r="C377" s="8"/>
      <c r="D377" s="124"/>
      <c r="E377" s="5"/>
      <c r="F377" s="138"/>
    </row>
    <row r="378" spans="1:6" s="14" customFormat="1" x14ac:dyDescent="0.25">
      <c r="A378" s="48"/>
      <c r="B378" s="89" t="s">
        <v>397</v>
      </c>
      <c r="C378" s="8"/>
      <c r="D378" s="124"/>
      <c r="E378" s="5"/>
      <c r="F378" s="138"/>
    </row>
    <row r="379" spans="1:6" s="14" customFormat="1" ht="30" x14ac:dyDescent="0.25">
      <c r="A379" s="48"/>
      <c r="B379" s="90" t="s">
        <v>398</v>
      </c>
      <c r="C379" s="8" t="s">
        <v>37</v>
      </c>
      <c r="D379" s="124"/>
      <c r="E379" s="5"/>
      <c r="F379" s="138"/>
    </row>
    <row r="380" spans="1:6" s="14" customFormat="1" x14ac:dyDescent="0.25">
      <c r="A380" s="48"/>
      <c r="B380" s="89"/>
      <c r="C380" s="8"/>
      <c r="D380" s="124"/>
      <c r="E380" s="5"/>
      <c r="F380" s="138"/>
    </row>
    <row r="381" spans="1:6" s="14" customFormat="1" x14ac:dyDescent="0.25">
      <c r="A381" s="48"/>
      <c r="B381" s="90"/>
      <c r="C381" s="8"/>
      <c r="D381" s="124"/>
      <c r="E381" s="5"/>
      <c r="F381" s="138"/>
    </row>
    <row r="382" spans="1:6" s="14" customFormat="1" x14ac:dyDescent="0.25">
      <c r="A382" s="48"/>
      <c r="B382" s="89" t="s">
        <v>616</v>
      </c>
      <c r="C382" s="8"/>
      <c r="D382" s="124"/>
      <c r="E382" s="5"/>
      <c r="F382" s="138"/>
    </row>
    <row r="383" spans="1:6" s="14" customFormat="1" x14ac:dyDescent="0.25">
      <c r="A383" s="48"/>
      <c r="B383" s="90"/>
      <c r="C383" s="8"/>
      <c r="D383" s="124"/>
      <c r="E383" s="5"/>
      <c r="F383" s="138"/>
    </row>
    <row r="384" spans="1:6" s="14" customFormat="1" ht="45" x14ac:dyDescent="0.25">
      <c r="A384" s="48">
        <v>1</v>
      </c>
      <c r="B384" s="90" t="s">
        <v>617</v>
      </c>
      <c r="C384" s="8" t="s">
        <v>155</v>
      </c>
      <c r="D384" s="124">
        <v>80</v>
      </c>
      <c r="E384" s="5"/>
      <c r="F384" s="138"/>
    </row>
    <row r="385" spans="1:6" s="14" customFormat="1" x14ac:dyDescent="0.25">
      <c r="A385" s="48"/>
      <c r="B385" s="90"/>
      <c r="C385" s="8"/>
      <c r="D385" s="124"/>
      <c r="E385" s="5"/>
      <c r="F385" s="138"/>
    </row>
    <row r="386" spans="1:6" s="14" customFormat="1" ht="60" x14ac:dyDescent="0.25">
      <c r="A386" s="48">
        <v>2</v>
      </c>
      <c r="B386" s="90" t="s">
        <v>403</v>
      </c>
      <c r="C386" s="8" t="s">
        <v>155</v>
      </c>
      <c r="D386" s="124">
        <v>64</v>
      </c>
      <c r="E386" s="5"/>
      <c r="F386" s="138"/>
    </row>
    <row r="387" spans="1:6" s="18" customFormat="1" ht="13.9" customHeight="1" x14ac:dyDescent="0.25">
      <c r="A387" s="50"/>
      <c r="B387" s="93"/>
      <c r="C387" s="11"/>
      <c r="D387" s="128"/>
      <c r="E387" s="11"/>
      <c r="F387" s="140"/>
    </row>
    <row r="388" spans="1:6" s="14" customFormat="1" ht="45" x14ac:dyDescent="0.25">
      <c r="A388" s="48">
        <v>3</v>
      </c>
      <c r="B388" s="90" t="s">
        <v>549</v>
      </c>
      <c r="C388" s="8" t="s">
        <v>155</v>
      </c>
      <c r="D388" s="124"/>
      <c r="E388" s="5"/>
      <c r="F388" s="138"/>
    </row>
    <row r="389" spans="1:6" s="14" customFormat="1" x14ac:dyDescent="0.25">
      <c r="A389" s="48"/>
      <c r="B389" s="91"/>
      <c r="C389" s="8"/>
      <c r="D389" s="124"/>
      <c r="E389" s="5"/>
      <c r="F389" s="138"/>
    </row>
    <row r="390" spans="1:6" s="14" customFormat="1" x14ac:dyDescent="0.25">
      <c r="A390" s="48"/>
      <c r="B390" s="91"/>
      <c r="C390" s="8"/>
      <c r="D390" s="124"/>
      <c r="E390" s="5"/>
      <c r="F390" s="138"/>
    </row>
    <row r="391" spans="1:6" s="14" customFormat="1" x14ac:dyDescent="0.25">
      <c r="A391" s="48"/>
      <c r="B391" s="91"/>
      <c r="C391" s="8"/>
      <c r="D391" s="124"/>
      <c r="E391" s="5"/>
      <c r="F391" s="138"/>
    </row>
    <row r="392" spans="1:6" s="14" customFormat="1" ht="12.6" customHeight="1" x14ac:dyDescent="0.25">
      <c r="A392" s="48"/>
      <c r="B392" s="91"/>
      <c r="C392" s="8"/>
      <c r="D392" s="124"/>
      <c r="E392" s="5"/>
      <c r="F392" s="138"/>
    </row>
    <row r="393" spans="1:6" s="14" customFormat="1" x14ac:dyDescent="0.25">
      <c r="A393" s="48"/>
      <c r="B393" s="91"/>
      <c r="C393" s="8"/>
      <c r="D393" s="124"/>
      <c r="E393" s="5"/>
      <c r="F393" s="138"/>
    </row>
    <row r="394" spans="1:6" s="14" customFormat="1" ht="15.75" thickBot="1" x14ac:dyDescent="0.3">
      <c r="A394" s="48"/>
      <c r="B394" s="90"/>
      <c r="C394" s="8"/>
      <c r="D394" s="124"/>
      <c r="E394" s="5"/>
      <c r="F394" s="138"/>
    </row>
    <row r="395" spans="1:6" s="19" customFormat="1" ht="55.15" customHeight="1" thickBot="1" x14ac:dyDescent="0.3">
      <c r="A395" s="300"/>
      <c r="B395" s="182" t="s">
        <v>486</v>
      </c>
      <c r="C395" s="195"/>
      <c r="D395" s="191"/>
      <c r="E395" s="201"/>
      <c r="F395" s="202"/>
    </row>
    <row r="396" spans="1:6" ht="37.15" customHeight="1" thickBot="1" x14ac:dyDescent="0.3">
      <c r="A396" s="313"/>
      <c r="B396" s="314" t="s">
        <v>622</v>
      </c>
      <c r="C396" s="315"/>
      <c r="D396" s="316"/>
      <c r="E396" s="317"/>
      <c r="F396" s="318"/>
    </row>
    <row r="397" spans="1:6" ht="19.899999999999999" customHeight="1" x14ac:dyDescent="0.25">
      <c r="A397" s="319"/>
      <c r="B397" s="320"/>
      <c r="C397" s="321"/>
      <c r="D397" s="322"/>
      <c r="E397" s="323"/>
      <c r="F397" s="324"/>
    </row>
    <row r="398" spans="1:6" ht="19.899999999999999" customHeight="1" x14ac:dyDescent="0.25">
      <c r="A398" s="319" t="s">
        <v>135</v>
      </c>
      <c r="B398" s="325" t="str">
        <f>B4</f>
        <v>EXCAVATION AND EARTH WORK</v>
      </c>
      <c r="C398" s="321"/>
      <c r="D398" s="322"/>
      <c r="E398" s="326"/>
      <c r="F398" s="324"/>
    </row>
    <row r="399" spans="1:6" ht="19.899999999999999" customHeight="1" x14ac:dyDescent="0.25">
      <c r="A399" s="319"/>
      <c r="B399" s="325"/>
      <c r="C399" s="321"/>
      <c r="D399" s="322"/>
      <c r="E399" s="327"/>
      <c r="F399" s="324"/>
    </row>
    <row r="400" spans="1:6" ht="19.899999999999999" customHeight="1" x14ac:dyDescent="0.25">
      <c r="A400" s="319" t="s">
        <v>169</v>
      </c>
      <c r="B400" s="325" t="str">
        <f>B72</f>
        <v>CONCRETE WORK</v>
      </c>
      <c r="C400" s="321"/>
      <c r="D400" s="322"/>
      <c r="E400" s="326"/>
      <c r="F400" s="324"/>
    </row>
    <row r="401" spans="1:6" ht="19.899999999999999" customHeight="1" x14ac:dyDescent="0.25">
      <c r="A401" s="319"/>
      <c r="B401" s="325"/>
      <c r="C401" s="321"/>
      <c r="D401" s="322"/>
      <c r="E401" s="326"/>
      <c r="F401" s="324"/>
    </row>
    <row r="402" spans="1:6" ht="19.899999999999999" customHeight="1" x14ac:dyDescent="0.25">
      <c r="A402" s="319" t="s">
        <v>261</v>
      </c>
      <c r="B402" s="325" t="str">
        <f>B232</f>
        <v>MASONRY  WORK</v>
      </c>
      <c r="C402" s="321"/>
      <c r="D402" s="322"/>
      <c r="E402" s="326"/>
      <c r="F402" s="324"/>
    </row>
    <row r="403" spans="1:6" ht="19.899999999999999" customHeight="1" x14ac:dyDescent="0.25">
      <c r="A403" s="319"/>
      <c r="B403" s="325"/>
      <c r="C403" s="321"/>
      <c r="D403" s="322"/>
      <c r="E403" s="323"/>
      <c r="F403" s="324"/>
    </row>
    <row r="404" spans="1:6" ht="19.899999999999999" customHeight="1" x14ac:dyDescent="0.25">
      <c r="A404" s="319" t="s">
        <v>274</v>
      </c>
      <c r="B404" s="325" t="str">
        <f>B253</f>
        <v>WATER PROOFING WORK</v>
      </c>
      <c r="C404" s="321"/>
      <c r="D404" s="322"/>
      <c r="E404" s="326"/>
      <c r="F404" s="324"/>
    </row>
    <row r="405" spans="1:6" ht="19.899999999999999" customHeight="1" x14ac:dyDescent="0.25">
      <c r="A405" s="319"/>
      <c r="B405" s="328"/>
      <c r="C405" s="321"/>
      <c r="D405" s="322"/>
      <c r="E405" s="327"/>
      <c r="F405" s="324"/>
    </row>
    <row r="406" spans="1:6" ht="19.899999999999999" customHeight="1" x14ac:dyDescent="0.25">
      <c r="A406" s="319" t="s">
        <v>287</v>
      </c>
      <c r="B406" s="415" t="s">
        <v>619</v>
      </c>
      <c r="C406" s="321"/>
      <c r="D406" s="322"/>
      <c r="E406" s="327"/>
      <c r="F406" s="324"/>
    </row>
    <row r="407" spans="1:6" ht="19.899999999999999" customHeight="1" x14ac:dyDescent="0.25">
      <c r="A407" s="319"/>
      <c r="B407" s="325"/>
      <c r="C407" s="321"/>
      <c r="D407" s="322"/>
      <c r="E407" s="326"/>
      <c r="F407" s="324"/>
    </row>
    <row r="408" spans="1:6" ht="19.899999999999999" customHeight="1" x14ac:dyDescent="0.25">
      <c r="A408" s="319" t="s">
        <v>306</v>
      </c>
      <c r="B408" s="325" t="str">
        <f>B302</f>
        <v>FLOOR, WALL AND CEILING FINISHES</v>
      </c>
      <c r="C408" s="321"/>
      <c r="D408" s="322"/>
      <c r="E408" s="326"/>
      <c r="F408" s="324"/>
    </row>
    <row r="409" spans="1:6" ht="19.899999999999999" customHeight="1" x14ac:dyDescent="0.25">
      <c r="A409" s="319"/>
      <c r="B409" s="325"/>
      <c r="C409" s="321"/>
      <c r="D409" s="322"/>
      <c r="E409" s="326"/>
      <c r="F409" s="324"/>
    </row>
    <row r="410" spans="1:6" ht="19.899999999999999" customHeight="1" x14ac:dyDescent="0.25">
      <c r="A410" s="319" t="s">
        <v>354</v>
      </c>
      <c r="B410" s="325" t="str">
        <f>B366</f>
        <v>PAINTING AND DECORATION</v>
      </c>
      <c r="C410" s="321"/>
      <c r="D410" s="322"/>
      <c r="E410" s="323"/>
      <c r="F410" s="324"/>
    </row>
    <row r="411" spans="1:6" ht="19.899999999999999" customHeight="1" x14ac:dyDescent="0.25">
      <c r="A411" s="319"/>
      <c r="B411" s="325"/>
      <c r="C411" s="321"/>
      <c r="D411" s="322"/>
      <c r="E411" s="326"/>
      <c r="F411" s="324"/>
    </row>
    <row r="412" spans="1:6" ht="19.899999999999999" customHeight="1" x14ac:dyDescent="0.25">
      <c r="A412" s="319"/>
      <c r="B412" s="325"/>
      <c r="C412" s="321"/>
      <c r="D412" s="322"/>
      <c r="E412" s="327"/>
      <c r="F412" s="324"/>
    </row>
    <row r="413" spans="1:6" ht="19.899999999999999" customHeight="1" x14ac:dyDescent="0.25">
      <c r="A413" s="319"/>
      <c r="B413" s="325"/>
      <c r="C413" s="321"/>
      <c r="D413" s="322"/>
      <c r="E413" s="326"/>
      <c r="F413" s="324"/>
    </row>
    <row r="414" spans="1:6" ht="19.899999999999999" customHeight="1" x14ac:dyDescent="0.25">
      <c r="A414" s="319"/>
      <c r="B414" s="325"/>
      <c r="C414" s="321"/>
      <c r="D414" s="322"/>
      <c r="E414" s="327"/>
      <c r="F414" s="324"/>
    </row>
    <row r="415" spans="1:6" ht="19.899999999999999" customHeight="1" x14ac:dyDescent="0.25">
      <c r="A415" s="319"/>
      <c r="B415" s="325"/>
      <c r="C415" s="321"/>
      <c r="D415" s="322"/>
      <c r="E415" s="326"/>
      <c r="F415" s="324"/>
    </row>
    <row r="416" spans="1:6" ht="33.6" customHeight="1" x14ac:dyDescent="0.25">
      <c r="A416" s="319"/>
      <c r="B416" s="325"/>
      <c r="C416" s="321"/>
      <c r="D416" s="322"/>
      <c r="E416" s="327"/>
      <c r="F416" s="329"/>
    </row>
    <row r="417" spans="1:6" ht="19.899999999999999" customHeight="1" x14ac:dyDescent="0.25">
      <c r="A417" s="319"/>
      <c r="B417" s="325"/>
      <c r="C417" s="321"/>
      <c r="D417" s="322"/>
      <c r="E417" s="326"/>
      <c r="F417" s="324"/>
    </row>
    <row r="418" spans="1:6" ht="19.899999999999999" customHeight="1" x14ac:dyDescent="0.25">
      <c r="A418" s="319"/>
      <c r="B418" s="325"/>
      <c r="C418" s="321"/>
      <c r="D418" s="322"/>
      <c r="E418" s="326"/>
      <c r="F418" s="324"/>
    </row>
    <row r="419" spans="1:6" ht="19.899999999999999" customHeight="1" x14ac:dyDescent="0.25">
      <c r="A419" s="319"/>
      <c r="B419" s="325"/>
      <c r="C419" s="321"/>
      <c r="D419" s="322"/>
      <c r="E419" s="326"/>
      <c r="F419" s="324"/>
    </row>
    <row r="420" spans="1:6" ht="19.899999999999999" customHeight="1" x14ac:dyDescent="0.25">
      <c r="A420" s="319"/>
      <c r="B420" s="325"/>
      <c r="C420" s="321"/>
      <c r="D420" s="322"/>
      <c r="E420" s="326"/>
      <c r="F420" s="324"/>
    </row>
    <row r="421" spans="1:6" x14ac:dyDescent="0.25">
      <c r="A421" s="319"/>
      <c r="B421" s="325"/>
      <c r="C421" s="321"/>
      <c r="D421" s="322"/>
      <c r="E421" s="326"/>
      <c r="F421" s="324"/>
    </row>
    <row r="422" spans="1:6" x14ac:dyDescent="0.25">
      <c r="A422" s="319"/>
      <c r="B422" s="325"/>
      <c r="C422" s="321"/>
      <c r="D422" s="322"/>
      <c r="E422" s="326"/>
      <c r="F422" s="324"/>
    </row>
    <row r="423" spans="1:6" x14ac:dyDescent="0.25">
      <c r="A423" s="319"/>
      <c r="B423" s="325"/>
      <c r="C423" s="321"/>
      <c r="D423" s="322"/>
      <c r="E423" s="326"/>
      <c r="F423" s="324"/>
    </row>
    <row r="424" spans="1:6" x14ac:dyDescent="0.25">
      <c r="A424" s="319"/>
      <c r="B424" s="325"/>
      <c r="C424" s="321"/>
      <c r="D424" s="322"/>
      <c r="E424" s="326"/>
      <c r="F424" s="324"/>
    </row>
    <row r="425" spans="1:6" ht="34.15" customHeight="1" x14ac:dyDescent="0.25">
      <c r="A425" s="319"/>
      <c r="B425" s="325"/>
      <c r="C425" s="321"/>
      <c r="D425" s="322"/>
      <c r="E425" s="326"/>
      <c r="F425" s="324"/>
    </row>
    <row r="426" spans="1:6" ht="45" customHeight="1" x14ac:dyDescent="0.25">
      <c r="A426" s="319"/>
      <c r="B426" s="325"/>
      <c r="C426" s="321"/>
      <c r="D426" s="322"/>
      <c r="E426" s="323"/>
      <c r="F426" s="330"/>
    </row>
    <row r="427" spans="1:6" ht="15.75" thickBot="1" x14ac:dyDescent="0.3">
      <c r="A427" s="319"/>
      <c r="B427" s="328"/>
      <c r="C427" s="321"/>
      <c r="D427" s="322"/>
      <c r="E427" s="323"/>
      <c r="F427" s="324"/>
    </row>
    <row r="428" spans="1:6" ht="64.900000000000006" customHeight="1" thickBot="1" x14ac:dyDescent="0.3">
      <c r="A428" s="313"/>
      <c r="B428" s="331" t="s">
        <v>623</v>
      </c>
      <c r="C428" s="332"/>
      <c r="D428" s="333"/>
      <c r="E428" s="334"/>
      <c r="F428" s="335"/>
    </row>
  </sheetData>
  <mergeCells count="1">
    <mergeCell ref="A2:F2"/>
  </mergeCells>
  <pageMargins left="1.2" right="0.2" top="0.75" bottom="0.75" header="0.3" footer="0.3"/>
  <pageSetup scale="80" orientation="portrait" r:id="rId1"/>
  <headerFooter>
    <oddHeader>&amp;L&amp;"-,Bold"THE PROPOSED RESETTLEMENT PROCESSING CENTRE STAGE 2 (RPC - 2) AT MAKERE, KASULU DISTRICT, KIGOMA REGION</oddHeader>
  </headerFooter>
  <rowBreaks count="2" manualBreakCount="2">
    <brk id="71" max="5" man="1"/>
    <brk id="352"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7B87A-A604-4E99-9491-C8138482C14B}">
  <dimension ref="A1:FV553"/>
  <sheetViews>
    <sheetView view="pageBreakPreview" zoomScale="72" zoomScaleNormal="100" zoomScaleSheetLayoutView="72" workbookViewId="0">
      <selection activeCell="J25" sqref="J25"/>
    </sheetView>
  </sheetViews>
  <sheetFormatPr defaultRowHeight="15" x14ac:dyDescent="0.25"/>
  <cols>
    <col min="1" max="1" width="6.28515625" style="71" customWidth="1"/>
    <col min="2" max="2" width="51.28515625" style="70" customWidth="1"/>
    <col min="3" max="3" width="10.5703125" style="72" customWidth="1"/>
    <col min="4" max="4" width="10.140625" style="71" customWidth="1"/>
    <col min="5" max="5" width="14.85546875" style="73" customWidth="1"/>
    <col min="6" max="6" width="16.7109375" style="74" customWidth="1"/>
    <col min="7" max="7" width="8.85546875" style="71"/>
    <col min="8" max="8" width="14" style="71" customWidth="1"/>
    <col min="9" max="186" width="8.85546875" style="71"/>
    <col min="187" max="187" width="6.28515625" style="71" customWidth="1"/>
    <col min="188" max="188" width="55.28515625" style="71" customWidth="1"/>
    <col min="189" max="189" width="7.5703125" style="71" customWidth="1"/>
    <col min="190" max="190" width="7" style="71" customWidth="1"/>
    <col min="191" max="191" width="16.28515625" style="71" customWidth="1"/>
    <col min="192" max="192" width="19" style="71" customWidth="1"/>
    <col min="193" max="442" width="8.85546875" style="71"/>
    <col min="443" max="443" width="6.28515625" style="71" customWidth="1"/>
    <col min="444" max="444" width="55.28515625" style="71" customWidth="1"/>
    <col min="445" max="445" width="7.5703125" style="71" customWidth="1"/>
    <col min="446" max="446" width="7" style="71" customWidth="1"/>
    <col min="447" max="447" width="16.28515625" style="71" customWidth="1"/>
    <col min="448" max="448" width="19" style="71" customWidth="1"/>
    <col min="449" max="698" width="8.85546875" style="71"/>
    <col min="699" max="699" width="6.28515625" style="71" customWidth="1"/>
    <col min="700" max="700" width="55.28515625" style="71" customWidth="1"/>
    <col min="701" max="701" width="7.5703125" style="71" customWidth="1"/>
    <col min="702" max="702" width="7" style="71" customWidth="1"/>
    <col min="703" max="703" width="16.28515625" style="71" customWidth="1"/>
    <col min="704" max="704" width="19" style="71" customWidth="1"/>
    <col min="705" max="954" width="8.85546875" style="71"/>
    <col min="955" max="955" width="6.28515625" style="71" customWidth="1"/>
    <col min="956" max="956" width="55.28515625" style="71" customWidth="1"/>
    <col min="957" max="957" width="7.5703125" style="71" customWidth="1"/>
    <col min="958" max="958" width="7" style="71" customWidth="1"/>
    <col min="959" max="959" width="16.28515625" style="71" customWidth="1"/>
    <col min="960" max="960" width="19" style="71" customWidth="1"/>
    <col min="961" max="1210" width="8.85546875" style="71"/>
    <col min="1211" max="1211" width="6.28515625" style="71" customWidth="1"/>
    <col min="1212" max="1212" width="55.28515625" style="71" customWidth="1"/>
    <col min="1213" max="1213" width="7.5703125" style="71" customWidth="1"/>
    <col min="1214" max="1214" width="7" style="71" customWidth="1"/>
    <col min="1215" max="1215" width="16.28515625" style="71" customWidth="1"/>
    <col min="1216" max="1216" width="19" style="71" customWidth="1"/>
    <col min="1217" max="1466" width="8.85546875" style="71"/>
    <col min="1467" max="1467" width="6.28515625" style="71" customWidth="1"/>
    <col min="1468" max="1468" width="55.28515625" style="71" customWidth="1"/>
    <col min="1469" max="1469" width="7.5703125" style="71" customWidth="1"/>
    <col min="1470" max="1470" width="7" style="71" customWidth="1"/>
    <col min="1471" max="1471" width="16.28515625" style="71" customWidth="1"/>
    <col min="1472" max="1472" width="19" style="71" customWidth="1"/>
    <col min="1473" max="1722" width="8.85546875" style="71"/>
    <col min="1723" max="1723" width="6.28515625" style="71" customWidth="1"/>
    <col min="1724" max="1724" width="55.28515625" style="71" customWidth="1"/>
    <col min="1725" max="1725" width="7.5703125" style="71" customWidth="1"/>
    <col min="1726" max="1726" width="7" style="71" customWidth="1"/>
    <col min="1727" max="1727" width="16.28515625" style="71" customWidth="1"/>
    <col min="1728" max="1728" width="19" style="71" customWidth="1"/>
    <col min="1729" max="1978" width="8.85546875" style="71"/>
    <col min="1979" max="1979" width="6.28515625" style="71" customWidth="1"/>
    <col min="1980" max="1980" width="55.28515625" style="71" customWidth="1"/>
    <col min="1981" max="1981" width="7.5703125" style="71" customWidth="1"/>
    <col min="1982" max="1982" width="7" style="71" customWidth="1"/>
    <col min="1983" max="1983" width="16.28515625" style="71" customWidth="1"/>
    <col min="1984" max="1984" width="19" style="71" customWidth="1"/>
    <col min="1985" max="2234" width="8.85546875" style="71"/>
    <col min="2235" max="2235" width="6.28515625" style="71" customWidth="1"/>
    <col min="2236" max="2236" width="55.28515625" style="71" customWidth="1"/>
    <col min="2237" max="2237" width="7.5703125" style="71" customWidth="1"/>
    <col min="2238" max="2238" width="7" style="71" customWidth="1"/>
    <col min="2239" max="2239" width="16.28515625" style="71" customWidth="1"/>
    <col min="2240" max="2240" width="19" style="71" customWidth="1"/>
    <col min="2241" max="2490" width="8.85546875" style="71"/>
    <col min="2491" max="2491" width="6.28515625" style="71" customWidth="1"/>
    <col min="2492" max="2492" width="55.28515625" style="71" customWidth="1"/>
    <col min="2493" max="2493" width="7.5703125" style="71" customWidth="1"/>
    <col min="2494" max="2494" width="7" style="71" customWidth="1"/>
    <col min="2495" max="2495" width="16.28515625" style="71" customWidth="1"/>
    <col min="2496" max="2496" width="19" style="71" customWidth="1"/>
    <col min="2497" max="2746" width="8.85546875" style="71"/>
    <col min="2747" max="2747" width="6.28515625" style="71" customWidth="1"/>
    <col min="2748" max="2748" width="55.28515625" style="71" customWidth="1"/>
    <col min="2749" max="2749" width="7.5703125" style="71" customWidth="1"/>
    <col min="2750" max="2750" width="7" style="71" customWidth="1"/>
    <col min="2751" max="2751" width="16.28515625" style="71" customWidth="1"/>
    <col min="2752" max="2752" width="19" style="71" customWidth="1"/>
    <col min="2753" max="3002" width="8.85546875" style="71"/>
    <col min="3003" max="3003" width="6.28515625" style="71" customWidth="1"/>
    <col min="3004" max="3004" width="55.28515625" style="71" customWidth="1"/>
    <col min="3005" max="3005" width="7.5703125" style="71" customWidth="1"/>
    <col min="3006" max="3006" width="7" style="71" customWidth="1"/>
    <col min="3007" max="3007" width="16.28515625" style="71" customWidth="1"/>
    <col min="3008" max="3008" width="19" style="71" customWidth="1"/>
    <col min="3009" max="3258" width="8.85546875" style="71"/>
    <col min="3259" max="3259" width="6.28515625" style="71" customWidth="1"/>
    <col min="3260" max="3260" width="55.28515625" style="71" customWidth="1"/>
    <col min="3261" max="3261" width="7.5703125" style="71" customWidth="1"/>
    <col min="3262" max="3262" width="7" style="71" customWidth="1"/>
    <col min="3263" max="3263" width="16.28515625" style="71" customWidth="1"/>
    <col min="3264" max="3264" width="19" style="71" customWidth="1"/>
    <col min="3265" max="3514" width="8.85546875" style="71"/>
    <col min="3515" max="3515" width="6.28515625" style="71" customWidth="1"/>
    <col min="3516" max="3516" width="55.28515625" style="71" customWidth="1"/>
    <col min="3517" max="3517" width="7.5703125" style="71" customWidth="1"/>
    <col min="3518" max="3518" width="7" style="71" customWidth="1"/>
    <col min="3519" max="3519" width="16.28515625" style="71" customWidth="1"/>
    <col min="3520" max="3520" width="19" style="71" customWidth="1"/>
    <col min="3521" max="3770" width="8.85546875" style="71"/>
    <col min="3771" max="3771" width="6.28515625" style="71" customWidth="1"/>
    <col min="3772" max="3772" width="55.28515625" style="71" customWidth="1"/>
    <col min="3773" max="3773" width="7.5703125" style="71" customWidth="1"/>
    <col min="3774" max="3774" width="7" style="71" customWidth="1"/>
    <col min="3775" max="3775" width="16.28515625" style="71" customWidth="1"/>
    <col min="3776" max="3776" width="19" style="71" customWidth="1"/>
    <col min="3777" max="4026" width="8.85546875" style="71"/>
    <col min="4027" max="4027" width="6.28515625" style="71" customWidth="1"/>
    <col min="4028" max="4028" width="55.28515625" style="71" customWidth="1"/>
    <col min="4029" max="4029" width="7.5703125" style="71" customWidth="1"/>
    <col min="4030" max="4030" width="7" style="71" customWidth="1"/>
    <col min="4031" max="4031" width="16.28515625" style="71" customWidth="1"/>
    <col min="4032" max="4032" width="19" style="71" customWidth="1"/>
    <col min="4033" max="4282" width="8.85546875" style="71"/>
    <col min="4283" max="4283" width="6.28515625" style="71" customWidth="1"/>
    <col min="4284" max="4284" width="55.28515625" style="71" customWidth="1"/>
    <col min="4285" max="4285" width="7.5703125" style="71" customWidth="1"/>
    <col min="4286" max="4286" width="7" style="71" customWidth="1"/>
    <col min="4287" max="4287" width="16.28515625" style="71" customWidth="1"/>
    <col min="4288" max="4288" width="19" style="71" customWidth="1"/>
    <col min="4289" max="4538" width="8.85546875" style="71"/>
    <col min="4539" max="4539" width="6.28515625" style="71" customWidth="1"/>
    <col min="4540" max="4540" width="55.28515625" style="71" customWidth="1"/>
    <col min="4541" max="4541" width="7.5703125" style="71" customWidth="1"/>
    <col min="4542" max="4542" width="7" style="71" customWidth="1"/>
    <col min="4543" max="4543" width="16.28515625" style="71" customWidth="1"/>
    <col min="4544" max="4544" width="19" style="71" customWidth="1"/>
    <col min="4545" max="4794" width="8.85546875" style="71"/>
    <col min="4795" max="4795" width="6.28515625" style="71" customWidth="1"/>
    <col min="4796" max="4796" width="55.28515625" style="71" customWidth="1"/>
    <col min="4797" max="4797" width="7.5703125" style="71" customWidth="1"/>
    <col min="4798" max="4798" width="7" style="71" customWidth="1"/>
    <col min="4799" max="4799" width="16.28515625" style="71" customWidth="1"/>
    <col min="4800" max="4800" width="19" style="71" customWidth="1"/>
    <col min="4801" max="5050" width="8.85546875" style="71"/>
    <col min="5051" max="5051" width="6.28515625" style="71" customWidth="1"/>
    <col min="5052" max="5052" width="55.28515625" style="71" customWidth="1"/>
    <col min="5053" max="5053" width="7.5703125" style="71" customWidth="1"/>
    <col min="5054" max="5054" width="7" style="71" customWidth="1"/>
    <col min="5055" max="5055" width="16.28515625" style="71" customWidth="1"/>
    <col min="5056" max="5056" width="19" style="71" customWidth="1"/>
    <col min="5057" max="5306" width="8.85546875" style="71"/>
    <col min="5307" max="5307" width="6.28515625" style="71" customWidth="1"/>
    <col min="5308" max="5308" width="55.28515625" style="71" customWidth="1"/>
    <col min="5309" max="5309" width="7.5703125" style="71" customWidth="1"/>
    <col min="5310" max="5310" width="7" style="71" customWidth="1"/>
    <col min="5311" max="5311" width="16.28515625" style="71" customWidth="1"/>
    <col min="5312" max="5312" width="19" style="71" customWidth="1"/>
    <col min="5313" max="5562" width="8.85546875" style="71"/>
    <col min="5563" max="5563" width="6.28515625" style="71" customWidth="1"/>
    <col min="5564" max="5564" width="55.28515625" style="71" customWidth="1"/>
    <col min="5565" max="5565" width="7.5703125" style="71" customWidth="1"/>
    <col min="5566" max="5566" width="7" style="71" customWidth="1"/>
    <col min="5567" max="5567" width="16.28515625" style="71" customWidth="1"/>
    <col min="5568" max="5568" width="19" style="71" customWidth="1"/>
    <col min="5569" max="5818" width="8.85546875" style="71"/>
    <col min="5819" max="5819" width="6.28515625" style="71" customWidth="1"/>
    <col min="5820" max="5820" width="55.28515625" style="71" customWidth="1"/>
    <col min="5821" max="5821" width="7.5703125" style="71" customWidth="1"/>
    <col min="5822" max="5822" width="7" style="71" customWidth="1"/>
    <col min="5823" max="5823" width="16.28515625" style="71" customWidth="1"/>
    <col min="5824" max="5824" width="19" style="71" customWidth="1"/>
    <col min="5825" max="6074" width="8.85546875" style="71"/>
    <col min="6075" max="6075" width="6.28515625" style="71" customWidth="1"/>
    <col min="6076" max="6076" width="55.28515625" style="71" customWidth="1"/>
    <col min="6077" max="6077" width="7.5703125" style="71" customWidth="1"/>
    <col min="6078" max="6078" width="7" style="71" customWidth="1"/>
    <col min="6079" max="6079" width="16.28515625" style="71" customWidth="1"/>
    <col min="6080" max="6080" width="19" style="71" customWidth="1"/>
    <col min="6081" max="6330" width="8.85546875" style="71"/>
    <col min="6331" max="6331" width="6.28515625" style="71" customWidth="1"/>
    <col min="6332" max="6332" width="55.28515625" style="71" customWidth="1"/>
    <col min="6333" max="6333" width="7.5703125" style="71" customWidth="1"/>
    <col min="6334" max="6334" width="7" style="71" customWidth="1"/>
    <col min="6335" max="6335" width="16.28515625" style="71" customWidth="1"/>
    <col min="6336" max="6336" width="19" style="71" customWidth="1"/>
    <col min="6337" max="6586" width="8.85546875" style="71"/>
    <col min="6587" max="6587" width="6.28515625" style="71" customWidth="1"/>
    <col min="6588" max="6588" width="55.28515625" style="71" customWidth="1"/>
    <col min="6589" max="6589" width="7.5703125" style="71" customWidth="1"/>
    <col min="6590" max="6590" width="7" style="71" customWidth="1"/>
    <col min="6591" max="6591" width="16.28515625" style="71" customWidth="1"/>
    <col min="6592" max="6592" width="19" style="71" customWidth="1"/>
    <col min="6593" max="6842" width="8.85546875" style="71"/>
    <col min="6843" max="6843" width="6.28515625" style="71" customWidth="1"/>
    <col min="6844" max="6844" width="55.28515625" style="71" customWidth="1"/>
    <col min="6845" max="6845" width="7.5703125" style="71" customWidth="1"/>
    <col min="6846" max="6846" width="7" style="71" customWidth="1"/>
    <col min="6847" max="6847" width="16.28515625" style="71" customWidth="1"/>
    <col min="6848" max="6848" width="19" style="71" customWidth="1"/>
    <col min="6849" max="7098" width="8.85546875" style="71"/>
    <col min="7099" max="7099" width="6.28515625" style="71" customWidth="1"/>
    <col min="7100" max="7100" width="55.28515625" style="71" customWidth="1"/>
    <col min="7101" max="7101" width="7.5703125" style="71" customWidth="1"/>
    <col min="7102" max="7102" width="7" style="71" customWidth="1"/>
    <col min="7103" max="7103" width="16.28515625" style="71" customWidth="1"/>
    <col min="7104" max="7104" width="19" style="71" customWidth="1"/>
    <col min="7105" max="7354" width="8.85546875" style="71"/>
    <col min="7355" max="7355" width="6.28515625" style="71" customWidth="1"/>
    <col min="7356" max="7356" width="55.28515625" style="71" customWidth="1"/>
    <col min="7357" max="7357" width="7.5703125" style="71" customWidth="1"/>
    <col min="7358" max="7358" width="7" style="71" customWidth="1"/>
    <col min="7359" max="7359" width="16.28515625" style="71" customWidth="1"/>
    <col min="7360" max="7360" width="19" style="71" customWidth="1"/>
    <col min="7361" max="7610" width="8.85546875" style="71"/>
    <col min="7611" max="7611" width="6.28515625" style="71" customWidth="1"/>
    <col min="7612" max="7612" width="55.28515625" style="71" customWidth="1"/>
    <col min="7613" max="7613" width="7.5703125" style="71" customWidth="1"/>
    <col min="7614" max="7614" width="7" style="71" customWidth="1"/>
    <col min="7615" max="7615" width="16.28515625" style="71" customWidth="1"/>
    <col min="7616" max="7616" width="19" style="71" customWidth="1"/>
    <col min="7617" max="7866" width="8.85546875" style="71"/>
    <col min="7867" max="7867" width="6.28515625" style="71" customWidth="1"/>
    <col min="7868" max="7868" width="55.28515625" style="71" customWidth="1"/>
    <col min="7869" max="7869" width="7.5703125" style="71" customWidth="1"/>
    <col min="7870" max="7870" width="7" style="71" customWidth="1"/>
    <col min="7871" max="7871" width="16.28515625" style="71" customWidth="1"/>
    <col min="7872" max="7872" width="19" style="71" customWidth="1"/>
    <col min="7873" max="8122" width="8.85546875" style="71"/>
    <col min="8123" max="8123" width="6.28515625" style="71" customWidth="1"/>
    <col min="8124" max="8124" width="55.28515625" style="71" customWidth="1"/>
    <col min="8125" max="8125" width="7.5703125" style="71" customWidth="1"/>
    <col min="8126" max="8126" width="7" style="71" customWidth="1"/>
    <col min="8127" max="8127" width="16.28515625" style="71" customWidth="1"/>
    <col min="8128" max="8128" width="19" style="71" customWidth="1"/>
    <col min="8129" max="8378" width="8.85546875" style="71"/>
    <col min="8379" max="8379" width="6.28515625" style="71" customWidth="1"/>
    <col min="8380" max="8380" width="55.28515625" style="71" customWidth="1"/>
    <col min="8381" max="8381" width="7.5703125" style="71" customWidth="1"/>
    <col min="8382" max="8382" width="7" style="71" customWidth="1"/>
    <col min="8383" max="8383" width="16.28515625" style="71" customWidth="1"/>
    <col min="8384" max="8384" width="19" style="71" customWidth="1"/>
    <col min="8385" max="8634" width="8.85546875" style="71"/>
    <col min="8635" max="8635" width="6.28515625" style="71" customWidth="1"/>
    <col min="8636" max="8636" width="55.28515625" style="71" customWidth="1"/>
    <col min="8637" max="8637" width="7.5703125" style="71" customWidth="1"/>
    <col min="8638" max="8638" width="7" style="71" customWidth="1"/>
    <col min="8639" max="8639" width="16.28515625" style="71" customWidth="1"/>
    <col min="8640" max="8640" width="19" style="71" customWidth="1"/>
    <col min="8641" max="8890" width="8.85546875" style="71"/>
    <col min="8891" max="8891" width="6.28515625" style="71" customWidth="1"/>
    <col min="8892" max="8892" width="55.28515625" style="71" customWidth="1"/>
    <col min="8893" max="8893" width="7.5703125" style="71" customWidth="1"/>
    <col min="8894" max="8894" width="7" style="71" customWidth="1"/>
    <col min="8895" max="8895" width="16.28515625" style="71" customWidth="1"/>
    <col min="8896" max="8896" width="19" style="71" customWidth="1"/>
    <col min="8897" max="9146" width="8.85546875" style="71"/>
    <col min="9147" max="9147" width="6.28515625" style="71" customWidth="1"/>
    <col min="9148" max="9148" width="55.28515625" style="71" customWidth="1"/>
    <col min="9149" max="9149" width="7.5703125" style="71" customWidth="1"/>
    <col min="9150" max="9150" width="7" style="71" customWidth="1"/>
    <col min="9151" max="9151" width="16.28515625" style="71" customWidth="1"/>
    <col min="9152" max="9152" width="19" style="71" customWidth="1"/>
    <col min="9153" max="9402" width="8.85546875" style="71"/>
    <col min="9403" max="9403" width="6.28515625" style="71" customWidth="1"/>
    <col min="9404" max="9404" width="55.28515625" style="71" customWidth="1"/>
    <col min="9405" max="9405" width="7.5703125" style="71" customWidth="1"/>
    <col min="9406" max="9406" width="7" style="71" customWidth="1"/>
    <col min="9407" max="9407" width="16.28515625" style="71" customWidth="1"/>
    <col min="9408" max="9408" width="19" style="71" customWidth="1"/>
    <col min="9409" max="9658" width="8.85546875" style="71"/>
    <col min="9659" max="9659" width="6.28515625" style="71" customWidth="1"/>
    <col min="9660" max="9660" width="55.28515625" style="71" customWidth="1"/>
    <col min="9661" max="9661" width="7.5703125" style="71" customWidth="1"/>
    <col min="9662" max="9662" width="7" style="71" customWidth="1"/>
    <col min="9663" max="9663" width="16.28515625" style="71" customWidth="1"/>
    <col min="9664" max="9664" width="19" style="71" customWidth="1"/>
    <col min="9665" max="9914" width="8.85546875" style="71"/>
    <col min="9915" max="9915" width="6.28515625" style="71" customWidth="1"/>
    <col min="9916" max="9916" width="55.28515625" style="71" customWidth="1"/>
    <col min="9917" max="9917" width="7.5703125" style="71" customWidth="1"/>
    <col min="9918" max="9918" width="7" style="71" customWidth="1"/>
    <col min="9919" max="9919" width="16.28515625" style="71" customWidth="1"/>
    <col min="9920" max="9920" width="19" style="71" customWidth="1"/>
    <col min="9921" max="10170" width="8.85546875" style="71"/>
    <col min="10171" max="10171" width="6.28515625" style="71" customWidth="1"/>
    <col min="10172" max="10172" width="55.28515625" style="71" customWidth="1"/>
    <col min="10173" max="10173" width="7.5703125" style="71" customWidth="1"/>
    <col min="10174" max="10174" width="7" style="71" customWidth="1"/>
    <col min="10175" max="10175" width="16.28515625" style="71" customWidth="1"/>
    <col min="10176" max="10176" width="19" style="71" customWidth="1"/>
    <col min="10177" max="10426" width="8.85546875" style="71"/>
    <col min="10427" max="10427" width="6.28515625" style="71" customWidth="1"/>
    <col min="10428" max="10428" width="55.28515625" style="71" customWidth="1"/>
    <col min="10429" max="10429" width="7.5703125" style="71" customWidth="1"/>
    <col min="10430" max="10430" width="7" style="71" customWidth="1"/>
    <col min="10431" max="10431" width="16.28515625" style="71" customWidth="1"/>
    <col min="10432" max="10432" width="19" style="71" customWidth="1"/>
    <col min="10433" max="10682" width="8.85546875" style="71"/>
    <col min="10683" max="10683" width="6.28515625" style="71" customWidth="1"/>
    <col min="10684" max="10684" width="55.28515625" style="71" customWidth="1"/>
    <col min="10685" max="10685" width="7.5703125" style="71" customWidth="1"/>
    <col min="10686" max="10686" width="7" style="71" customWidth="1"/>
    <col min="10687" max="10687" width="16.28515625" style="71" customWidth="1"/>
    <col min="10688" max="10688" width="19" style="71" customWidth="1"/>
    <col min="10689" max="10938" width="8.85546875" style="71"/>
    <col min="10939" max="10939" width="6.28515625" style="71" customWidth="1"/>
    <col min="10940" max="10940" width="55.28515625" style="71" customWidth="1"/>
    <col min="10941" max="10941" width="7.5703125" style="71" customWidth="1"/>
    <col min="10942" max="10942" width="7" style="71" customWidth="1"/>
    <col min="10943" max="10943" width="16.28515625" style="71" customWidth="1"/>
    <col min="10944" max="10944" width="19" style="71" customWidth="1"/>
    <col min="10945" max="11194" width="8.85546875" style="71"/>
    <col min="11195" max="11195" width="6.28515625" style="71" customWidth="1"/>
    <col min="11196" max="11196" width="55.28515625" style="71" customWidth="1"/>
    <col min="11197" max="11197" width="7.5703125" style="71" customWidth="1"/>
    <col min="11198" max="11198" width="7" style="71" customWidth="1"/>
    <col min="11199" max="11199" width="16.28515625" style="71" customWidth="1"/>
    <col min="11200" max="11200" width="19" style="71" customWidth="1"/>
    <col min="11201" max="11450" width="8.85546875" style="71"/>
    <col min="11451" max="11451" width="6.28515625" style="71" customWidth="1"/>
    <col min="11452" max="11452" width="55.28515625" style="71" customWidth="1"/>
    <col min="11453" max="11453" width="7.5703125" style="71" customWidth="1"/>
    <col min="11454" max="11454" width="7" style="71" customWidth="1"/>
    <col min="11455" max="11455" width="16.28515625" style="71" customWidth="1"/>
    <col min="11456" max="11456" width="19" style="71" customWidth="1"/>
    <col min="11457" max="11706" width="8.85546875" style="71"/>
    <col min="11707" max="11707" width="6.28515625" style="71" customWidth="1"/>
    <col min="11708" max="11708" width="55.28515625" style="71" customWidth="1"/>
    <col min="11709" max="11709" width="7.5703125" style="71" customWidth="1"/>
    <col min="11710" max="11710" width="7" style="71" customWidth="1"/>
    <col min="11711" max="11711" width="16.28515625" style="71" customWidth="1"/>
    <col min="11712" max="11712" width="19" style="71" customWidth="1"/>
    <col min="11713" max="11962" width="8.85546875" style="71"/>
    <col min="11963" max="11963" width="6.28515625" style="71" customWidth="1"/>
    <col min="11964" max="11964" width="55.28515625" style="71" customWidth="1"/>
    <col min="11965" max="11965" width="7.5703125" style="71" customWidth="1"/>
    <col min="11966" max="11966" width="7" style="71" customWidth="1"/>
    <col min="11967" max="11967" width="16.28515625" style="71" customWidth="1"/>
    <col min="11968" max="11968" width="19" style="71" customWidth="1"/>
    <col min="11969" max="12218" width="8.85546875" style="71"/>
    <col min="12219" max="12219" width="6.28515625" style="71" customWidth="1"/>
    <col min="12220" max="12220" width="55.28515625" style="71" customWidth="1"/>
    <col min="12221" max="12221" width="7.5703125" style="71" customWidth="1"/>
    <col min="12222" max="12222" width="7" style="71" customWidth="1"/>
    <col min="12223" max="12223" width="16.28515625" style="71" customWidth="1"/>
    <col min="12224" max="12224" width="19" style="71" customWidth="1"/>
    <col min="12225" max="12474" width="8.85546875" style="71"/>
    <col min="12475" max="12475" width="6.28515625" style="71" customWidth="1"/>
    <col min="12476" max="12476" width="55.28515625" style="71" customWidth="1"/>
    <col min="12477" max="12477" width="7.5703125" style="71" customWidth="1"/>
    <col min="12478" max="12478" width="7" style="71" customWidth="1"/>
    <col min="12479" max="12479" width="16.28515625" style="71" customWidth="1"/>
    <col min="12480" max="12480" width="19" style="71" customWidth="1"/>
    <col min="12481" max="12730" width="8.85546875" style="71"/>
    <col min="12731" max="12731" width="6.28515625" style="71" customWidth="1"/>
    <col min="12732" max="12732" width="55.28515625" style="71" customWidth="1"/>
    <col min="12733" max="12733" width="7.5703125" style="71" customWidth="1"/>
    <col min="12734" max="12734" width="7" style="71" customWidth="1"/>
    <col min="12735" max="12735" width="16.28515625" style="71" customWidth="1"/>
    <col min="12736" max="12736" width="19" style="71" customWidth="1"/>
    <col min="12737" max="12986" width="8.85546875" style="71"/>
    <col min="12987" max="12987" width="6.28515625" style="71" customWidth="1"/>
    <col min="12988" max="12988" width="55.28515625" style="71" customWidth="1"/>
    <col min="12989" max="12989" width="7.5703125" style="71" customWidth="1"/>
    <col min="12990" max="12990" width="7" style="71" customWidth="1"/>
    <col min="12991" max="12991" width="16.28515625" style="71" customWidth="1"/>
    <col min="12992" max="12992" width="19" style="71" customWidth="1"/>
    <col min="12993" max="13242" width="8.85546875" style="71"/>
    <col min="13243" max="13243" width="6.28515625" style="71" customWidth="1"/>
    <col min="13244" max="13244" width="55.28515625" style="71" customWidth="1"/>
    <col min="13245" max="13245" width="7.5703125" style="71" customWidth="1"/>
    <col min="13246" max="13246" width="7" style="71" customWidth="1"/>
    <col min="13247" max="13247" width="16.28515625" style="71" customWidth="1"/>
    <col min="13248" max="13248" width="19" style="71" customWidth="1"/>
    <col min="13249" max="13498" width="8.85546875" style="71"/>
    <col min="13499" max="13499" width="6.28515625" style="71" customWidth="1"/>
    <col min="13500" max="13500" width="55.28515625" style="71" customWidth="1"/>
    <col min="13501" max="13501" width="7.5703125" style="71" customWidth="1"/>
    <col min="13502" max="13502" width="7" style="71" customWidth="1"/>
    <col min="13503" max="13503" width="16.28515625" style="71" customWidth="1"/>
    <col min="13504" max="13504" width="19" style="71" customWidth="1"/>
    <col min="13505" max="13754" width="8.85546875" style="71"/>
    <col min="13755" max="13755" width="6.28515625" style="71" customWidth="1"/>
    <col min="13756" max="13756" width="55.28515625" style="71" customWidth="1"/>
    <col min="13757" max="13757" width="7.5703125" style="71" customWidth="1"/>
    <col min="13758" max="13758" width="7" style="71" customWidth="1"/>
    <col min="13759" max="13759" width="16.28515625" style="71" customWidth="1"/>
    <col min="13760" max="13760" width="19" style="71" customWidth="1"/>
    <col min="13761" max="14010" width="8.85546875" style="71"/>
    <col min="14011" max="14011" width="6.28515625" style="71" customWidth="1"/>
    <col min="14012" max="14012" width="55.28515625" style="71" customWidth="1"/>
    <col min="14013" max="14013" width="7.5703125" style="71" customWidth="1"/>
    <col min="14014" max="14014" width="7" style="71" customWidth="1"/>
    <col min="14015" max="14015" width="16.28515625" style="71" customWidth="1"/>
    <col min="14016" max="14016" width="19" style="71" customWidth="1"/>
    <col min="14017" max="14266" width="8.85546875" style="71"/>
    <col min="14267" max="14267" width="6.28515625" style="71" customWidth="1"/>
    <col min="14268" max="14268" width="55.28515625" style="71" customWidth="1"/>
    <col min="14269" max="14269" width="7.5703125" style="71" customWidth="1"/>
    <col min="14270" max="14270" width="7" style="71" customWidth="1"/>
    <col min="14271" max="14271" width="16.28515625" style="71" customWidth="1"/>
    <col min="14272" max="14272" width="19" style="71" customWidth="1"/>
    <col min="14273" max="14522" width="8.85546875" style="71"/>
    <col min="14523" max="14523" width="6.28515625" style="71" customWidth="1"/>
    <col min="14524" max="14524" width="55.28515625" style="71" customWidth="1"/>
    <col min="14525" max="14525" width="7.5703125" style="71" customWidth="1"/>
    <col min="14526" max="14526" width="7" style="71" customWidth="1"/>
    <col min="14527" max="14527" width="16.28515625" style="71" customWidth="1"/>
    <col min="14528" max="14528" width="19" style="71" customWidth="1"/>
    <col min="14529" max="14778" width="8.85546875" style="71"/>
    <col min="14779" max="14779" width="6.28515625" style="71" customWidth="1"/>
    <col min="14780" max="14780" width="55.28515625" style="71" customWidth="1"/>
    <col min="14781" max="14781" width="7.5703125" style="71" customWidth="1"/>
    <col min="14782" max="14782" width="7" style="71" customWidth="1"/>
    <col min="14783" max="14783" width="16.28515625" style="71" customWidth="1"/>
    <col min="14784" max="14784" width="19" style="71" customWidth="1"/>
    <col min="14785" max="15034" width="8.85546875" style="71"/>
    <col min="15035" max="15035" width="6.28515625" style="71" customWidth="1"/>
    <col min="15036" max="15036" width="55.28515625" style="71" customWidth="1"/>
    <col min="15037" max="15037" width="7.5703125" style="71" customWidth="1"/>
    <col min="15038" max="15038" width="7" style="71" customWidth="1"/>
    <col min="15039" max="15039" width="16.28515625" style="71" customWidth="1"/>
    <col min="15040" max="15040" width="19" style="71" customWidth="1"/>
    <col min="15041" max="15290" width="8.85546875" style="71"/>
    <col min="15291" max="15291" width="6.28515625" style="71" customWidth="1"/>
    <col min="15292" max="15292" width="55.28515625" style="71" customWidth="1"/>
    <col min="15293" max="15293" width="7.5703125" style="71" customWidth="1"/>
    <col min="15294" max="15294" width="7" style="71" customWidth="1"/>
    <col min="15295" max="15295" width="16.28515625" style="71" customWidth="1"/>
    <col min="15296" max="15296" width="19" style="71" customWidth="1"/>
    <col min="15297" max="15546" width="8.85546875" style="71"/>
    <col min="15547" max="15547" width="6.28515625" style="71" customWidth="1"/>
    <col min="15548" max="15548" width="55.28515625" style="71" customWidth="1"/>
    <col min="15549" max="15549" width="7.5703125" style="71" customWidth="1"/>
    <col min="15550" max="15550" width="7" style="71" customWidth="1"/>
    <col min="15551" max="15551" width="16.28515625" style="71" customWidth="1"/>
    <col min="15552" max="15552" width="19" style="71" customWidth="1"/>
    <col min="15553" max="15802" width="8.85546875" style="71"/>
    <col min="15803" max="15803" width="6.28515625" style="71" customWidth="1"/>
    <col min="15804" max="15804" width="55.28515625" style="71" customWidth="1"/>
    <col min="15805" max="15805" width="7.5703125" style="71" customWidth="1"/>
    <col min="15806" max="15806" width="7" style="71" customWidth="1"/>
    <col min="15807" max="15807" width="16.28515625" style="71" customWidth="1"/>
    <col min="15808" max="15808" width="19" style="71" customWidth="1"/>
    <col min="15809" max="16058" width="8.85546875" style="71"/>
    <col min="16059" max="16059" width="6.28515625" style="71" customWidth="1"/>
    <col min="16060" max="16060" width="55.28515625" style="71" customWidth="1"/>
    <col min="16061" max="16061" width="7.5703125" style="71" customWidth="1"/>
    <col min="16062" max="16062" width="7" style="71" customWidth="1"/>
    <col min="16063" max="16063" width="16.28515625" style="71" customWidth="1"/>
    <col min="16064" max="16064" width="19" style="71" customWidth="1"/>
    <col min="16065" max="16384" width="8.85546875" style="71"/>
  </cols>
  <sheetData>
    <row r="1" spans="1:6" x14ac:dyDescent="0.25">
      <c r="A1" s="342" t="s">
        <v>624</v>
      </c>
      <c r="C1" s="352"/>
      <c r="D1" s="357"/>
      <c r="E1" s="354"/>
      <c r="F1" s="358"/>
    </row>
    <row r="2" spans="1:6" ht="15.75" thickBot="1" x14ac:dyDescent="0.3">
      <c r="A2" s="784"/>
      <c r="B2" s="784"/>
      <c r="C2" s="784"/>
      <c r="D2" s="784"/>
      <c r="E2" s="784"/>
      <c r="F2" s="784"/>
    </row>
    <row r="3" spans="1:6" ht="42" customHeight="1" thickBot="1" x14ac:dyDescent="0.3">
      <c r="A3" s="225" t="s">
        <v>30</v>
      </c>
      <c r="B3" s="223" t="s">
        <v>3</v>
      </c>
      <c r="C3" s="224" t="s">
        <v>31</v>
      </c>
      <c r="D3" s="223" t="s">
        <v>32</v>
      </c>
      <c r="E3" s="224" t="s">
        <v>33</v>
      </c>
      <c r="F3" s="226" t="s">
        <v>34</v>
      </c>
    </row>
    <row r="4" spans="1:6" s="14" customFormat="1" ht="20.45" customHeight="1" x14ac:dyDescent="0.25">
      <c r="A4" s="47" t="s">
        <v>135</v>
      </c>
      <c r="B4" s="89" t="s">
        <v>136</v>
      </c>
      <c r="C4" s="8"/>
      <c r="D4" s="116"/>
      <c r="E4" s="13"/>
      <c r="F4" s="138"/>
    </row>
    <row r="5" spans="1:6" s="14" customFormat="1" ht="75" x14ac:dyDescent="0.25">
      <c r="A5" s="48"/>
      <c r="B5" s="90" t="s">
        <v>137</v>
      </c>
      <c r="C5" s="8" t="s">
        <v>37</v>
      </c>
      <c r="D5" s="116"/>
      <c r="E5" s="13"/>
      <c r="F5" s="138"/>
    </row>
    <row r="6" spans="1:6" s="14" customFormat="1" x14ac:dyDescent="0.25">
      <c r="A6" s="48"/>
      <c r="B6" s="90"/>
      <c r="C6" s="8"/>
      <c r="D6" s="116"/>
      <c r="E6" s="13"/>
      <c r="F6" s="138"/>
    </row>
    <row r="7" spans="1:6" s="14" customFormat="1" ht="30" x14ac:dyDescent="0.25">
      <c r="A7" s="48"/>
      <c r="B7" s="90" t="s">
        <v>138</v>
      </c>
      <c r="C7" s="8" t="s">
        <v>37</v>
      </c>
      <c r="D7" s="116"/>
      <c r="E7" s="13"/>
      <c r="F7" s="138"/>
    </row>
    <row r="8" spans="1:6" s="14" customFormat="1" x14ac:dyDescent="0.25">
      <c r="A8" s="48"/>
      <c r="B8" s="90"/>
      <c r="C8" s="8"/>
      <c r="D8" s="116"/>
      <c r="E8" s="13"/>
      <c r="F8" s="138"/>
    </row>
    <row r="9" spans="1:6" s="14" customFormat="1" ht="30" x14ac:dyDescent="0.25">
      <c r="A9" s="48"/>
      <c r="B9" s="90" t="s">
        <v>139</v>
      </c>
      <c r="C9" s="8" t="s">
        <v>37</v>
      </c>
      <c r="D9" s="116"/>
      <c r="E9" s="13"/>
      <c r="F9" s="138"/>
    </row>
    <row r="10" spans="1:6" s="14" customFormat="1" x14ac:dyDescent="0.25">
      <c r="A10" s="48"/>
      <c r="B10" s="90"/>
      <c r="C10" s="8"/>
      <c r="D10" s="116"/>
      <c r="E10" s="13"/>
      <c r="F10" s="138"/>
    </row>
    <row r="11" spans="1:6" s="14" customFormat="1" ht="45" x14ac:dyDescent="0.25">
      <c r="A11" s="48"/>
      <c r="B11" s="90" t="s">
        <v>140</v>
      </c>
      <c r="C11" s="8" t="s">
        <v>37</v>
      </c>
      <c r="D11" s="116"/>
      <c r="E11" s="13"/>
      <c r="F11" s="138"/>
    </row>
    <row r="12" spans="1:6" s="14" customFormat="1" x14ac:dyDescent="0.25">
      <c r="A12" s="48"/>
      <c r="B12" s="90"/>
      <c r="C12" s="8"/>
      <c r="D12" s="116"/>
      <c r="E12" s="13"/>
      <c r="F12" s="138"/>
    </row>
    <row r="13" spans="1:6" s="14" customFormat="1" ht="75" x14ac:dyDescent="0.25">
      <c r="A13" s="48"/>
      <c r="B13" s="90" t="s">
        <v>501</v>
      </c>
      <c r="C13" s="8" t="s">
        <v>37</v>
      </c>
      <c r="D13" s="116"/>
      <c r="E13" s="13"/>
      <c r="F13" s="138"/>
    </row>
    <row r="14" spans="1:6" s="14" customFormat="1" x14ac:dyDescent="0.25">
      <c r="A14" s="48"/>
      <c r="B14" s="90"/>
      <c r="C14" s="8"/>
      <c r="D14" s="116"/>
      <c r="E14" s="13"/>
      <c r="F14" s="138"/>
    </row>
    <row r="15" spans="1:6" s="14" customFormat="1" ht="45" x14ac:dyDescent="0.25">
      <c r="A15" s="48"/>
      <c r="B15" s="90" t="s">
        <v>142</v>
      </c>
      <c r="C15" s="8" t="s">
        <v>37</v>
      </c>
      <c r="D15" s="116"/>
      <c r="E15" s="13"/>
      <c r="F15" s="138"/>
    </row>
    <row r="16" spans="1:6" s="14" customFormat="1" x14ac:dyDescent="0.25">
      <c r="A16" s="48"/>
      <c r="B16" s="90"/>
      <c r="C16" s="8"/>
      <c r="D16" s="116"/>
      <c r="E16" s="13"/>
      <c r="F16" s="138"/>
    </row>
    <row r="17" spans="1:6" s="14" customFormat="1" ht="45" x14ac:dyDescent="0.25">
      <c r="A17" s="48"/>
      <c r="B17" s="90" t="s">
        <v>564</v>
      </c>
      <c r="C17" s="8" t="s">
        <v>37</v>
      </c>
      <c r="D17" s="116"/>
      <c r="E17" s="13"/>
      <c r="F17" s="138"/>
    </row>
    <row r="18" spans="1:6" s="14" customFormat="1" ht="20.25" customHeight="1" x14ac:dyDescent="0.25">
      <c r="A18" s="48"/>
      <c r="B18" s="90"/>
      <c r="C18" s="8"/>
      <c r="D18" s="116"/>
      <c r="E18" s="13"/>
      <c r="F18" s="138"/>
    </row>
    <row r="19" spans="1:6" s="14" customFormat="1" x14ac:dyDescent="0.25">
      <c r="A19" s="48"/>
      <c r="B19" s="91" t="s">
        <v>144</v>
      </c>
      <c r="C19" s="8"/>
      <c r="D19" s="116"/>
      <c r="E19" s="13"/>
      <c r="F19" s="138"/>
    </row>
    <row r="20" spans="1:6" s="14" customFormat="1" ht="60" x14ac:dyDescent="0.25">
      <c r="A20" s="48"/>
      <c r="B20" s="90" t="s">
        <v>565</v>
      </c>
      <c r="C20" s="8" t="s">
        <v>37</v>
      </c>
      <c r="D20" s="116"/>
      <c r="E20" s="13"/>
      <c r="F20" s="138"/>
    </row>
    <row r="21" spans="1:6" s="14" customFormat="1" x14ac:dyDescent="0.25">
      <c r="A21" s="48"/>
      <c r="B21" s="90"/>
      <c r="C21" s="8"/>
      <c r="D21" s="116"/>
      <c r="E21" s="13"/>
      <c r="F21" s="138"/>
    </row>
    <row r="22" spans="1:6" s="14" customFormat="1" ht="150" x14ac:dyDescent="0.25">
      <c r="A22" s="48"/>
      <c r="B22" s="90" t="s">
        <v>146</v>
      </c>
      <c r="C22" s="8" t="s">
        <v>37</v>
      </c>
      <c r="D22" s="116"/>
      <c r="E22" s="13"/>
      <c r="F22" s="138"/>
    </row>
    <row r="23" spans="1:6" s="14" customFormat="1" x14ac:dyDescent="0.25">
      <c r="A23" s="48"/>
      <c r="B23" s="90"/>
      <c r="C23" s="8"/>
      <c r="D23" s="116"/>
      <c r="E23" s="13"/>
      <c r="F23" s="138"/>
    </row>
    <row r="24" spans="1:6" s="9" customFormat="1" x14ac:dyDescent="0.25">
      <c r="A24" s="49"/>
      <c r="B24" s="91" t="s">
        <v>147</v>
      </c>
      <c r="C24" s="15"/>
      <c r="D24" s="117"/>
      <c r="E24" s="37"/>
      <c r="F24" s="139"/>
    </row>
    <row r="25" spans="1:6" s="9" customFormat="1" ht="30" x14ac:dyDescent="0.25">
      <c r="A25" s="48"/>
      <c r="B25" s="90" t="s">
        <v>148</v>
      </c>
      <c r="C25" s="15"/>
      <c r="D25" s="117"/>
      <c r="E25" s="37"/>
      <c r="F25" s="139"/>
    </row>
    <row r="26" spans="1:6" s="9" customFormat="1" x14ac:dyDescent="0.25">
      <c r="A26" s="49"/>
      <c r="B26" s="90"/>
      <c r="C26" s="15"/>
      <c r="D26" s="117"/>
      <c r="E26" s="37"/>
      <c r="F26" s="139"/>
    </row>
    <row r="27" spans="1:6" s="9" customFormat="1" ht="45.75" thickBot="1" x14ac:dyDescent="0.3">
      <c r="A27" s="151"/>
      <c r="B27" s="152" t="s">
        <v>503</v>
      </c>
      <c r="C27" s="153"/>
      <c r="D27" s="154"/>
      <c r="E27" s="155"/>
      <c r="F27" s="156"/>
    </row>
    <row r="28" spans="1:6" s="9" customFormat="1" ht="30" x14ac:dyDescent="0.25">
      <c r="A28" s="48"/>
      <c r="B28" s="90" t="s">
        <v>150</v>
      </c>
      <c r="C28" s="15"/>
      <c r="D28" s="117"/>
      <c r="E28" s="37"/>
      <c r="F28" s="139"/>
    </row>
    <row r="29" spans="1:6" s="9" customFormat="1" ht="30" x14ac:dyDescent="0.25">
      <c r="A29" s="48"/>
      <c r="B29" s="90" t="s">
        <v>151</v>
      </c>
      <c r="C29" s="15"/>
      <c r="D29" s="117"/>
      <c r="E29" s="37"/>
      <c r="F29" s="139"/>
    </row>
    <row r="30" spans="1:6" s="9" customFormat="1" ht="30" x14ac:dyDescent="0.25">
      <c r="A30" s="48"/>
      <c r="B30" s="90" t="s">
        <v>152</v>
      </c>
      <c r="C30" s="15"/>
      <c r="D30" s="117"/>
      <c r="E30" s="37"/>
      <c r="F30" s="139"/>
    </row>
    <row r="31" spans="1:6" s="14" customFormat="1" ht="22.9" customHeight="1" x14ac:dyDescent="0.25">
      <c r="A31" s="48"/>
      <c r="B31" s="92" t="s">
        <v>153</v>
      </c>
      <c r="C31" s="8"/>
      <c r="D31" s="116"/>
      <c r="E31" s="13"/>
      <c r="F31" s="138"/>
    </row>
    <row r="32" spans="1:6" s="14" customFormat="1" ht="87.6" customHeight="1" x14ac:dyDescent="0.25">
      <c r="A32" s="48">
        <v>1</v>
      </c>
      <c r="B32" s="90" t="s">
        <v>154</v>
      </c>
      <c r="C32" s="8" t="s">
        <v>155</v>
      </c>
      <c r="D32" s="116">
        <v>150</v>
      </c>
      <c r="E32" s="5"/>
      <c r="F32" s="138"/>
    </row>
    <row r="33" spans="1:7" s="14" customFormat="1" x14ac:dyDescent="0.25">
      <c r="A33" s="48"/>
      <c r="B33" s="91" t="s">
        <v>156</v>
      </c>
      <c r="C33" s="8"/>
      <c r="D33" s="116"/>
      <c r="E33" s="5"/>
      <c r="F33" s="138"/>
    </row>
    <row r="34" spans="1:7" s="14" customFormat="1" ht="75" x14ac:dyDescent="0.25">
      <c r="A34" s="48">
        <v>2</v>
      </c>
      <c r="B34" s="90" t="s">
        <v>157</v>
      </c>
      <c r="C34" s="8" t="s">
        <v>158</v>
      </c>
      <c r="D34" s="118">
        <v>52</v>
      </c>
      <c r="E34" s="5"/>
      <c r="F34" s="138"/>
    </row>
    <row r="35" spans="1:7" s="14" customFormat="1" x14ac:dyDescent="0.25">
      <c r="A35" s="48"/>
      <c r="B35" s="91"/>
      <c r="C35" s="8"/>
      <c r="D35" s="118"/>
      <c r="E35" s="5"/>
      <c r="F35" s="138"/>
    </row>
    <row r="36" spans="1:7" s="14" customFormat="1" ht="60" x14ac:dyDescent="0.25">
      <c r="A36" s="48">
        <v>3</v>
      </c>
      <c r="B36" s="90" t="s">
        <v>580</v>
      </c>
      <c r="C36" s="8" t="s">
        <v>158</v>
      </c>
      <c r="D36" s="118"/>
      <c r="E36" s="5"/>
      <c r="F36" s="138"/>
    </row>
    <row r="37" spans="1:7" s="14" customFormat="1" x14ac:dyDescent="0.25">
      <c r="A37" s="48"/>
      <c r="B37" s="91" t="s">
        <v>160</v>
      </c>
      <c r="C37" s="8"/>
      <c r="D37" s="116"/>
      <c r="E37" s="5"/>
      <c r="F37" s="138"/>
    </row>
    <row r="38" spans="1:7" s="14" customFormat="1" ht="75" x14ac:dyDescent="0.25">
      <c r="A38" s="48">
        <v>4</v>
      </c>
      <c r="B38" s="90" t="s">
        <v>161</v>
      </c>
      <c r="C38" s="8" t="s">
        <v>158</v>
      </c>
      <c r="D38" s="119">
        <v>32</v>
      </c>
      <c r="E38" s="5"/>
      <c r="F38" s="138"/>
    </row>
    <row r="39" spans="1:7" s="14" customFormat="1" x14ac:dyDescent="0.25">
      <c r="A39" s="48"/>
      <c r="B39" s="90"/>
      <c r="C39" s="8"/>
      <c r="D39" s="119"/>
      <c r="E39" s="5"/>
      <c r="F39" s="138"/>
    </row>
    <row r="40" spans="1:7" s="14" customFormat="1" ht="75" x14ac:dyDescent="0.25">
      <c r="A40" s="48">
        <v>5</v>
      </c>
      <c r="B40" s="90" t="s">
        <v>162</v>
      </c>
      <c r="C40" s="8" t="s">
        <v>158</v>
      </c>
      <c r="D40" s="116">
        <v>60</v>
      </c>
      <c r="E40" s="5"/>
      <c r="F40" s="138"/>
    </row>
    <row r="41" spans="1:7" s="14" customFormat="1" ht="11.45" customHeight="1" x14ac:dyDescent="0.25">
      <c r="A41" s="48"/>
      <c r="B41" s="90"/>
      <c r="C41" s="8"/>
      <c r="D41" s="116"/>
      <c r="E41" s="5"/>
      <c r="F41" s="138"/>
    </row>
    <row r="42" spans="1:7" s="14" customFormat="1" ht="75" x14ac:dyDescent="0.25">
      <c r="A42" s="48">
        <v>6</v>
      </c>
      <c r="B42" s="90" t="s">
        <v>163</v>
      </c>
      <c r="C42" s="8" t="s">
        <v>158</v>
      </c>
      <c r="D42" s="116">
        <v>48</v>
      </c>
      <c r="E42" s="5"/>
      <c r="F42" s="138"/>
    </row>
    <row r="43" spans="1:7" s="18" customFormat="1" x14ac:dyDescent="0.25">
      <c r="A43" s="50"/>
      <c r="B43" s="93"/>
      <c r="C43" s="11"/>
      <c r="D43" s="120"/>
      <c r="E43" s="11"/>
      <c r="F43" s="140"/>
    </row>
    <row r="44" spans="1:7" ht="45" x14ac:dyDescent="0.25">
      <c r="A44" s="48">
        <v>7</v>
      </c>
      <c r="B44" s="90" t="s">
        <v>164</v>
      </c>
      <c r="C44" s="15" t="s">
        <v>155</v>
      </c>
      <c r="D44" s="90">
        <v>106</v>
      </c>
      <c r="E44" s="51"/>
      <c r="F44" s="138"/>
      <c r="G44" s="14"/>
    </row>
    <row r="45" spans="1:7" s="14" customFormat="1" x14ac:dyDescent="0.25">
      <c r="A45" s="48"/>
      <c r="B45" s="90"/>
      <c r="C45" s="8"/>
      <c r="D45" s="116"/>
      <c r="E45" s="5"/>
      <c r="F45" s="138"/>
    </row>
    <row r="46" spans="1:7" s="14" customFormat="1" ht="75" x14ac:dyDescent="0.25">
      <c r="A46" s="48"/>
      <c r="B46" s="90" t="s">
        <v>566</v>
      </c>
      <c r="C46" s="8" t="s">
        <v>37</v>
      </c>
      <c r="D46" s="119"/>
      <c r="E46" s="5"/>
      <c r="F46" s="138"/>
    </row>
    <row r="47" spans="1:7" s="14" customFormat="1" ht="45.75" thickBot="1" x14ac:dyDescent="0.3">
      <c r="A47" s="48"/>
      <c r="B47" s="90" t="s">
        <v>166</v>
      </c>
      <c r="C47" s="8" t="s">
        <v>37</v>
      </c>
      <c r="D47" s="116"/>
      <c r="E47" s="5"/>
      <c r="F47" s="138"/>
    </row>
    <row r="48" spans="1:7" s="18" customFormat="1" ht="30" customHeight="1" thickBot="1" x14ac:dyDescent="0.3">
      <c r="A48" s="167"/>
      <c r="B48" s="168" t="s">
        <v>55</v>
      </c>
      <c r="C48" s="169"/>
      <c r="D48" s="170"/>
      <c r="E48" s="169"/>
      <c r="F48" s="171"/>
    </row>
    <row r="49" spans="1:6" s="14" customFormat="1" ht="90" x14ac:dyDescent="0.25">
      <c r="A49" s="48">
        <v>8</v>
      </c>
      <c r="B49" s="90" t="s">
        <v>167</v>
      </c>
      <c r="C49" s="8" t="s">
        <v>155</v>
      </c>
      <c r="D49" s="116">
        <v>120</v>
      </c>
      <c r="E49" s="5"/>
      <c r="F49" s="138"/>
    </row>
    <row r="50" spans="1:6" s="14" customFormat="1" ht="15.75" thickBot="1" x14ac:dyDescent="0.3">
      <c r="A50" s="48"/>
      <c r="B50" s="90"/>
      <c r="C50" s="8"/>
      <c r="D50" s="116"/>
      <c r="E50" s="5"/>
      <c r="F50" s="138"/>
    </row>
    <row r="51" spans="1:6" s="18" customFormat="1" ht="30" customHeight="1" thickBot="1" x14ac:dyDescent="0.3">
      <c r="A51" s="167"/>
      <c r="B51" s="168" t="s">
        <v>55</v>
      </c>
      <c r="C51" s="169"/>
      <c r="D51" s="170"/>
      <c r="E51" s="169"/>
      <c r="F51" s="171"/>
    </row>
    <row r="52" spans="1:6" s="18" customFormat="1" x14ac:dyDescent="0.25">
      <c r="A52" s="50"/>
      <c r="B52" s="93"/>
      <c r="C52" s="11"/>
      <c r="D52" s="120"/>
      <c r="E52" s="11"/>
      <c r="F52" s="140"/>
    </row>
    <row r="53" spans="1:6" s="14" customFormat="1" x14ac:dyDescent="0.25">
      <c r="A53" s="47"/>
      <c r="B53" s="91"/>
      <c r="C53" s="12"/>
      <c r="D53" s="125"/>
      <c r="E53" s="17"/>
      <c r="F53" s="144"/>
    </row>
    <row r="54" spans="1:6" s="14" customFormat="1" x14ac:dyDescent="0.25">
      <c r="A54" s="47"/>
      <c r="B54" s="91"/>
      <c r="C54" s="12"/>
      <c r="D54" s="125"/>
      <c r="E54" s="17"/>
      <c r="F54" s="138"/>
    </row>
    <row r="55" spans="1:6" s="14" customFormat="1" x14ac:dyDescent="0.25">
      <c r="A55" s="47"/>
      <c r="B55" s="90"/>
      <c r="C55" s="12"/>
      <c r="D55" s="125"/>
      <c r="E55" s="17"/>
      <c r="F55" s="138"/>
    </row>
    <row r="56" spans="1:6" s="14" customFormat="1" x14ac:dyDescent="0.25">
      <c r="A56" s="47"/>
      <c r="B56" s="91"/>
      <c r="C56" s="12"/>
      <c r="D56" s="125"/>
      <c r="E56" s="17"/>
      <c r="F56" s="138"/>
    </row>
    <row r="57" spans="1:6" s="14" customFormat="1" ht="57.6" customHeight="1" x14ac:dyDescent="0.25">
      <c r="A57" s="47"/>
      <c r="B57" s="90"/>
      <c r="C57" s="12"/>
      <c r="D57" s="125"/>
      <c r="E57" s="17"/>
      <c r="F57" s="138"/>
    </row>
    <row r="58" spans="1:6" s="14" customFormat="1" x14ac:dyDescent="0.25">
      <c r="A58" s="47"/>
      <c r="B58" s="91"/>
      <c r="C58" s="12"/>
      <c r="D58" s="125"/>
      <c r="E58" s="17"/>
      <c r="F58" s="138"/>
    </row>
    <row r="59" spans="1:6" s="14" customFormat="1" x14ac:dyDescent="0.25">
      <c r="A59" s="47"/>
      <c r="B59" s="91" t="s">
        <v>120</v>
      </c>
      <c r="C59" s="12"/>
      <c r="D59" s="125"/>
      <c r="E59" s="17"/>
      <c r="F59" s="144"/>
    </row>
    <row r="60" spans="1:6" s="14" customFormat="1" ht="16.149999999999999" customHeight="1" x14ac:dyDescent="0.25">
      <c r="A60" s="47"/>
      <c r="B60" s="91"/>
      <c r="C60" s="12"/>
      <c r="D60" s="125"/>
      <c r="E60" s="17"/>
      <c r="F60" s="144"/>
    </row>
    <row r="61" spans="1:6" s="14" customFormat="1" x14ac:dyDescent="0.25">
      <c r="A61" s="47"/>
      <c r="B61" s="90" t="s">
        <v>504</v>
      </c>
      <c r="C61" s="12"/>
      <c r="D61" s="125"/>
      <c r="E61" s="17"/>
      <c r="F61" s="138"/>
    </row>
    <row r="62" spans="1:6" s="14" customFormat="1" x14ac:dyDescent="0.25">
      <c r="A62" s="47"/>
      <c r="B62" s="91"/>
      <c r="C62" s="12"/>
      <c r="D62" s="125"/>
      <c r="E62" s="17"/>
      <c r="F62" s="138"/>
    </row>
    <row r="63" spans="1:6" s="14" customFormat="1" x14ac:dyDescent="0.25">
      <c r="A63" s="47"/>
      <c r="B63" s="90" t="s">
        <v>505</v>
      </c>
      <c r="C63" s="12"/>
      <c r="D63" s="125"/>
      <c r="E63" s="17"/>
      <c r="F63" s="138"/>
    </row>
    <row r="64" spans="1:6" s="14" customFormat="1" x14ac:dyDescent="0.25">
      <c r="A64" s="47"/>
      <c r="B64" s="91"/>
      <c r="C64" s="12"/>
      <c r="D64" s="125"/>
      <c r="E64" s="17"/>
      <c r="F64" s="138"/>
    </row>
    <row r="65" spans="1:6" s="14" customFormat="1" x14ac:dyDescent="0.25">
      <c r="A65" s="47"/>
      <c r="B65" s="90"/>
      <c r="C65" s="12"/>
      <c r="D65" s="125"/>
      <c r="E65" s="17"/>
      <c r="F65" s="138"/>
    </row>
    <row r="66" spans="1:6" s="14" customFormat="1" x14ac:dyDescent="0.25">
      <c r="A66" s="47"/>
      <c r="B66" s="91"/>
      <c r="C66" s="12"/>
      <c r="D66" s="125"/>
      <c r="E66" s="17"/>
      <c r="F66" s="138"/>
    </row>
    <row r="67" spans="1:6" s="14" customFormat="1" x14ac:dyDescent="0.25">
      <c r="A67" s="47"/>
      <c r="B67" s="90"/>
      <c r="C67" s="12"/>
      <c r="D67" s="125"/>
      <c r="E67" s="17"/>
      <c r="F67" s="138"/>
    </row>
    <row r="68" spans="1:6" s="14" customFormat="1" x14ac:dyDescent="0.25">
      <c r="A68" s="47"/>
      <c r="B68" s="91"/>
      <c r="C68" s="12"/>
      <c r="D68" s="125"/>
      <c r="E68" s="17"/>
      <c r="F68" s="138"/>
    </row>
    <row r="69" spans="1:6" s="14" customFormat="1" x14ac:dyDescent="0.25">
      <c r="A69" s="47"/>
      <c r="B69" s="90"/>
      <c r="C69" s="12"/>
      <c r="D69" s="125"/>
      <c r="E69" s="17"/>
      <c r="F69" s="138"/>
    </row>
    <row r="70" spans="1:6" s="14" customFormat="1" ht="299.45" customHeight="1" thickBot="1" x14ac:dyDescent="0.3">
      <c r="A70" s="47"/>
      <c r="B70" s="90"/>
      <c r="C70" s="12"/>
      <c r="D70" s="125"/>
      <c r="E70" s="17"/>
      <c r="F70" s="138"/>
    </row>
    <row r="71" spans="1:6" s="19" customFormat="1" ht="30" customHeight="1" thickBot="1" x14ac:dyDescent="0.3">
      <c r="A71" s="399"/>
      <c r="B71" s="158" t="s">
        <v>168</v>
      </c>
      <c r="C71" s="400"/>
      <c r="D71" s="160"/>
      <c r="E71" s="161"/>
      <c r="F71" s="162"/>
    </row>
    <row r="72" spans="1:6" s="19" customFormat="1" x14ac:dyDescent="0.25">
      <c r="A72" s="52"/>
      <c r="B72" s="94"/>
      <c r="C72" s="40"/>
      <c r="D72" s="121"/>
      <c r="E72" s="38"/>
      <c r="F72" s="141"/>
    </row>
    <row r="73" spans="1:6" s="14" customFormat="1" x14ac:dyDescent="0.25">
      <c r="A73" s="47" t="s">
        <v>169</v>
      </c>
      <c r="B73" s="89" t="s">
        <v>170</v>
      </c>
      <c r="C73" s="8"/>
      <c r="D73" s="116"/>
      <c r="E73" s="5"/>
      <c r="F73" s="138"/>
    </row>
    <row r="74" spans="1:6" s="14" customFormat="1" ht="75" x14ac:dyDescent="0.25">
      <c r="A74" s="48"/>
      <c r="B74" s="90" t="s">
        <v>171</v>
      </c>
      <c r="C74" s="8" t="s">
        <v>37</v>
      </c>
      <c r="D74" s="116"/>
      <c r="E74" s="5"/>
      <c r="F74" s="138"/>
    </row>
    <row r="75" spans="1:6" s="14" customFormat="1" x14ac:dyDescent="0.25">
      <c r="A75" s="53"/>
      <c r="B75" s="95"/>
      <c r="C75" s="20"/>
      <c r="D75" s="122"/>
      <c r="E75" s="22"/>
      <c r="F75" s="142"/>
    </row>
    <row r="76" spans="1:6" s="14" customFormat="1" ht="45" x14ac:dyDescent="0.25">
      <c r="A76" s="53"/>
      <c r="B76" s="95" t="s">
        <v>172</v>
      </c>
      <c r="C76" s="20" t="s">
        <v>37</v>
      </c>
      <c r="D76" s="122"/>
      <c r="E76" s="22"/>
      <c r="F76" s="142"/>
    </row>
    <row r="77" spans="1:6" s="14" customFormat="1" x14ac:dyDescent="0.25">
      <c r="A77" s="48"/>
      <c r="B77" s="90"/>
      <c r="C77" s="8"/>
      <c r="D77" s="116"/>
      <c r="E77" s="5"/>
      <c r="F77" s="138"/>
    </row>
    <row r="78" spans="1:6" s="14" customFormat="1" ht="45" x14ac:dyDescent="0.25">
      <c r="A78" s="48"/>
      <c r="B78" s="90" t="s">
        <v>173</v>
      </c>
      <c r="C78" s="8" t="s">
        <v>37</v>
      </c>
      <c r="D78" s="116"/>
      <c r="E78" s="5"/>
      <c r="F78" s="138"/>
    </row>
    <row r="79" spans="1:6" s="14" customFormat="1" x14ac:dyDescent="0.25">
      <c r="A79" s="53"/>
      <c r="B79" s="95"/>
      <c r="C79" s="20"/>
      <c r="D79" s="122"/>
      <c r="E79" s="22"/>
      <c r="F79" s="142"/>
    </row>
    <row r="80" spans="1:6" s="14" customFormat="1" ht="60" x14ac:dyDescent="0.25">
      <c r="A80" s="53"/>
      <c r="B80" s="95" t="s">
        <v>174</v>
      </c>
      <c r="C80" s="20" t="s">
        <v>37</v>
      </c>
      <c r="D80" s="122"/>
      <c r="E80" s="22"/>
      <c r="F80" s="142"/>
    </row>
    <row r="81" spans="1:6" s="14" customFormat="1" x14ac:dyDescent="0.25">
      <c r="A81" s="48"/>
      <c r="B81" s="90"/>
      <c r="C81" s="8"/>
      <c r="D81" s="116"/>
      <c r="E81" s="5"/>
      <c r="F81" s="138"/>
    </row>
    <row r="82" spans="1:6" s="14" customFormat="1" ht="30" x14ac:dyDescent="0.25">
      <c r="A82" s="48"/>
      <c r="B82" s="90" t="s">
        <v>175</v>
      </c>
      <c r="C82" s="8" t="s">
        <v>37</v>
      </c>
      <c r="D82" s="116"/>
      <c r="E82" s="5"/>
      <c r="F82" s="138"/>
    </row>
    <row r="83" spans="1:6" s="14" customFormat="1" x14ac:dyDescent="0.25">
      <c r="A83" s="48"/>
      <c r="B83" s="90"/>
      <c r="C83" s="8"/>
      <c r="D83" s="116"/>
      <c r="E83" s="5"/>
      <c r="F83" s="138"/>
    </row>
    <row r="84" spans="1:6" s="14" customFormat="1" x14ac:dyDescent="0.25">
      <c r="A84" s="48"/>
      <c r="B84" s="90" t="s">
        <v>176</v>
      </c>
      <c r="C84" s="8" t="s">
        <v>37</v>
      </c>
      <c r="D84" s="116"/>
      <c r="E84" s="5"/>
      <c r="F84" s="138"/>
    </row>
    <row r="85" spans="1:6" s="14" customFormat="1" x14ac:dyDescent="0.25">
      <c r="A85" s="48"/>
      <c r="B85" s="90"/>
      <c r="C85" s="8"/>
      <c r="D85" s="116"/>
      <c r="E85" s="5"/>
      <c r="F85" s="138"/>
    </row>
    <row r="86" spans="1:6" s="14" customFormat="1" ht="30" x14ac:dyDescent="0.25">
      <c r="A86" s="48"/>
      <c r="B86" s="90" t="s">
        <v>177</v>
      </c>
      <c r="C86" s="8" t="s">
        <v>37</v>
      </c>
      <c r="D86" s="116"/>
      <c r="E86" s="5"/>
      <c r="F86" s="138"/>
    </row>
    <row r="87" spans="1:6" s="14" customFormat="1" x14ac:dyDescent="0.25">
      <c r="A87" s="48"/>
      <c r="B87" s="90"/>
      <c r="C87" s="8"/>
      <c r="D87" s="116"/>
      <c r="E87" s="5"/>
      <c r="F87" s="138"/>
    </row>
    <row r="88" spans="1:6" s="14" customFormat="1" x14ac:dyDescent="0.25">
      <c r="A88" s="48"/>
      <c r="B88" s="91" t="s">
        <v>178</v>
      </c>
      <c r="C88" s="8"/>
      <c r="D88" s="116"/>
      <c r="E88" s="5"/>
      <c r="F88" s="138"/>
    </row>
    <row r="89" spans="1:6" s="14" customFormat="1" ht="30" x14ac:dyDescent="0.25">
      <c r="A89" s="48"/>
      <c r="B89" s="90" t="s">
        <v>179</v>
      </c>
      <c r="C89" s="8" t="s">
        <v>37</v>
      </c>
      <c r="D89" s="116"/>
      <c r="E89" s="5"/>
      <c r="F89" s="138"/>
    </row>
    <row r="90" spans="1:6" s="14" customFormat="1" x14ac:dyDescent="0.25">
      <c r="A90" s="48"/>
      <c r="B90" s="90"/>
      <c r="C90" s="8"/>
      <c r="D90" s="116"/>
      <c r="E90" s="5"/>
      <c r="F90" s="138"/>
    </row>
    <row r="91" spans="1:6" s="14" customFormat="1" ht="45" x14ac:dyDescent="0.25">
      <c r="A91" s="48"/>
      <c r="B91" s="96" t="s">
        <v>180</v>
      </c>
      <c r="C91" s="8" t="s">
        <v>37</v>
      </c>
      <c r="D91" s="116"/>
      <c r="E91" s="5"/>
      <c r="F91" s="138"/>
    </row>
    <row r="92" spans="1:6" s="14" customFormat="1" x14ac:dyDescent="0.25">
      <c r="A92" s="48"/>
      <c r="B92" s="90"/>
      <c r="C92" s="8"/>
      <c r="D92" s="116"/>
      <c r="E92" s="5"/>
      <c r="F92" s="138"/>
    </row>
    <row r="93" spans="1:6" s="14" customFormat="1" ht="75" x14ac:dyDescent="0.25">
      <c r="A93" s="48"/>
      <c r="B93" s="90" t="s">
        <v>181</v>
      </c>
      <c r="C93" s="8" t="s">
        <v>37</v>
      </c>
      <c r="D93" s="116"/>
      <c r="E93" s="5"/>
      <c r="F93" s="138"/>
    </row>
    <row r="94" spans="1:6" s="14" customFormat="1" x14ac:dyDescent="0.25">
      <c r="A94" s="48"/>
      <c r="B94" s="90"/>
      <c r="C94" s="8"/>
      <c r="D94" s="116"/>
      <c r="E94" s="5"/>
      <c r="F94" s="138"/>
    </row>
    <row r="95" spans="1:6" s="14" customFormat="1" ht="30" x14ac:dyDescent="0.25">
      <c r="A95" s="48"/>
      <c r="B95" s="90" t="s">
        <v>182</v>
      </c>
      <c r="C95" s="8" t="s">
        <v>37</v>
      </c>
      <c r="D95" s="116"/>
      <c r="E95" s="5"/>
      <c r="F95" s="138"/>
    </row>
    <row r="96" spans="1:6" s="14" customFormat="1" x14ac:dyDescent="0.25">
      <c r="A96" s="48"/>
      <c r="B96" s="90"/>
      <c r="C96" s="8"/>
      <c r="D96" s="116"/>
      <c r="E96" s="5"/>
      <c r="F96" s="138"/>
    </row>
    <row r="97" spans="1:6" s="14" customFormat="1" ht="75" x14ac:dyDescent="0.25">
      <c r="A97" s="48"/>
      <c r="B97" s="90" t="s">
        <v>183</v>
      </c>
      <c r="C97" s="8" t="s">
        <v>37</v>
      </c>
      <c r="D97" s="116"/>
      <c r="E97" s="5"/>
      <c r="F97" s="138"/>
    </row>
    <row r="98" spans="1:6" s="14" customFormat="1" x14ac:dyDescent="0.25">
      <c r="A98" s="48"/>
      <c r="B98" s="90"/>
      <c r="C98" s="8"/>
      <c r="D98" s="116"/>
      <c r="E98" s="5"/>
      <c r="F98" s="138"/>
    </row>
    <row r="99" spans="1:6" s="14" customFormat="1" ht="45" x14ac:dyDescent="0.25">
      <c r="A99" s="48"/>
      <c r="B99" s="90" t="s">
        <v>184</v>
      </c>
      <c r="C99" s="8" t="s">
        <v>37</v>
      </c>
      <c r="D99" s="116"/>
      <c r="E99" s="5"/>
      <c r="F99" s="138"/>
    </row>
    <row r="100" spans="1:6" s="14" customFormat="1" ht="15.75" thickBot="1" x14ac:dyDescent="0.3">
      <c r="A100" s="151"/>
      <c r="B100" s="152"/>
      <c r="C100" s="163"/>
      <c r="D100" s="164"/>
      <c r="E100" s="165"/>
      <c r="F100" s="166"/>
    </row>
    <row r="101" spans="1:6" s="14" customFormat="1" ht="60" x14ac:dyDescent="0.25">
      <c r="A101" s="48"/>
      <c r="B101" s="90" t="s">
        <v>185</v>
      </c>
      <c r="C101" s="8" t="s">
        <v>37</v>
      </c>
      <c r="D101" s="116"/>
      <c r="E101" s="5"/>
      <c r="F101" s="138"/>
    </row>
    <row r="102" spans="1:6" s="14" customFormat="1" x14ac:dyDescent="0.25">
      <c r="A102" s="48"/>
      <c r="B102" s="90"/>
      <c r="C102" s="8"/>
      <c r="D102" s="116"/>
      <c r="E102" s="5"/>
      <c r="F102" s="138"/>
    </row>
    <row r="103" spans="1:6" s="14" customFormat="1" ht="45" x14ac:dyDescent="0.25">
      <c r="A103" s="48"/>
      <c r="B103" s="90" t="s">
        <v>186</v>
      </c>
      <c r="C103" s="8" t="s">
        <v>37</v>
      </c>
      <c r="D103" s="116"/>
      <c r="E103" s="5"/>
      <c r="F103" s="138"/>
    </row>
    <row r="104" spans="1:6" s="14" customFormat="1" x14ac:dyDescent="0.25">
      <c r="A104" s="48"/>
      <c r="B104" s="90"/>
      <c r="C104" s="8"/>
      <c r="D104" s="116"/>
      <c r="E104" s="5"/>
      <c r="F104" s="138"/>
    </row>
    <row r="105" spans="1:6" s="14" customFormat="1" ht="45" x14ac:dyDescent="0.25">
      <c r="A105" s="48"/>
      <c r="B105" s="90" t="s">
        <v>187</v>
      </c>
      <c r="C105" s="8" t="s">
        <v>37</v>
      </c>
      <c r="D105" s="116"/>
      <c r="E105" s="5"/>
      <c r="F105" s="138"/>
    </row>
    <row r="106" spans="1:6" s="14" customFormat="1" ht="10.9" customHeight="1" x14ac:dyDescent="0.25">
      <c r="A106" s="53"/>
      <c r="B106" s="95"/>
      <c r="C106" s="20"/>
      <c r="D106" s="122"/>
      <c r="E106" s="22"/>
      <c r="F106" s="142"/>
    </row>
    <row r="107" spans="1:6" s="14" customFormat="1" ht="30" x14ac:dyDescent="0.25">
      <c r="A107" s="53"/>
      <c r="B107" s="95" t="s">
        <v>188</v>
      </c>
      <c r="C107" s="20" t="s">
        <v>37</v>
      </c>
      <c r="D107" s="122"/>
      <c r="E107" s="22"/>
      <c r="F107" s="142"/>
    </row>
    <row r="108" spans="1:6" s="14" customFormat="1" ht="6.6" customHeight="1" x14ac:dyDescent="0.25">
      <c r="A108" s="48"/>
      <c r="B108" s="90"/>
      <c r="C108" s="8"/>
      <c r="D108" s="116"/>
      <c r="E108" s="5"/>
      <c r="F108" s="138"/>
    </row>
    <row r="109" spans="1:6" s="14" customFormat="1" x14ac:dyDescent="0.25">
      <c r="A109" s="48"/>
      <c r="B109" s="97" t="s">
        <v>189</v>
      </c>
      <c r="C109" s="8"/>
      <c r="D109" s="116"/>
      <c r="E109" s="5"/>
      <c r="F109" s="138"/>
    </row>
    <row r="110" spans="1:6" s="14" customFormat="1" x14ac:dyDescent="0.25">
      <c r="A110" s="48"/>
      <c r="B110" s="97" t="s">
        <v>190</v>
      </c>
      <c r="C110" s="8"/>
      <c r="D110" s="116"/>
      <c r="E110" s="5"/>
      <c r="F110" s="138"/>
    </row>
    <row r="111" spans="1:6" s="14" customFormat="1" x14ac:dyDescent="0.25">
      <c r="A111" s="48"/>
      <c r="B111" s="97"/>
      <c r="C111" s="8"/>
      <c r="D111" s="116"/>
      <c r="E111" s="5"/>
      <c r="F111" s="138"/>
    </row>
    <row r="112" spans="1:6" s="14" customFormat="1" ht="45" x14ac:dyDescent="0.25">
      <c r="A112" s="48">
        <v>1</v>
      </c>
      <c r="B112" s="90" t="s">
        <v>494</v>
      </c>
      <c r="C112" s="8" t="s">
        <v>155</v>
      </c>
      <c r="D112" s="123">
        <v>48</v>
      </c>
      <c r="E112" s="5"/>
      <c r="F112" s="138"/>
    </row>
    <row r="113" spans="1:6" s="14" customFormat="1" x14ac:dyDescent="0.25">
      <c r="A113" s="48"/>
      <c r="B113" s="90"/>
      <c r="C113" s="8"/>
      <c r="D113" s="116"/>
      <c r="E113" s="5"/>
      <c r="F113" s="138"/>
    </row>
    <row r="114" spans="1:6" s="14" customFormat="1" x14ac:dyDescent="0.25">
      <c r="A114" s="48"/>
      <c r="B114" s="97" t="s">
        <v>192</v>
      </c>
      <c r="C114" s="8"/>
      <c r="D114" s="118"/>
      <c r="E114" s="5"/>
      <c r="F114" s="138"/>
    </row>
    <row r="115" spans="1:6" s="14" customFormat="1" x14ac:dyDescent="0.25">
      <c r="A115" s="48"/>
      <c r="B115" s="91" t="s">
        <v>506</v>
      </c>
      <c r="C115" s="8"/>
      <c r="D115" s="116"/>
      <c r="E115" s="5"/>
      <c r="F115" s="138"/>
    </row>
    <row r="116" spans="1:6" s="14" customFormat="1" x14ac:dyDescent="0.25">
      <c r="A116" s="48"/>
      <c r="B116" s="91"/>
      <c r="C116" s="8"/>
      <c r="D116" s="116"/>
      <c r="E116" s="5"/>
      <c r="F116" s="138"/>
    </row>
    <row r="117" spans="1:6" s="14" customFormat="1" ht="17.25" x14ac:dyDescent="0.25">
      <c r="A117" s="48">
        <v>2</v>
      </c>
      <c r="B117" s="90" t="s">
        <v>194</v>
      </c>
      <c r="C117" s="8" t="s">
        <v>158</v>
      </c>
      <c r="D117" s="124">
        <v>4</v>
      </c>
      <c r="E117" s="5"/>
      <c r="F117" s="138"/>
    </row>
    <row r="118" spans="1:6" s="14" customFormat="1" x14ac:dyDescent="0.25">
      <c r="A118" s="48"/>
      <c r="B118" s="90"/>
      <c r="C118" s="8"/>
      <c r="D118" s="124"/>
      <c r="E118" s="5"/>
      <c r="F118" s="138"/>
    </row>
    <row r="119" spans="1:6" s="14" customFormat="1" ht="17.25" x14ac:dyDescent="0.25">
      <c r="A119" s="48">
        <v>3</v>
      </c>
      <c r="B119" s="90" t="s">
        <v>195</v>
      </c>
      <c r="C119" s="8" t="s">
        <v>158</v>
      </c>
      <c r="D119" s="124">
        <v>1</v>
      </c>
      <c r="E119" s="5"/>
      <c r="F119" s="138"/>
    </row>
    <row r="120" spans="1:6" s="14" customFormat="1" x14ac:dyDescent="0.25">
      <c r="A120" s="48"/>
      <c r="B120" s="90"/>
      <c r="C120" s="8"/>
      <c r="D120" s="124"/>
      <c r="E120" s="5"/>
      <c r="F120" s="138"/>
    </row>
    <row r="121" spans="1:6" s="14" customFormat="1" ht="30" x14ac:dyDescent="0.25">
      <c r="A121" s="48">
        <v>4</v>
      </c>
      <c r="B121" s="90" t="s">
        <v>196</v>
      </c>
      <c r="C121" s="8" t="s">
        <v>158</v>
      </c>
      <c r="D121" s="124">
        <v>7</v>
      </c>
      <c r="E121" s="5"/>
      <c r="F121" s="138"/>
    </row>
    <row r="122" spans="1:6" s="14" customFormat="1" x14ac:dyDescent="0.25">
      <c r="A122" s="48"/>
      <c r="B122" s="90"/>
      <c r="C122" s="8"/>
      <c r="D122" s="124"/>
      <c r="E122" s="5"/>
      <c r="F122" s="138"/>
    </row>
    <row r="123" spans="1:6" s="14" customFormat="1" ht="17.25" x14ac:dyDescent="0.25">
      <c r="A123" s="48">
        <v>5</v>
      </c>
      <c r="B123" s="90" t="s">
        <v>197</v>
      </c>
      <c r="C123" s="8" t="s">
        <v>158</v>
      </c>
      <c r="D123" s="124">
        <v>4</v>
      </c>
      <c r="E123" s="5"/>
      <c r="F123" s="138"/>
    </row>
    <row r="124" spans="1:6" s="14" customFormat="1" x14ac:dyDescent="0.25">
      <c r="A124" s="48"/>
      <c r="B124" s="90"/>
      <c r="C124" s="8"/>
      <c r="D124" s="124"/>
      <c r="E124" s="5"/>
      <c r="F124" s="138"/>
    </row>
    <row r="125" spans="1:6" s="14" customFormat="1" ht="17.25" x14ac:dyDescent="0.25">
      <c r="A125" s="48">
        <v>6</v>
      </c>
      <c r="B125" s="90" t="s">
        <v>198</v>
      </c>
      <c r="C125" s="8" t="s">
        <v>155</v>
      </c>
      <c r="D125" s="124">
        <v>111</v>
      </c>
      <c r="E125" s="5"/>
      <c r="F125" s="138"/>
    </row>
    <row r="126" spans="1:6" s="14" customFormat="1" x14ac:dyDescent="0.25">
      <c r="A126" s="48"/>
      <c r="B126" s="90"/>
      <c r="C126" s="8"/>
      <c r="D126" s="124"/>
      <c r="E126" s="5"/>
      <c r="F126" s="138"/>
    </row>
    <row r="127" spans="1:6" s="14" customFormat="1" x14ac:dyDescent="0.25">
      <c r="A127" s="47"/>
      <c r="B127" s="91" t="s">
        <v>199</v>
      </c>
      <c r="C127" s="12"/>
      <c r="D127" s="124"/>
      <c r="E127" s="5"/>
      <c r="F127" s="138"/>
    </row>
    <row r="128" spans="1:6" s="14" customFormat="1" x14ac:dyDescent="0.25">
      <c r="A128" s="47"/>
      <c r="B128" s="91"/>
      <c r="C128" s="12"/>
      <c r="D128" s="124"/>
      <c r="E128" s="5"/>
      <c r="F128" s="138"/>
    </row>
    <row r="129" spans="1:6" s="14" customFormat="1" ht="17.25" x14ac:dyDescent="0.25">
      <c r="A129" s="48">
        <v>7</v>
      </c>
      <c r="B129" s="90" t="s">
        <v>200</v>
      </c>
      <c r="C129" s="8" t="s">
        <v>158</v>
      </c>
      <c r="D129" s="124">
        <v>2</v>
      </c>
      <c r="E129" s="5"/>
      <c r="F129" s="138"/>
    </row>
    <row r="130" spans="1:6" s="14" customFormat="1" x14ac:dyDescent="0.25">
      <c r="A130" s="48"/>
      <c r="B130" s="90"/>
      <c r="C130" s="8"/>
      <c r="D130" s="124"/>
      <c r="E130" s="5"/>
      <c r="F130" s="138"/>
    </row>
    <row r="131" spans="1:6" s="14" customFormat="1" ht="17.25" x14ac:dyDescent="0.25">
      <c r="A131" s="48">
        <v>8</v>
      </c>
      <c r="B131" s="90" t="s">
        <v>201</v>
      </c>
      <c r="C131" s="8" t="s">
        <v>158</v>
      </c>
      <c r="D131" s="124">
        <v>4</v>
      </c>
      <c r="E131" s="5"/>
      <c r="F131" s="138"/>
    </row>
    <row r="132" spans="1:6" s="14" customFormat="1" x14ac:dyDescent="0.25">
      <c r="A132" s="48"/>
      <c r="B132" s="90"/>
      <c r="C132" s="8"/>
      <c r="D132" s="124"/>
      <c r="E132" s="5"/>
      <c r="F132" s="138"/>
    </row>
    <row r="133" spans="1:6" s="14" customFormat="1" ht="60" x14ac:dyDescent="0.25">
      <c r="A133" s="48">
        <v>9</v>
      </c>
      <c r="B133" s="90" t="s">
        <v>204</v>
      </c>
      <c r="C133" s="8" t="s">
        <v>205</v>
      </c>
      <c r="D133" s="124"/>
      <c r="E133" s="5"/>
      <c r="F133" s="138"/>
    </row>
    <row r="134" spans="1:6" s="14" customFormat="1" x14ac:dyDescent="0.25">
      <c r="A134" s="48"/>
      <c r="B134" s="90"/>
      <c r="C134" s="8"/>
      <c r="D134" s="124"/>
      <c r="E134" s="5"/>
      <c r="F134" s="138"/>
    </row>
    <row r="135" spans="1:6" s="14" customFormat="1" ht="60" x14ac:dyDescent="0.25">
      <c r="A135" s="48">
        <v>10</v>
      </c>
      <c r="B135" s="90" t="s">
        <v>568</v>
      </c>
      <c r="C135" s="8" t="s">
        <v>205</v>
      </c>
      <c r="D135" s="124"/>
      <c r="E135" s="5"/>
      <c r="F135" s="138"/>
    </row>
    <row r="136" spans="1:6" s="14" customFormat="1" ht="15.75" thickBot="1" x14ac:dyDescent="0.3">
      <c r="A136" s="48"/>
      <c r="B136" s="90"/>
      <c r="C136" s="8"/>
      <c r="D136" s="124"/>
      <c r="E136" s="5"/>
      <c r="F136" s="138"/>
    </row>
    <row r="137" spans="1:6" s="18" customFormat="1" ht="30" customHeight="1" thickBot="1" x14ac:dyDescent="0.3">
      <c r="A137" s="167"/>
      <c r="B137" s="168" t="s">
        <v>55</v>
      </c>
      <c r="C137" s="169"/>
      <c r="D137" s="170"/>
      <c r="E137" s="169"/>
      <c r="F137" s="171"/>
    </row>
    <row r="138" spans="1:6" s="14" customFormat="1" x14ac:dyDescent="0.25">
      <c r="A138" s="54"/>
      <c r="B138" s="89" t="s">
        <v>210</v>
      </c>
      <c r="C138" s="8"/>
      <c r="D138" s="116"/>
      <c r="E138" s="5"/>
      <c r="F138" s="138"/>
    </row>
    <row r="139" spans="1:6" s="14" customFormat="1" ht="45" x14ac:dyDescent="0.25">
      <c r="A139" s="54"/>
      <c r="B139" s="90" t="s">
        <v>211</v>
      </c>
      <c r="C139" s="8" t="s">
        <v>37</v>
      </c>
      <c r="D139" s="116"/>
      <c r="E139" s="5"/>
      <c r="F139" s="138"/>
    </row>
    <row r="140" spans="1:6" s="14" customFormat="1" ht="165" x14ac:dyDescent="0.25">
      <c r="A140" s="48"/>
      <c r="B140" s="90" t="s">
        <v>569</v>
      </c>
      <c r="C140" s="8" t="s">
        <v>37</v>
      </c>
      <c r="D140" s="116"/>
      <c r="E140" s="5"/>
      <c r="F140" s="138"/>
    </row>
    <row r="141" spans="1:6" s="14" customFormat="1" x14ac:dyDescent="0.25">
      <c r="A141" s="48"/>
      <c r="B141" s="90"/>
      <c r="C141" s="8"/>
      <c r="D141" s="116"/>
      <c r="E141" s="5"/>
      <c r="F141" s="138"/>
    </row>
    <row r="142" spans="1:6" s="14" customFormat="1" ht="120" x14ac:dyDescent="0.25">
      <c r="A142" s="48"/>
      <c r="B142" s="90" t="s">
        <v>213</v>
      </c>
      <c r="C142" s="8" t="s">
        <v>37</v>
      </c>
      <c r="D142" s="116"/>
      <c r="E142" s="5"/>
      <c r="F142" s="138"/>
    </row>
    <row r="143" spans="1:6" s="14" customFormat="1" ht="9" customHeight="1" x14ac:dyDescent="0.25">
      <c r="A143" s="48"/>
      <c r="B143" s="90"/>
      <c r="C143" s="8"/>
      <c r="D143" s="116"/>
      <c r="E143" s="5"/>
      <c r="F143" s="138"/>
    </row>
    <row r="144" spans="1:6" s="14" customFormat="1" ht="30" x14ac:dyDescent="0.25">
      <c r="A144" s="48"/>
      <c r="B144" s="90" t="s">
        <v>214</v>
      </c>
      <c r="C144" s="8" t="s">
        <v>37</v>
      </c>
      <c r="D144" s="116"/>
      <c r="E144" s="5"/>
      <c r="F144" s="138"/>
    </row>
    <row r="145" spans="1:6" s="14" customFormat="1" ht="9.6" customHeight="1" x14ac:dyDescent="0.25">
      <c r="A145" s="48"/>
      <c r="B145" s="90"/>
      <c r="C145" s="8"/>
      <c r="D145" s="116"/>
      <c r="E145" s="5"/>
      <c r="F145" s="138"/>
    </row>
    <row r="146" spans="1:6" s="14" customFormat="1" ht="105" x14ac:dyDescent="0.25">
      <c r="A146" s="48"/>
      <c r="B146" s="90" t="s">
        <v>510</v>
      </c>
      <c r="C146" s="8" t="s">
        <v>37</v>
      </c>
      <c r="D146" s="116"/>
      <c r="E146" s="5"/>
      <c r="F146" s="138"/>
    </row>
    <row r="147" spans="1:6" s="14" customFormat="1" ht="10.15" customHeight="1" x14ac:dyDescent="0.25">
      <c r="A147" s="48"/>
      <c r="B147" s="90"/>
      <c r="C147" s="8"/>
      <c r="D147" s="116"/>
      <c r="E147" s="5"/>
      <c r="F147" s="138"/>
    </row>
    <row r="148" spans="1:6" s="14" customFormat="1" ht="30" x14ac:dyDescent="0.25">
      <c r="A148" s="48"/>
      <c r="B148" s="90" t="s">
        <v>216</v>
      </c>
      <c r="C148" s="8" t="s">
        <v>37</v>
      </c>
      <c r="D148" s="116"/>
      <c r="E148" s="5"/>
      <c r="F148" s="138"/>
    </row>
    <row r="149" spans="1:6" s="14" customFormat="1" ht="10.9" customHeight="1" x14ac:dyDescent="0.25">
      <c r="A149" s="48"/>
      <c r="B149" s="90"/>
      <c r="C149" s="8"/>
      <c r="D149" s="116"/>
      <c r="E149" s="5"/>
      <c r="F149" s="138"/>
    </row>
    <row r="150" spans="1:6" s="14" customFormat="1" ht="45" x14ac:dyDescent="0.25">
      <c r="A150" s="48"/>
      <c r="B150" s="90" t="s">
        <v>217</v>
      </c>
      <c r="C150" s="8" t="s">
        <v>37</v>
      </c>
      <c r="D150" s="116"/>
      <c r="E150" s="5"/>
      <c r="F150" s="138"/>
    </row>
    <row r="151" spans="1:6" s="14" customFormat="1" ht="9.75" customHeight="1" x14ac:dyDescent="0.25">
      <c r="A151" s="48"/>
      <c r="B151" s="90"/>
      <c r="C151" s="8"/>
      <c r="D151" s="116"/>
      <c r="E151" s="5"/>
      <c r="F151" s="138"/>
    </row>
    <row r="152" spans="1:6" s="14" customFormat="1" ht="90" x14ac:dyDescent="0.25">
      <c r="A152" s="48"/>
      <c r="B152" s="90" t="s">
        <v>218</v>
      </c>
      <c r="C152" s="8" t="s">
        <v>37</v>
      </c>
      <c r="D152" s="116"/>
      <c r="E152" s="5"/>
      <c r="F152" s="138"/>
    </row>
    <row r="153" spans="1:6" s="14" customFormat="1" ht="45" x14ac:dyDescent="0.25">
      <c r="A153" s="48"/>
      <c r="B153" s="90" t="s">
        <v>219</v>
      </c>
      <c r="C153" s="8" t="s">
        <v>37</v>
      </c>
      <c r="D153" s="116"/>
      <c r="E153" s="5"/>
      <c r="F153" s="138"/>
    </row>
    <row r="154" spans="1:6" s="14" customFormat="1" ht="11.25" customHeight="1" x14ac:dyDescent="0.25">
      <c r="A154" s="48"/>
      <c r="B154" s="90"/>
      <c r="C154" s="8"/>
      <c r="D154" s="116"/>
      <c r="E154" s="5"/>
      <c r="F154" s="138"/>
    </row>
    <row r="155" spans="1:6" s="9" customFormat="1" ht="30" x14ac:dyDescent="0.25">
      <c r="A155" s="48"/>
      <c r="B155" s="91" t="s">
        <v>220</v>
      </c>
      <c r="C155" s="15"/>
      <c r="D155" s="117"/>
      <c r="E155" s="5"/>
      <c r="F155" s="138"/>
    </row>
    <row r="156" spans="1:6" s="14" customFormat="1" ht="16.149999999999999" customHeight="1" x14ac:dyDescent="0.25">
      <c r="A156" s="48"/>
      <c r="B156" s="91" t="s">
        <v>189</v>
      </c>
      <c r="C156" s="12"/>
      <c r="D156" s="125"/>
      <c r="E156" s="5"/>
      <c r="F156" s="138"/>
    </row>
    <row r="157" spans="1:6" s="14" customFormat="1" ht="6.6" customHeight="1" x14ac:dyDescent="0.25">
      <c r="A157" s="48"/>
      <c r="B157" s="91"/>
      <c r="C157" s="12"/>
      <c r="D157" s="125"/>
      <c r="E157" s="5"/>
      <c r="F157" s="138"/>
    </row>
    <row r="158" spans="1:6" s="14" customFormat="1" ht="30.75" thickBot="1" x14ac:dyDescent="0.3">
      <c r="A158" s="48">
        <v>11</v>
      </c>
      <c r="B158" s="90" t="s">
        <v>221</v>
      </c>
      <c r="C158" s="8" t="s">
        <v>155</v>
      </c>
      <c r="D158" s="124">
        <v>34</v>
      </c>
      <c r="E158" s="5"/>
      <c r="F158" s="138"/>
    </row>
    <row r="159" spans="1:6" s="19" customFormat="1" ht="30" customHeight="1" thickBot="1" x14ac:dyDescent="0.3">
      <c r="A159" s="300"/>
      <c r="B159" s="182" t="s">
        <v>55</v>
      </c>
      <c r="C159" s="195"/>
      <c r="D159" s="301"/>
      <c r="E159" s="192"/>
      <c r="F159" s="179"/>
    </row>
    <row r="160" spans="1:6" s="14" customFormat="1" ht="17.25" x14ac:dyDescent="0.25">
      <c r="A160" s="48">
        <v>12</v>
      </c>
      <c r="B160" s="90" t="s">
        <v>223</v>
      </c>
      <c r="C160" s="8" t="s">
        <v>155</v>
      </c>
      <c r="D160" s="124">
        <v>35</v>
      </c>
      <c r="E160" s="5"/>
      <c r="F160" s="138"/>
    </row>
    <row r="161" spans="1:6" s="14" customFormat="1" ht="9.75" customHeight="1" x14ac:dyDescent="0.25">
      <c r="A161" s="54"/>
      <c r="B161" s="90"/>
      <c r="C161" s="8"/>
      <c r="D161" s="124"/>
      <c r="E161" s="5"/>
      <c r="F161" s="138"/>
    </row>
    <row r="162" spans="1:6" s="9" customFormat="1" ht="30" x14ac:dyDescent="0.25">
      <c r="A162" s="48"/>
      <c r="B162" s="90" t="s">
        <v>224</v>
      </c>
      <c r="C162" s="15"/>
      <c r="D162" s="90"/>
      <c r="E162" s="5"/>
      <c r="F162" s="138"/>
    </row>
    <row r="163" spans="1:6" s="9" customFormat="1" x14ac:dyDescent="0.25">
      <c r="A163" s="48"/>
      <c r="B163" s="90"/>
      <c r="C163" s="15"/>
      <c r="D163" s="90"/>
      <c r="E163" s="5"/>
      <c r="F163" s="138"/>
    </row>
    <row r="164" spans="1:6" s="14" customFormat="1" x14ac:dyDescent="0.25">
      <c r="A164" s="47"/>
      <c r="B164" s="91" t="s">
        <v>225</v>
      </c>
      <c r="C164" s="12"/>
      <c r="D164" s="124"/>
      <c r="E164" s="5"/>
      <c r="F164" s="138"/>
    </row>
    <row r="165" spans="1:6" s="14" customFormat="1" ht="17.25" x14ac:dyDescent="0.25">
      <c r="A165" s="48">
        <v>13</v>
      </c>
      <c r="B165" s="90" t="s">
        <v>226</v>
      </c>
      <c r="C165" s="8" t="s">
        <v>155</v>
      </c>
      <c r="D165" s="124">
        <v>45</v>
      </c>
      <c r="E165" s="5"/>
      <c r="F165" s="138"/>
    </row>
    <row r="166" spans="1:6" s="14" customFormat="1" ht="11.25" customHeight="1" x14ac:dyDescent="0.25">
      <c r="A166" s="54"/>
      <c r="B166" s="90"/>
      <c r="C166" s="8"/>
      <c r="D166" s="124"/>
      <c r="E166" s="5"/>
      <c r="F166" s="138"/>
    </row>
    <row r="167" spans="1:6" s="14" customFormat="1" ht="17.25" x14ac:dyDescent="0.25">
      <c r="A167" s="48">
        <v>14</v>
      </c>
      <c r="B167" s="90" t="s">
        <v>227</v>
      </c>
      <c r="C167" s="8" t="s">
        <v>155</v>
      </c>
      <c r="D167" s="124">
        <v>34</v>
      </c>
      <c r="E167" s="5"/>
      <c r="F167" s="138"/>
    </row>
    <row r="168" spans="1:6" s="14" customFormat="1" ht="11.25" customHeight="1" x14ac:dyDescent="0.25">
      <c r="A168" s="54"/>
      <c r="B168" s="90"/>
      <c r="C168" s="8"/>
      <c r="D168" s="124"/>
      <c r="E168" s="5"/>
      <c r="F168" s="138"/>
    </row>
    <row r="169" spans="1:6" s="14" customFormat="1" x14ac:dyDescent="0.25">
      <c r="A169" s="48"/>
      <c r="B169" s="89" t="s">
        <v>232</v>
      </c>
      <c r="C169" s="8"/>
      <c r="D169" s="116"/>
      <c r="E169" s="5"/>
      <c r="F169" s="138"/>
    </row>
    <row r="170" spans="1:6" s="14" customFormat="1" ht="90" x14ac:dyDescent="0.25">
      <c r="A170" s="48"/>
      <c r="B170" s="90" t="s">
        <v>233</v>
      </c>
      <c r="C170" s="8" t="s">
        <v>37</v>
      </c>
      <c r="D170" s="116"/>
      <c r="E170" s="5"/>
      <c r="F170" s="138"/>
    </row>
    <row r="171" spans="1:6" s="14" customFormat="1" x14ac:dyDescent="0.25">
      <c r="A171" s="48"/>
      <c r="B171" s="90"/>
      <c r="C171" s="8"/>
      <c r="D171" s="116"/>
      <c r="E171" s="5"/>
      <c r="F171" s="138"/>
    </row>
    <row r="172" spans="1:6" s="14" customFormat="1" ht="60" x14ac:dyDescent="0.25">
      <c r="A172" s="48"/>
      <c r="B172" s="90" t="s">
        <v>234</v>
      </c>
      <c r="C172" s="8" t="s">
        <v>37</v>
      </c>
      <c r="D172" s="116"/>
      <c r="E172" s="5"/>
      <c r="F172" s="138"/>
    </row>
    <row r="173" spans="1:6" s="14" customFormat="1" x14ac:dyDescent="0.25">
      <c r="A173" s="48"/>
      <c r="B173" s="90"/>
      <c r="C173" s="8"/>
      <c r="D173" s="116"/>
      <c r="E173" s="5"/>
      <c r="F173" s="138"/>
    </row>
    <row r="174" spans="1:6" s="14" customFormat="1" ht="45" x14ac:dyDescent="0.25">
      <c r="A174" s="48"/>
      <c r="B174" s="90" t="s">
        <v>235</v>
      </c>
      <c r="C174" s="8" t="s">
        <v>37</v>
      </c>
      <c r="D174" s="116"/>
      <c r="E174" s="5"/>
      <c r="F174" s="138"/>
    </row>
    <row r="175" spans="1:6" s="14" customFormat="1" x14ac:dyDescent="0.25">
      <c r="A175" s="48"/>
      <c r="B175" s="90"/>
      <c r="C175" s="8"/>
      <c r="D175" s="116"/>
      <c r="E175" s="5"/>
      <c r="F175" s="138"/>
    </row>
    <row r="176" spans="1:6" s="14" customFormat="1" ht="28.9" customHeight="1" x14ac:dyDescent="0.25">
      <c r="A176" s="48"/>
      <c r="B176" s="90" t="s">
        <v>236</v>
      </c>
      <c r="C176" s="8" t="s">
        <v>37</v>
      </c>
      <c r="D176" s="116"/>
      <c r="E176" s="5"/>
      <c r="F176" s="138"/>
    </row>
    <row r="177" spans="1:6" s="14" customFormat="1" x14ac:dyDescent="0.25">
      <c r="A177" s="48"/>
      <c r="B177" s="90"/>
      <c r="C177" s="8"/>
      <c r="D177" s="116"/>
      <c r="E177" s="5"/>
      <c r="F177" s="138"/>
    </row>
    <row r="178" spans="1:6" s="14" customFormat="1" ht="75" x14ac:dyDescent="0.25">
      <c r="A178" s="48"/>
      <c r="B178" s="90" t="s">
        <v>237</v>
      </c>
      <c r="C178" s="8" t="s">
        <v>37</v>
      </c>
      <c r="D178" s="116"/>
      <c r="E178" s="5"/>
      <c r="F178" s="138"/>
    </row>
    <row r="179" spans="1:6" s="14" customFormat="1" ht="9.75" customHeight="1" x14ac:dyDescent="0.25">
      <c r="A179" s="48"/>
      <c r="B179" s="90"/>
      <c r="C179" s="8"/>
      <c r="D179" s="116"/>
      <c r="E179" s="5"/>
      <c r="F179" s="138"/>
    </row>
    <row r="180" spans="1:6" s="14" customFormat="1" x14ac:dyDescent="0.25">
      <c r="A180" s="48"/>
      <c r="B180" s="90" t="s">
        <v>238</v>
      </c>
      <c r="C180" s="8" t="s">
        <v>37</v>
      </c>
      <c r="D180" s="116"/>
      <c r="E180" s="5"/>
      <c r="F180" s="138"/>
    </row>
    <row r="181" spans="1:6" s="14" customFormat="1" x14ac:dyDescent="0.25">
      <c r="A181" s="48"/>
      <c r="B181" s="90"/>
      <c r="C181" s="8"/>
      <c r="D181" s="116"/>
      <c r="E181" s="5"/>
      <c r="F181" s="138"/>
    </row>
    <row r="182" spans="1:6" s="14" customFormat="1" ht="60" x14ac:dyDescent="0.25">
      <c r="A182" s="48"/>
      <c r="B182" s="90" t="s">
        <v>239</v>
      </c>
      <c r="C182" s="8" t="s">
        <v>37</v>
      </c>
      <c r="D182" s="116"/>
      <c r="E182" s="5"/>
      <c r="F182" s="138"/>
    </row>
    <row r="183" spans="1:6" s="14" customFormat="1" x14ac:dyDescent="0.25">
      <c r="A183" s="48"/>
      <c r="B183" s="90"/>
      <c r="C183" s="8"/>
      <c r="D183" s="116"/>
      <c r="E183" s="5"/>
      <c r="F183" s="138"/>
    </row>
    <row r="184" spans="1:6" s="14" customFormat="1" ht="30" x14ac:dyDescent="0.25">
      <c r="A184" s="48"/>
      <c r="B184" s="91" t="s">
        <v>240</v>
      </c>
      <c r="C184" s="8"/>
      <c r="D184" s="116"/>
      <c r="E184" s="5"/>
      <c r="F184" s="138"/>
    </row>
    <row r="185" spans="1:6" s="14" customFormat="1" ht="32.25" x14ac:dyDescent="0.25">
      <c r="A185" s="53"/>
      <c r="B185" s="95" t="s">
        <v>241</v>
      </c>
      <c r="C185" s="20"/>
      <c r="D185" s="122"/>
      <c r="E185" s="22"/>
      <c r="F185" s="142"/>
    </row>
    <row r="186" spans="1:6" s="14" customFormat="1" ht="32.25" x14ac:dyDescent="0.25">
      <c r="A186" s="53"/>
      <c r="B186" s="95" t="s">
        <v>242</v>
      </c>
      <c r="C186" s="20"/>
      <c r="D186" s="122"/>
      <c r="E186" s="22"/>
      <c r="F186" s="142"/>
    </row>
    <row r="187" spans="1:6" s="14" customFormat="1" ht="73.900000000000006" customHeight="1" thickBot="1" x14ac:dyDescent="0.3">
      <c r="A187" s="53"/>
      <c r="B187" s="95"/>
      <c r="C187" s="20"/>
      <c r="D187" s="122"/>
      <c r="E187" s="22"/>
      <c r="F187" s="142"/>
    </row>
    <row r="188" spans="1:6" s="18" customFormat="1" ht="30" customHeight="1" thickBot="1" x14ac:dyDescent="0.3">
      <c r="A188" s="167"/>
      <c r="B188" s="168" t="s">
        <v>55</v>
      </c>
      <c r="C188" s="169"/>
      <c r="D188" s="170"/>
      <c r="E188" s="169"/>
      <c r="F188" s="171"/>
    </row>
    <row r="189" spans="1:6" s="14" customFormat="1" x14ac:dyDescent="0.25">
      <c r="A189" s="48"/>
      <c r="B189" s="99" t="s">
        <v>243</v>
      </c>
      <c r="C189" s="8"/>
      <c r="D189" s="116"/>
      <c r="E189" s="5"/>
      <c r="F189" s="138"/>
    </row>
    <row r="190" spans="1:6" s="14" customFormat="1" x14ac:dyDescent="0.25">
      <c r="A190" s="48"/>
      <c r="B190" s="99"/>
      <c r="C190" s="8"/>
      <c r="D190" s="116"/>
      <c r="E190" s="5"/>
      <c r="F190" s="138"/>
    </row>
    <row r="191" spans="1:6" s="14" customFormat="1" x14ac:dyDescent="0.25">
      <c r="A191" s="48"/>
      <c r="B191" s="91" t="s">
        <v>244</v>
      </c>
      <c r="C191" s="8"/>
      <c r="D191" s="116"/>
      <c r="E191" s="5"/>
      <c r="F191" s="138"/>
    </row>
    <row r="192" spans="1:6" s="14" customFormat="1" x14ac:dyDescent="0.25">
      <c r="A192" s="48"/>
      <c r="B192" s="91"/>
      <c r="C192" s="8"/>
      <c r="D192" s="116"/>
      <c r="E192" s="5"/>
      <c r="F192" s="138"/>
    </row>
    <row r="193" spans="1:6" s="14" customFormat="1" x14ac:dyDescent="0.25">
      <c r="A193" s="48">
        <v>15</v>
      </c>
      <c r="B193" s="90" t="s">
        <v>245</v>
      </c>
      <c r="C193" s="8" t="s">
        <v>246</v>
      </c>
      <c r="D193" s="124">
        <v>80</v>
      </c>
      <c r="E193" s="5"/>
      <c r="F193" s="138"/>
    </row>
    <row r="194" spans="1:6" s="14" customFormat="1" x14ac:dyDescent="0.25">
      <c r="A194" s="48"/>
      <c r="B194" s="91"/>
      <c r="C194" s="8"/>
      <c r="D194" s="124"/>
      <c r="E194" s="5"/>
      <c r="F194" s="138"/>
    </row>
    <row r="195" spans="1:6" s="14" customFormat="1" x14ac:dyDescent="0.25">
      <c r="A195" s="48">
        <v>16</v>
      </c>
      <c r="B195" s="90" t="s">
        <v>247</v>
      </c>
      <c r="C195" s="8" t="s">
        <v>246</v>
      </c>
      <c r="D195" s="124">
        <v>120</v>
      </c>
      <c r="E195" s="5"/>
      <c r="F195" s="138"/>
    </row>
    <row r="196" spans="1:6" s="14" customFormat="1" x14ac:dyDescent="0.25">
      <c r="A196" s="48"/>
      <c r="B196" s="91"/>
      <c r="C196" s="8"/>
      <c r="D196" s="124"/>
      <c r="E196" s="5"/>
      <c r="F196" s="138"/>
    </row>
    <row r="197" spans="1:6" s="14" customFormat="1" x14ac:dyDescent="0.25">
      <c r="A197" s="48">
        <v>17</v>
      </c>
      <c r="B197" s="90" t="s">
        <v>248</v>
      </c>
      <c r="C197" s="8" t="s">
        <v>246</v>
      </c>
      <c r="D197" s="124">
        <v>475</v>
      </c>
      <c r="E197" s="5"/>
      <c r="F197" s="138"/>
    </row>
    <row r="198" spans="1:6" s="14" customFormat="1" x14ac:dyDescent="0.25">
      <c r="A198" s="48"/>
      <c r="B198" s="90"/>
      <c r="C198" s="8"/>
      <c r="D198" s="116"/>
      <c r="E198" s="5"/>
      <c r="F198" s="138"/>
    </row>
    <row r="199" spans="1:6" s="14" customFormat="1" x14ac:dyDescent="0.25">
      <c r="A199" s="48"/>
      <c r="B199" s="91" t="s">
        <v>249</v>
      </c>
      <c r="C199" s="8"/>
      <c r="D199" s="116"/>
      <c r="E199" s="5"/>
      <c r="F199" s="138"/>
    </row>
    <row r="200" spans="1:6" s="14" customFormat="1" x14ac:dyDescent="0.25">
      <c r="A200" s="48"/>
      <c r="B200" s="91"/>
      <c r="C200" s="8"/>
      <c r="D200" s="116"/>
      <c r="E200" s="5"/>
      <c r="F200" s="138"/>
    </row>
    <row r="201" spans="1:6" s="14" customFormat="1" x14ac:dyDescent="0.25">
      <c r="A201" s="48">
        <v>18</v>
      </c>
      <c r="B201" s="90" t="s">
        <v>250</v>
      </c>
      <c r="C201" s="8" t="s">
        <v>246</v>
      </c>
      <c r="D201" s="124">
        <v>160</v>
      </c>
      <c r="E201" s="5"/>
      <c r="F201" s="138"/>
    </row>
    <row r="202" spans="1:6" s="14" customFormat="1" x14ac:dyDescent="0.25">
      <c r="A202" s="48"/>
      <c r="B202" s="90"/>
      <c r="C202" s="8"/>
      <c r="D202" s="124"/>
      <c r="E202" s="5"/>
      <c r="F202" s="138"/>
    </row>
    <row r="203" spans="1:6" s="14" customFormat="1" ht="45" x14ac:dyDescent="0.25">
      <c r="A203" s="48"/>
      <c r="B203" s="91" t="s">
        <v>251</v>
      </c>
      <c r="C203" s="8"/>
      <c r="D203" s="116"/>
      <c r="E203" s="5"/>
      <c r="F203" s="138"/>
    </row>
    <row r="204" spans="1:6" s="14" customFormat="1" x14ac:dyDescent="0.25">
      <c r="A204" s="48"/>
      <c r="B204" s="91"/>
      <c r="C204" s="8"/>
      <c r="D204" s="116"/>
      <c r="E204" s="5"/>
      <c r="F204" s="138"/>
    </row>
    <row r="205" spans="1:6" s="14" customFormat="1" ht="17.25" x14ac:dyDescent="0.25">
      <c r="A205" s="48">
        <v>19</v>
      </c>
      <c r="B205" s="90" t="s">
        <v>252</v>
      </c>
      <c r="C205" s="8" t="s">
        <v>155</v>
      </c>
      <c r="D205" s="124">
        <v>111</v>
      </c>
      <c r="E205" s="5"/>
      <c r="F205" s="138"/>
    </row>
    <row r="206" spans="1:6" s="14" customFormat="1" x14ac:dyDescent="0.25">
      <c r="A206" s="48"/>
      <c r="B206" s="91"/>
      <c r="C206" s="8"/>
      <c r="D206" s="116"/>
      <c r="E206" s="5"/>
      <c r="F206" s="138"/>
    </row>
    <row r="207" spans="1:6" s="18" customFormat="1" x14ac:dyDescent="0.25">
      <c r="A207" s="50"/>
      <c r="B207" s="93"/>
      <c r="C207" s="11"/>
      <c r="D207" s="120"/>
      <c r="E207" s="11"/>
      <c r="F207" s="140"/>
    </row>
    <row r="208" spans="1:6" s="18" customFormat="1" x14ac:dyDescent="0.25">
      <c r="A208" s="50"/>
      <c r="B208" s="99" t="s">
        <v>511</v>
      </c>
      <c r="C208" s="11"/>
      <c r="D208" s="120"/>
      <c r="E208" s="11"/>
      <c r="F208" s="140"/>
    </row>
    <row r="209" spans="1:6" s="18" customFormat="1" x14ac:dyDescent="0.25">
      <c r="A209" s="50"/>
      <c r="B209" s="99"/>
      <c r="C209" s="11"/>
      <c r="D209" s="120"/>
      <c r="E209" s="11"/>
      <c r="F209" s="140"/>
    </row>
    <row r="210" spans="1:6" s="14" customFormat="1" x14ac:dyDescent="0.25">
      <c r="A210" s="47"/>
      <c r="B210" s="91" t="s">
        <v>244</v>
      </c>
      <c r="C210" s="12"/>
      <c r="D210" s="125"/>
      <c r="E210" s="17"/>
      <c r="F210" s="144"/>
    </row>
    <row r="211" spans="1:6" s="14" customFormat="1" x14ac:dyDescent="0.25">
      <c r="A211" s="47"/>
      <c r="B211" s="91"/>
      <c r="C211" s="12"/>
      <c r="D211" s="125"/>
      <c r="E211" s="17"/>
      <c r="F211" s="144"/>
    </row>
    <row r="212" spans="1:6" s="14" customFormat="1" x14ac:dyDescent="0.25">
      <c r="A212" s="48">
        <v>20</v>
      </c>
      <c r="B212" s="90" t="s">
        <v>248</v>
      </c>
      <c r="C212" s="8" t="s">
        <v>246</v>
      </c>
      <c r="D212" s="124">
        <v>250</v>
      </c>
      <c r="E212" s="5"/>
      <c r="F212" s="138"/>
    </row>
    <row r="213" spans="1:6" s="14" customFormat="1" x14ac:dyDescent="0.25">
      <c r="A213" s="48"/>
      <c r="B213" s="90"/>
      <c r="C213" s="8"/>
      <c r="D213" s="116"/>
      <c r="E213" s="5"/>
      <c r="F213" s="138"/>
    </row>
    <row r="214" spans="1:6" s="14" customFormat="1" x14ac:dyDescent="0.25">
      <c r="A214" s="48"/>
      <c r="B214" s="91" t="s">
        <v>249</v>
      </c>
      <c r="C214" s="8"/>
      <c r="D214" s="116"/>
      <c r="E214" s="5"/>
      <c r="F214" s="138"/>
    </row>
    <row r="215" spans="1:6" s="14" customFormat="1" x14ac:dyDescent="0.25">
      <c r="A215" s="48"/>
      <c r="B215" s="91"/>
      <c r="C215" s="8"/>
      <c r="D215" s="116"/>
      <c r="E215" s="5"/>
      <c r="F215" s="138"/>
    </row>
    <row r="216" spans="1:6" s="14" customFormat="1" x14ac:dyDescent="0.25">
      <c r="A216" s="48">
        <v>21</v>
      </c>
      <c r="B216" s="90" t="s">
        <v>250</v>
      </c>
      <c r="C216" s="8" t="s">
        <v>246</v>
      </c>
      <c r="D216" s="124">
        <v>225</v>
      </c>
      <c r="E216" s="5"/>
      <c r="F216" s="138"/>
    </row>
    <row r="217" spans="1:6" s="14" customFormat="1" x14ac:dyDescent="0.25">
      <c r="A217" s="54"/>
      <c r="B217" s="124"/>
      <c r="D217" s="124"/>
      <c r="F217" s="124"/>
    </row>
    <row r="218" spans="1:6" s="14" customFormat="1" ht="60" x14ac:dyDescent="0.25">
      <c r="A218" s="48">
        <v>22</v>
      </c>
      <c r="B218" s="90" t="s">
        <v>613</v>
      </c>
      <c r="C218" s="8" t="s">
        <v>205</v>
      </c>
      <c r="D218" s="124"/>
      <c r="F218" s="138"/>
    </row>
    <row r="219" spans="1:6" s="14" customFormat="1" ht="15.75" thickBot="1" x14ac:dyDescent="0.3">
      <c r="A219" s="54"/>
      <c r="B219" s="124"/>
      <c r="D219" s="124"/>
      <c r="F219" s="124"/>
    </row>
    <row r="220" spans="1:6" s="18" customFormat="1" ht="30" customHeight="1" thickBot="1" x14ac:dyDescent="0.3">
      <c r="A220" s="167"/>
      <c r="B220" s="168" t="s">
        <v>55</v>
      </c>
      <c r="C220" s="169"/>
      <c r="D220" s="170"/>
      <c r="E220" s="169"/>
      <c r="F220" s="171"/>
    </row>
    <row r="221" spans="1:6" s="14" customFormat="1" x14ac:dyDescent="0.25">
      <c r="A221" s="54"/>
      <c r="B221" s="124"/>
      <c r="D221" s="124"/>
      <c r="F221" s="124"/>
    </row>
    <row r="222" spans="1:6" s="14" customFormat="1" x14ac:dyDescent="0.25">
      <c r="A222" s="47"/>
      <c r="B222" s="90"/>
      <c r="C222" s="12"/>
      <c r="D222" s="125"/>
      <c r="E222" s="17"/>
      <c r="F222" s="138"/>
    </row>
    <row r="223" spans="1:6" s="14" customFormat="1" x14ac:dyDescent="0.25">
      <c r="A223" s="47"/>
      <c r="B223" s="91" t="s">
        <v>120</v>
      </c>
      <c r="C223" s="12"/>
      <c r="D223" s="125"/>
      <c r="E223" s="17"/>
      <c r="F223" s="144"/>
    </row>
    <row r="224" spans="1:6" s="14" customFormat="1" x14ac:dyDescent="0.25">
      <c r="A224" s="47"/>
      <c r="B224" s="91"/>
      <c r="C224" s="12"/>
      <c r="D224" s="125"/>
      <c r="E224" s="17"/>
      <c r="F224" s="144"/>
    </row>
    <row r="225" spans="1:6" s="14" customFormat="1" x14ac:dyDescent="0.25">
      <c r="A225" s="47"/>
      <c r="B225" s="90" t="s">
        <v>256</v>
      </c>
      <c r="C225" s="12"/>
      <c r="D225" s="125"/>
      <c r="E225" s="17"/>
      <c r="F225" s="138"/>
    </row>
    <row r="226" spans="1:6" s="14" customFormat="1" x14ac:dyDescent="0.25">
      <c r="A226" s="47"/>
      <c r="B226" s="91"/>
      <c r="C226" s="12"/>
      <c r="D226" s="125"/>
      <c r="E226" s="17"/>
      <c r="F226" s="138"/>
    </row>
    <row r="227" spans="1:6" s="14" customFormat="1" x14ac:dyDescent="0.25">
      <c r="A227" s="47"/>
      <c r="B227" s="90" t="s">
        <v>257</v>
      </c>
      <c r="C227" s="12"/>
      <c r="D227" s="125"/>
      <c r="E227" s="17"/>
      <c r="F227" s="138"/>
    </row>
    <row r="228" spans="1:6" s="14" customFormat="1" x14ac:dyDescent="0.25">
      <c r="A228" s="47"/>
      <c r="B228" s="91"/>
      <c r="C228" s="12"/>
      <c r="D228" s="125"/>
      <c r="E228" s="17"/>
      <c r="F228" s="138"/>
    </row>
    <row r="229" spans="1:6" s="14" customFormat="1" x14ac:dyDescent="0.25">
      <c r="A229" s="47"/>
      <c r="B229" s="90" t="s">
        <v>258</v>
      </c>
      <c r="C229" s="12"/>
      <c r="D229" s="125"/>
      <c r="E229" s="17"/>
      <c r="F229" s="138"/>
    </row>
    <row r="230" spans="1:6" s="14" customFormat="1" x14ac:dyDescent="0.25">
      <c r="A230" s="47"/>
      <c r="B230" s="91"/>
      <c r="C230" s="12"/>
      <c r="D230" s="125"/>
      <c r="E230" s="17"/>
      <c r="F230" s="138"/>
    </row>
    <row r="231" spans="1:6" s="14" customFormat="1" x14ac:dyDescent="0.25">
      <c r="A231" s="47"/>
      <c r="B231" s="90" t="s">
        <v>259</v>
      </c>
      <c r="C231" s="12"/>
      <c r="D231" s="125"/>
      <c r="E231" s="17"/>
      <c r="F231" s="138"/>
    </row>
    <row r="232" spans="1:6" s="14" customFormat="1" x14ac:dyDescent="0.25">
      <c r="A232" s="47"/>
      <c r="B232" s="91"/>
      <c r="C232" s="12"/>
      <c r="D232" s="125"/>
      <c r="E232" s="17"/>
      <c r="F232" s="138"/>
    </row>
    <row r="233" spans="1:6" s="14" customFormat="1" ht="15.75" thickBot="1" x14ac:dyDescent="0.3">
      <c r="A233" s="47"/>
      <c r="B233" s="91"/>
      <c r="C233" s="12"/>
      <c r="D233" s="125"/>
      <c r="E233" s="17"/>
      <c r="F233" s="138"/>
    </row>
    <row r="234" spans="1:6" s="19" customFormat="1" ht="30" customHeight="1" thickBot="1" x14ac:dyDescent="0.3">
      <c r="A234" s="401"/>
      <c r="B234" s="182" t="s">
        <v>260</v>
      </c>
      <c r="C234" s="183"/>
      <c r="D234" s="184"/>
      <c r="E234" s="185"/>
      <c r="F234" s="179"/>
    </row>
    <row r="235" spans="1:6" s="14" customFormat="1" x14ac:dyDescent="0.25">
      <c r="A235" s="47" t="s">
        <v>261</v>
      </c>
      <c r="B235" s="99" t="s">
        <v>262</v>
      </c>
      <c r="C235" s="8"/>
      <c r="D235" s="116"/>
      <c r="E235" s="5"/>
      <c r="F235" s="138"/>
    </row>
    <row r="236" spans="1:6" s="14" customFormat="1" ht="75" x14ac:dyDescent="0.25">
      <c r="A236" s="48"/>
      <c r="B236" s="90" t="s">
        <v>263</v>
      </c>
      <c r="C236" s="8" t="s">
        <v>37</v>
      </c>
      <c r="D236" s="116"/>
      <c r="E236" s="5"/>
      <c r="F236" s="138"/>
    </row>
    <row r="237" spans="1:6" s="14" customFormat="1" x14ac:dyDescent="0.25">
      <c r="A237" s="48"/>
      <c r="B237" s="90"/>
      <c r="C237" s="8"/>
      <c r="D237" s="116"/>
      <c r="E237" s="5"/>
      <c r="F237" s="138"/>
    </row>
    <row r="238" spans="1:6" s="14" customFormat="1" ht="45" x14ac:dyDescent="0.25">
      <c r="A238" s="48"/>
      <c r="B238" s="90" t="s">
        <v>264</v>
      </c>
      <c r="C238" s="8" t="s">
        <v>37</v>
      </c>
      <c r="D238" s="116"/>
      <c r="E238" s="5"/>
      <c r="F238" s="138"/>
    </row>
    <row r="239" spans="1:6" s="14" customFormat="1" x14ac:dyDescent="0.25">
      <c r="A239" s="48"/>
      <c r="B239" s="90"/>
      <c r="C239" s="8"/>
      <c r="D239" s="116"/>
      <c r="E239" s="5"/>
      <c r="F239" s="138"/>
    </row>
    <row r="240" spans="1:6" s="14" customFormat="1" ht="35.450000000000003" customHeight="1" x14ac:dyDescent="0.25">
      <c r="A240" s="48"/>
      <c r="B240" s="90" t="s">
        <v>265</v>
      </c>
      <c r="C240" s="8" t="s">
        <v>37</v>
      </c>
      <c r="D240" s="116"/>
      <c r="E240" s="5"/>
      <c r="F240" s="138"/>
    </row>
    <row r="241" spans="1:6" s="14" customFormat="1" x14ac:dyDescent="0.25">
      <c r="A241" s="48"/>
      <c r="B241" s="90"/>
      <c r="C241" s="8"/>
      <c r="D241" s="116"/>
      <c r="E241" s="5"/>
      <c r="F241" s="138"/>
    </row>
    <row r="242" spans="1:6" s="14" customFormat="1" x14ac:dyDescent="0.25">
      <c r="A242" s="48"/>
      <c r="B242" s="91" t="s">
        <v>266</v>
      </c>
      <c r="C242" s="8"/>
      <c r="D242" s="116"/>
      <c r="E242" s="5"/>
      <c r="F242" s="138"/>
    </row>
    <row r="243" spans="1:6" s="14" customFormat="1" x14ac:dyDescent="0.25">
      <c r="A243" s="48"/>
      <c r="B243" s="91"/>
      <c r="C243" s="8"/>
      <c r="D243" s="116"/>
      <c r="E243" s="5"/>
      <c r="F243" s="138"/>
    </row>
    <row r="244" spans="1:6" s="14" customFormat="1" ht="32.450000000000003" customHeight="1" x14ac:dyDescent="0.25">
      <c r="A244" s="48"/>
      <c r="B244" s="91" t="s">
        <v>513</v>
      </c>
      <c r="C244" s="8"/>
      <c r="D244" s="116"/>
      <c r="E244" s="5"/>
      <c r="F244" s="138"/>
    </row>
    <row r="245" spans="1:6" x14ac:dyDescent="0.25">
      <c r="A245" s="343"/>
      <c r="B245" s="344"/>
      <c r="D245" s="345"/>
      <c r="F245" s="346"/>
    </row>
    <row r="246" spans="1:6" s="14" customFormat="1" x14ac:dyDescent="0.25">
      <c r="A246" s="48"/>
      <c r="B246" s="91" t="s">
        <v>268</v>
      </c>
      <c r="C246" s="8"/>
      <c r="D246" s="116"/>
      <c r="E246" s="5"/>
      <c r="F246" s="138"/>
    </row>
    <row r="247" spans="1:6" s="14" customFormat="1" x14ac:dyDescent="0.25">
      <c r="A247" s="48"/>
      <c r="B247" s="91"/>
      <c r="C247" s="8"/>
      <c r="D247" s="116"/>
      <c r="E247" s="5"/>
      <c r="F247" s="138"/>
    </row>
    <row r="248" spans="1:6" s="14" customFormat="1" ht="60" x14ac:dyDescent="0.25">
      <c r="A248" s="48">
        <v>1</v>
      </c>
      <c r="B248" s="90" t="s">
        <v>269</v>
      </c>
      <c r="C248" s="8" t="s">
        <v>155</v>
      </c>
      <c r="D248" s="124">
        <v>50</v>
      </c>
      <c r="E248" s="5"/>
      <c r="F248" s="138"/>
    </row>
    <row r="249" spans="1:6" s="14" customFormat="1" x14ac:dyDescent="0.25">
      <c r="A249" s="48"/>
      <c r="B249" s="90"/>
      <c r="C249" s="8"/>
      <c r="D249" s="124"/>
      <c r="E249" s="5"/>
      <c r="F249" s="138"/>
    </row>
    <row r="250" spans="1:6" s="14" customFormat="1" x14ac:dyDescent="0.25">
      <c r="A250" s="48"/>
      <c r="B250" s="91" t="s">
        <v>253</v>
      </c>
      <c r="C250" s="8"/>
      <c r="D250" s="124"/>
      <c r="E250" s="5"/>
      <c r="F250" s="138"/>
    </row>
    <row r="251" spans="1:6" s="14" customFormat="1" ht="60" x14ac:dyDescent="0.25">
      <c r="A251" s="48">
        <v>2</v>
      </c>
      <c r="B251" s="90" t="s">
        <v>270</v>
      </c>
      <c r="C251" s="8" t="s">
        <v>155</v>
      </c>
      <c r="D251" s="124">
        <v>55</v>
      </c>
      <c r="E251" s="5"/>
      <c r="F251" s="138"/>
    </row>
    <row r="252" spans="1:6" s="14" customFormat="1" x14ac:dyDescent="0.25">
      <c r="A252" s="48"/>
      <c r="B252" s="90"/>
      <c r="C252" s="8"/>
      <c r="D252" s="124"/>
      <c r="E252" s="5"/>
      <c r="F252" s="138"/>
    </row>
    <row r="253" spans="1:6" s="14" customFormat="1" ht="60" x14ac:dyDescent="0.25">
      <c r="A253" s="48">
        <v>3</v>
      </c>
      <c r="B253" s="90" t="s">
        <v>271</v>
      </c>
      <c r="C253" s="8" t="s">
        <v>155</v>
      </c>
      <c r="D253" s="124"/>
      <c r="E253" s="5"/>
      <c r="F253" s="138"/>
    </row>
    <row r="254" spans="1:6" s="18" customFormat="1" ht="271.14999999999998" customHeight="1" thickBot="1" x14ac:dyDescent="0.3">
      <c r="A254" s="50"/>
      <c r="B254" s="93"/>
      <c r="C254" s="11"/>
      <c r="D254" s="128"/>
      <c r="E254" s="11"/>
      <c r="F254" s="140"/>
    </row>
    <row r="255" spans="1:6" s="14" customFormat="1" ht="30" customHeight="1" thickBot="1" x14ac:dyDescent="0.3">
      <c r="A255" s="186"/>
      <c r="B255" s="182" t="s">
        <v>273</v>
      </c>
      <c r="C255" s="183"/>
      <c r="D255" s="184"/>
      <c r="E255" s="177"/>
      <c r="F255" s="179"/>
    </row>
    <row r="256" spans="1:6" s="14" customFormat="1" x14ac:dyDescent="0.25">
      <c r="A256" s="47" t="s">
        <v>274</v>
      </c>
      <c r="B256" s="89" t="s">
        <v>275</v>
      </c>
      <c r="C256" s="8"/>
      <c r="D256" s="116"/>
      <c r="E256" s="5"/>
      <c r="F256" s="138"/>
    </row>
    <row r="257" spans="1:6" s="14" customFormat="1" ht="75" x14ac:dyDescent="0.25">
      <c r="A257" s="48"/>
      <c r="B257" s="90" t="s">
        <v>171</v>
      </c>
      <c r="C257" s="8" t="s">
        <v>37</v>
      </c>
      <c r="D257" s="116"/>
      <c r="E257" s="5"/>
      <c r="F257" s="138"/>
    </row>
    <row r="258" spans="1:6" s="14" customFormat="1" x14ac:dyDescent="0.25">
      <c r="A258" s="48"/>
      <c r="B258" s="90"/>
      <c r="C258" s="8"/>
      <c r="D258" s="116"/>
      <c r="E258" s="5"/>
      <c r="F258" s="138"/>
    </row>
    <row r="259" spans="1:6" s="14" customFormat="1" ht="90" x14ac:dyDescent="0.25">
      <c r="A259" s="48"/>
      <c r="B259" s="90" t="s">
        <v>276</v>
      </c>
      <c r="C259" s="8" t="s">
        <v>37</v>
      </c>
      <c r="D259" s="116"/>
      <c r="E259" s="5"/>
      <c r="F259" s="138"/>
    </row>
    <row r="260" spans="1:6" s="14" customFormat="1" x14ac:dyDescent="0.25">
      <c r="A260" s="48"/>
      <c r="B260" s="90"/>
      <c r="C260" s="8"/>
      <c r="D260" s="116"/>
      <c r="E260" s="5"/>
      <c r="F260" s="138"/>
    </row>
    <row r="261" spans="1:6" s="14" customFormat="1" ht="60" x14ac:dyDescent="0.25">
      <c r="A261" s="48"/>
      <c r="B261" s="90" t="s">
        <v>277</v>
      </c>
      <c r="C261" s="8" t="s">
        <v>37</v>
      </c>
      <c r="D261" s="116"/>
      <c r="E261" s="5"/>
      <c r="F261" s="138"/>
    </row>
    <row r="262" spans="1:6" s="14" customFormat="1" x14ac:dyDescent="0.25">
      <c r="A262" s="48"/>
      <c r="B262" s="90"/>
      <c r="C262" s="8"/>
      <c r="D262" s="116"/>
      <c r="E262" s="5"/>
      <c r="F262" s="138"/>
    </row>
    <row r="263" spans="1:6" s="14" customFormat="1" ht="60" x14ac:dyDescent="0.25">
      <c r="A263" s="48"/>
      <c r="B263" s="90" t="s">
        <v>278</v>
      </c>
      <c r="C263" s="8" t="s">
        <v>37</v>
      </c>
      <c r="D263" s="116"/>
      <c r="E263" s="5"/>
      <c r="F263" s="138"/>
    </row>
    <row r="264" spans="1:6" s="14" customFormat="1" x14ac:dyDescent="0.25">
      <c r="A264" s="48"/>
      <c r="B264" s="90"/>
      <c r="C264" s="8"/>
      <c r="D264" s="116"/>
      <c r="E264" s="5"/>
      <c r="F264" s="138"/>
    </row>
    <row r="265" spans="1:6" s="14" customFormat="1" ht="90" x14ac:dyDescent="0.25">
      <c r="A265" s="48"/>
      <c r="B265" s="90" t="s">
        <v>279</v>
      </c>
      <c r="C265" s="8" t="s">
        <v>37</v>
      </c>
      <c r="D265" s="116"/>
      <c r="E265" s="5"/>
      <c r="F265" s="138"/>
    </row>
    <row r="266" spans="1:6" s="14" customFormat="1" ht="13.5" customHeight="1" x14ac:dyDescent="0.25">
      <c r="A266" s="48"/>
      <c r="B266" s="90"/>
      <c r="C266" s="8"/>
      <c r="D266" s="116"/>
      <c r="E266" s="5"/>
      <c r="F266" s="138"/>
    </row>
    <row r="267" spans="1:6" s="14" customFormat="1" ht="36.75" customHeight="1" x14ac:dyDescent="0.25">
      <c r="A267" s="48"/>
      <c r="B267" s="101" t="s">
        <v>280</v>
      </c>
      <c r="C267" s="23" t="s">
        <v>37</v>
      </c>
      <c r="D267" s="116"/>
      <c r="E267" s="5"/>
      <c r="F267" s="138"/>
    </row>
    <row r="268" spans="1:6" s="14" customFormat="1" x14ac:dyDescent="0.25">
      <c r="A268" s="48"/>
      <c r="B268" s="90"/>
      <c r="C268" s="8"/>
      <c r="D268" s="116"/>
      <c r="E268" s="5"/>
      <c r="F268" s="138"/>
    </row>
    <row r="269" spans="1:6" s="14" customFormat="1" x14ac:dyDescent="0.25">
      <c r="A269" s="48"/>
      <c r="B269" s="91" t="s">
        <v>281</v>
      </c>
      <c r="C269" s="8"/>
      <c r="D269" s="116"/>
      <c r="E269" s="5"/>
      <c r="F269" s="138"/>
    </row>
    <row r="270" spans="1:6" s="14" customFormat="1" ht="45" x14ac:dyDescent="0.25">
      <c r="A270" s="48">
        <v>1</v>
      </c>
      <c r="B270" s="101" t="s">
        <v>282</v>
      </c>
      <c r="C270" s="8" t="s">
        <v>155</v>
      </c>
      <c r="D270" s="118">
        <v>100</v>
      </c>
      <c r="E270" s="5"/>
      <c r="F270" s="138"/>
    </row>
    <row r="271" spans="1:6" s="14" customFormat="1" ht="11.25" customHeight="1" x14ac:dyDescent="0.25">
      <c r="A271" s="48"/>
      <c r="B271" s="90"/>
      <c r="C271" s="8"/>
      <c r="D271" s="116"/>
      <c r="E271" s="5"/>
      <c r="F271" s="138"/>
    </row>
    <row r="272" spans="1:6" s="14" customFormat="1" ht="60" x14ac:dyDescent="0.25">
      <c r="A272" s="48">
        <v>2</v>
      </c>
      <c r="B272" s="90" t="s">
        <v>283</v>
      </c>
      <c r="C272" s="8" t="s">
        <v>205</v>
      </c>
      <c r="D272" s="116">
        <v>44</v>
      </c>
      <c r="E272" s="5"/>
      <c r="F272" s="138"/>
    </row>
    <row r="273" spans="1:8" s="14" customFormat="1" x14ac:dyDescent="0.25">
      <c r="A273" s="48"/>
      <c r="B273" s="90"/>
      <c r="C273" s="8"/>
      <c r="D273" s="116"/>
      <c r="E273" s="5"/>
      <c r="F273" s="138"/>
    </row>
    <row r="274" spans="1:8" s="18" customFormat="1" ht="173.45" customHeight="1" thickBot="1" x14ac:dyDescent="0.3">
      <c r="A274" s="50"/>
      <c r="B274" s="93"/>
      <c r="C274" s="11"/>
      <c r="D274" s="116"/>
      <c r="E274" s="11"/>
      <c r="F274" s="140"/>
    </row>
    <row r="275" spans="1:8" s="14" customFormat="1" ht="30" customHeight="1" thickBot="1" x14ac:dyDescent="0.3">
      <c r="A275" s="172"/>
      <c r="B275" s="182" t="s">
        <v>286</v>
      </c>
      <c r="C275" s="173"/>
      <c r="D275" s="174"/>
      <c r="E275" s="175"/>
      <c r="F275" s="179"/>
    </row>
    <row r="276" spans="1:8" s="76" customFormat="1" x14ac:dyDescent="0.25">
      <c r="A276" s="47" t="s">
        <v>287</v>
      </c>
      <c r="B276" s="89" t="s">
        <v>288</v>
      </c>
      <c r="C276" s="8"/>
      <c r="D276" s="116"/>
      <c r="E276" s="5"/>
      <c r="F276" s="138"/>
    </row>
    <row r="277" spans="1:8" s="14" customFormat="1" ht="92.45" customHeight="1" x14ac:dyDescent="0.25">
      <c r="A277" s="48"/>
      <c r="B277" s="90" t="s">
        <v>625</v>
      </c>
      <c r="C277" s="15" t="s">
        <v>37</v>
      </c>
      <c r="D277" s="116"/>
      <c r="E277" s="5"/>
      <c r="F277" s="138"/>
    </row>
    <row r="278" spans="1:8" s="14" customFormat="1" ht="13.15" customHeight="1" x14ac:dyDescent="0.25">
      <c r="A278" s="48"/>
      <c r="B278" s="90"/>
      <c r="C278" s="26"/>
      <c r="D278" s="116"/>
      <c r="E278" s="5"/>
      <c r="F278" s="138"/>
    </row>
    <row r="279" spans="1:8" ht="15.6" customHeight="1" x14ac:dyDescent="0.25">
      <c r="A279" s="48"/>
      <c r="B279" s="90" t="s">
        <v>584</v>
      </c>
      <c r="C279" s="8"/>
      <c r="D279" s="116"/>
      <c r="E279" s="5"/>
      <c r="F279" s="138"/>
    </row>
    <row r="280" spans="1:8" s="76" customFormat="1" x14ac:dyDescent="0.25">
      <c r="A280" s="48">
        <v>1</v>
      </c>
      <c r="B280" s="90" t="s">
        <v>626</v>
      </c>
      <c r="C280" s="8" t="s">
        <v>205</v>
      </c>
      <c r="D280" s="116">
        <v>120</v>
      </c>
      <c r="E280" s="5"/>
      <c r="F280" s="138"/>
      <c r="H280" s="5"/>
    </row>
    <row r="281" spans="1:8" s="76" customFormat="1" ht="12.6" customHeight="1" x14ac:dyDescent="0.25">
      <c r="A281" s="48"/>
      <c r="B281" s="90"/>
      <c r="C281" s="8"/>
      <c r="D281" s="116"/>
      <c r="E281" s="5"/>
      <c r="F281" s="138"/>
      <c r="H281" s="5"/>
    </row>
    <row r="282" spans="1:8" s="76" customFormat="1" x14ac:dyDescent="0.25">
      <c r="A282" s="48">
        <v>2</v>
      </c>
      <c r="B282" s="90" t="s">
        <v>586</v>
      </c>
      <c r="C282" s="8" t="s">
        <v>205</v>
      </c>
      <c r="D282" s="116">
        <v>90</v>
      </c>
      <c r="E282" s="5"/>
      <c r="F282" s="138"/>
      <c r="H282" s="5"/>
    </row>
    <row r="283" spans="1:8" s="76" customFormat="1" x14ac:dyDescent="0.25">
      <c r="A283" s="48"/>
      <c r="B283" s="90"/>
      <c r="C283" s="8"/>
      <c r="D283" s="116"/>
      <c r="E283" s="5"/>
      <c r="F283" s="138"/>
      <c r="H283" s="5"/>
    </row>
    <row r="284" spans="1:8" s="76" customFormat="1" x14ac:dyDescent="0.25">
      <c r="A284" s="48"/>
      <c r="B284" s="90" t="s">
        <v>587</v>
      </c>
      <c r="C284" s="8"/>
      <c r="D284" s="116"/>
      <c r="E284" s="5"/>
      <c r="F284" s="138"/>
      <c r="H284" s="5"/>
    </row>
    <row r="285" spans="1:8" s="76" customFormat="1" x14ac:dyDescent="0.25">
      <c r="A285" s="48">
        <v>3</v>
      </c>
      <c r="B285" s="90" t="s">
        <v>627</v>
      </c>
      <c r="C285" s="8" t="s">
        <v>205</v>
      </c>
      <c r="D285" s="116"/>
      <c r="E285" s="5"/>
      <c r="F285" s="138"/>
      <c r="H285" s="5"/>
    </row>
    <row r="286" spans="1:8" s="76" customFormat="1" x14ac:dyDescent="0.25">
      <c r="A286" s="48"/>
      <c r="B286" s="90"/>
      <c r="C286" s="8"/>
      <c r="D286" s="116"/>
      <c r="E286" s="5"/>
      <c r="F286" s="138"/>
      <c r="H286" s="5"/>
    </row>
    <row r="287" spans="1:8" s="76" customFormat="1" x14ac:dyDescent="0.25">
      <c r="A287" s="48">
        <v>4</v>
      </c>
      <c r="B287" s="90" t="s">
        <v>628</v>
      </c>
      <c r="C287" s="8" t="s">
        <v>205</v>
      </c>
      <c r="D287" s="116"/>
      <c r="E287" s="5"/>
      <c r="F287" s="138"/>
      <c r="H287" s="5"/>
    </row>
    <row r="288" spans="1:8" s="76" customFormat="1" x14ac:dyDescent="0.25">
      <c r="A288" s="48"/>
      <c r="B288" s="90"/>
      <c r="C288" s="8"/>
      <c r="D288" s="116"/>
      <c r="E288" s="5"/>
      <c r="F288" s="138"/>
    </row>
    <row r="289" spans="1:6" s="76" customFormat="1" x14ac:dyDescent="0.25">
      <c r="A289" s="48">
        <v>5</v>
      </c>
      <c r="B289" s="90" t="s">
        <v>590</v>
      </c>
      <c r="C289" s="8" t="s">
        <v>205</v>
      </c>
      <c r="D289" s="116">
        <v>202</v>
      </c>
      <c r="E289" s="5"/>
      <c r="F289" s="138"/>
    </row>
    <row r="290" spans="1:6" s="76" customFormat="1" x14ac:dyDescent="0.25">
      <c r="A290" s="48"/>
      <c r="B290" s="90"/>
      <c r="C290" s="8"/>
      <c r="D290" s="116"/>
      <c r="E290" s="5"/>
      <c r="F290" s="138"/>
    </row>
    <row r="291" spans="1:6" s="76" customFormat="1" ht="60" x14ac:dyDescent="0.25">
      <c r="A291" s="48">
        <v>6</v>
      </c>
      <c r="B291" s="90" t="s">
        <v>629</v>
      </c>
      <c r="C291" s="8" t="s">
        <v>246</v>
      </c>
      <c r="D291" s="116">
        <v>400</v>
      </c>
      <c r="E291" s="5"/>
      <c r="F291" s="138"/>
    </row>
    <row r="292" spans="1:6" s="76" customFormat="1" x14ac:dyDescent="0.25">
      <c r="A292" s="48"/>
      <c r="B292" s="90"/>
      <c r="C292" s="8"/>
      <c r="D292" s="116"/>
      <c r="E292" s="5"/>
      <c r="F292" s="138"/>
    </row>
    <row r="293" spans="1:6" s="76" customFormat="1" ht="33.6" customHeight="1" x14ac:dyDescent="0.25">
      <c r="A293" s="48">
        <v>7</v>
      </c>
      <c r="B293" s="90" t="s">
        <v>515</v>
      </c>
      <c r="C293" s="8" t="s">
        <v>297</v>
      </c>
      <c r="D293" s="116">
        <v>143</v>
      </c>
      <c r="E293" s="5"/>
      <c r="F293" s="138"/>
    </row>
    <row r="294" spans="1:6" s="76" customFormat="1" x14ac:dyDescent="0.25">
      <c r="A294" s="48"/>
      <c r="B294" s="90"/>
      <c r="C294" s="8"/>
      <c r="D294" s="116"/>
      <c r="E294" s="5"/>
      <c r="F294" s="138"/>
    </row>
    <row r="295" spans="1:6" s="76" customFormat="1" ht="30" x14ac:dyDescent="0.25">
      <c r="A295" s="48">
        <v>8</v>
      </c>
      <c r="B295" s="90" t="s">
        <v>516</v>
      </c>
      <c r="C295" s="8" t="s">
        <v>205</v>
      </c>
      <c r="D295" s="116">
        <v>5</v>
      </c>
      <c r="E295" s="5"/>
      <c r="F295" s="138"/>
    </row>
    <row r="296" spans="1:6" s="76" customFormat="1" x14ac:dyDescent="0.25">
      <c r="A296" s="48"/>
      <c r="B296" s="90"/>
      <c r="C296" s="8"/>
      <c r="D296" s="116"/>
      <c r="E296" s="5"/>
      <c r="F296" s="138"/>
    </row>
    <row r="297" spans="1:6" s="76" customFormat="1" ht="30" x14ac:dyDescent="0.25">
      <c r="A297" s="48">
        <v>9</v>
      </c>
      <c r="B297" s="90" t="s">
        <v>517</v>
      </c>
      <c r="C297" s="8" t="s">
        <v>297</v>
      </c>
      <c r="D297" s="116">
        <v>30</v>
      </c>
      <c r="E297" s="5"/>
      <c r="F297" s="138"/>
    </row>
    <row r="298" spans="1:6" s="76" customFormat="1" x14ac:dyDescent="0.25">
      <c r="A298" s="48"/>
      <c r="B298" s="90"/>
      <c r="C298" s="8"/>
      <c r="D298" s="116"/>
      <c r="E298" s="5"/>
      <c r="F298" s="138"/>
    </row>
    <row r="299" spans="1:6" s="76" customFormat="1" ht="30" x14ac:dyDescent="0.25">
      <c r="A299" s="48">
        <v>10</v>
      </c>
      <c r="B299" s="90" t="s">
        <v>518</v>
      </c>
      <c r="C299" s="8" t="s">
        <v>297</v>
      </c>
      <c r="D299" s="116"/>
      <c r="E299" s="5"/>
      <c r="F299" s="138"/>
    </row>
    <row r="300" spans="1:6" s="76" customFormat="1" x14ac:dyDescent="0.25">
      <c r="A300" s="48"/>
      <c r="B300" s="90"/>
      <c r="C300" s="8"/>
      <c r="D300" s="116"/>
      <c r="E300" s="5"/>
      <c r="F300" s="138"/>
    </row>
    <row r="301" spans="1:6" s="14" customFormat="1" ht="60" x14ac:dyDescent="0.25">
      <c r="A301" s="48">
        <v>11</v>
      </c>
      <c r="B301" s="90" t="s">
        <v>302</v>
      </c>
      <c r="C301" s="8" t="s">
        <v>205</v>
      </c>
      <c r="D301" s="116">
        <v>48</v>
      </c>
      <c r="E301" s="5"/>
      <c r="F301" s="138"/>
    </row>
    <row r="302" spans="1:6" s="76" customFormat="1" x14ac:dyDescent="0.25">
      <c r="A302" s="48"/>
      <c r="B302" s="90"/>
      <c r="C302" s="8"/>
      <c r="D302" s="116"/>
      <c r="E302" s="5"/>
      <c r="F302" s="138"/>
    </row>
    <row r="303" spans="1:6" s="76" customFormat="1" ht="30" x14ac:dyDescent="0.25">
      <c r="A303" s="48">
        <v>12</v>
      </c>
      <c r="B303" s="90" t="s">
        <v>520</v>
      </c>
      <c r="C303" s="8" t="s">
        <v>205</v>
      </c>
      <c r="D303" s="116">
        <v>32</v>
      </c>
      <c r="E303" s="5"/>
      <c r="F303" s="138"/>
    </row>
    <row r="304" spans="1:6" s="76" customFormat="1" x14ac:dyDescent="0.25">
      <c r="A304" s="48"/>
      <c r="B304" s="90"/>
      <c r="C304" s="8"/>
      <c r="D304" s="116"/>
      <c r="E304" s="5"/>
      <c r="F304" s="138"/>
    </row>
    <row r="305" spans="1:6" s="76" customFormat="1" ht="30" customHeight="1" x14ac:dyDescent="0.25">
      <c r="A305" s="48">
        <v>13</v>
      </c>
      <c r="B305" s="90" t="s">
        <v>521</v>
      </c>
      <c r="C305" s="8" t="s">
        <v>205</v>
      </c>
      <c r="D305" s="116">
        <v>15</v>
      </c>
      <c r="E305" s="5"/>
      <c r="F305" s="138"/>
    </row>
    <row r="306" spans="1:6" s="76" customFormat="1" ht="43.15" customHeight="1" thickBot="1" x14ac:dyDescent="0.3">
      <c r="A306" s="48"/>
      <c r="B306" s="90"/>
      <c r="C306" s="8"/>
      <c r="D306" s="348"/>
      <c r="E306" s="5"/>
      <c r="F306" s="138"/>
    </row>
    <row r="307" spans="1:6" s="349" customFormat="1" ht="30" customHeight="1" thickBot="1" x14ac:dyDescent="0.3">
      <c r="A307" s="186"/>
      <c r="B307" s="182" t="s">
        <v>305</v>
      </c>
      <c r="C307" s="183"/>
      <c r="D307" s="184"/>
      <c r="E307" s="185"/>
      <c r="F307" s="179"/>
    </row>
    <row r="308" spans="1:6" s="14" customFormat="1" x14ac:dyDescent="0.25">
      <c r="A308" s="47" t="s">
        <v>306</v>
      </c>
      <c r="B308" s="89" t="s">
        <v>355</v>
      </c>
      <c r="C308" s="8"/>
      <c r="D308" s="116"/>
      <c r="E308" s="5"/>
      <c r="F308" s="138"/>
    </row>
    <row r="309" spans="1:6" s="14" customFormat="1" x14ac:dyDescent="0.25">
      <c r="A309" s="47"/>
      <c r="B309" s="89"/>
      <c r="C309" s="8"/>
      <c r="D309" s="116"/>
      <c r="E309" s="5"/>
      <c r="F309" s="138"/>
    </row>
    <row r="310" spans="1:6" s="14" customFormat="1" x14ac:dyDescent="0.25">
      <c r="A310" s="48"/>
      <c r="B310" s="89" t="s">
        <v>356</v>
      </c>
      <c r="C310" s="8"/>
      <c r="D310" s="116"/>
      <c r="E310" s="5"/>
      <c r="F310" s="138"/>
    </row>
    <row r="311" spans="1:6" s="14" customFormat="1" ht="30" x14ac:dyDescent="0.25">
      <c r="A311" s="48"/>
      <c r="B311" s="90" t="s">
        <v>357</v>
      </c>
      <c r="C311" s="8" t="s">
        <v>37</v>
      </c>
      <c r="D311" s="116"/>
      <c r="E311" s="5"/>
      <c r="F311" s="138"/>
    </row>
    <row r="312" spans="1:6" s="14" customFormat="1" x14ac:dyDescent="0.25">
      <c r="A312" s="48"/>
      <c r="B312" s="90"/>
      <c r="C312" s="8"/>
      <c r="D312" s="116"/>
      <c r="E312" s="5"/>
      <c r="F312" s="138"/>
    </row>
    <row r="313" spans="1:6" s="14" customFormat="1" ht="45" x14ac:dyDescent="0.25">
      <c r="A313" s="48"/>
      <c r="B313" s="90" t="s">
        <v>358</v>
      </c>
      <c r="C313" s="8" t="s">
        <v>37</v>
      </c>
      <c r="D313" s="116"/>
      <c r="E313" s="5"/>
      <c r="F313" s="138"/>
    </row>
    <row r="314" spans="1:6" s="14" customFormat="1" x14ac:dyDescent="0.25">
      <c r="A314" s="48"/>
      <c r="B314" s="90"/>
      <c r="C314" s="8"/>
      <c r="D314" s="116"/>
      <c r="E314" s="5"/>
      <c r="F314" s="138"/>
    </row>
    <row r="315" spans="1:6" s="14" customFormat="1" ht="30" x14ac:dyDescent="0.25">
      <c r="A315" s="48"/>
      <c r="B315" s="90" t="s">
        <v>359</v>
      </c>
      <c r="C315" s="8" t="s">
        <v>37</v>
      </c>
      <c r="D315" s="116"/>
      <c r="E315" s="5"/>
      <c r="F315" s="138"/>
    </row>
    <row r="316" spans="1:6" s="14" customFormat="1" x14ac:dyDescent="0.25">
      <c r="A316" s="48"/>
      <c r="B316" s="101"/>
      <c r="C316" s="8"/>
      <c r="D316" s="126"/>
      <c r="E316" s="5"/>
      <c r="F316" s="138"/>
    </row>
    <row r="317" spans="1:6" s="14" customFormat="1" x14ac:dyDescent="0.25">
      <c r="A317" s="48"/>
      <c r="B317" s="91" t="s">
        <v>360</v>
      </c>
      <c r="C317" s="8"/>
      <c r="D317" s="116"/>
      <c r="E317" s="5"/>
      <c r="F317" s="138"/>
    </row>
    <row r="318" spans="1:6" s="14" customFormat="1" x14ac:dyDescent="0.25">
      <c r="A318" s="48"/>
      <c r="B318" s="91" t="s">
        <v>361</v>
      </c>
      <c r="C318" s="8"/>
      <c r="D318" s="116"/>
      <c r="E318" s="5"/>
      <c r="F318" s="138"/>
    </row>
    <row r="319" spans="1:6" s="14" customFormat="1" ht="45" x14ac:dyDescent="0.25">
      <c r="A319" s="48">
        <v>1</v>
      </c>
      <c r="B319" s="90" t="s">
        <v>362</v>
      </c>
      <c r="C319" s="8" t="s">
        <v>155</v>
      </c>
      <c r="D319" s="124">
        <v>70</v>
      </c>
      <c r="E319" s="5"/>
      <c r="F319" s="138"/>
    </row>
    <row r="320" spans="1:6" s="14" customFormat="1" x14ac:dyDescent="0.25">
      <c r="A320" s="48"/>
      <c r="B320" s="90"/>
      <c r="C320" s="8"/>
      <c r="D320" s="124"/>
      <c r="E320" s="5"/>
      <c r="F320" s="138"/>
    </row>
    <row r="321" spans="1:6" s="14" customFormat="1" x14ac:dyDescent="0.25">
      <c r="A321" s="48"/>
      <c r="B321" s="91" t="s">
        <v>367</v>
      </c>
      <c r="C321" s="8"/>
      <c r="D321" s="124"/>
      <c r="E321" s="5"/>
      <c r="F321" s="138"/>
    </row>
    <row r="322" spans="1:6" s="14" customFormat="1" x14ac:dyDescent="0.25">
      <c r="A322" s="48"/>
      <c r="B322" s="91"/>
      <c r="C322" s="8"/>
      <c r="D322" s="124"/>
      <c r="E322" s="5"/>
      <c r="F322" s="138"/>
    </row>
    <row r="323" spans="1:6" s="14" customFormat="1" x14ac:dyDescent="0.25">
      <c r="A323" s="48"/>
      <c r="B323" s="91" t="s">
        <v>368</v>
      </c>
      <c r="C323" s="8"/>
      <c r="D323" s="124"/>
      <c r="E323" s="5"/>
      <c r="F323" s="138"/>
    </row>
    <row r="324" spans="1:6" s="14" customFormat="1" ht="45" x14ac:dyDescent="0.25">
      <c r="A324" s="48">
        <v>2</v>
      </c>
      <c r="B324" s="101" t="s">
        <v>539</v>
      </c>
      <c r="C324" s="8" t="s">
        <v>155</v>
      </c>
      <c r="D324" s="124">
        <v>21</v>
      </c>
      <c r="E324" s="5"/>
      <c r="F324" s="138"/>
    </row>
    <row r="325" spans="1:6" s="14" customFormat="1" x14ac:dyDescent="0.25">
      <c r="A325" s="48"/>
      <c r="B325" s="90"/>
      <c r="C325" s="8"/>
      <c r="D325" s="124"/>
      <c r="E325" s="5"/>
      <c r="F325" s="138"/>
    </row>
    <row r="326" spans="1:6" s="14" customFormat="1" x14ac:dyDescent="0.25">
      <c r="A326" s="48"/>
      <c r="B326" s="91" t="s">
        <v>361</v>
      </c>
      <c r="C326" s="8"/>
      <c r="D326" s="124"/>
      <c r="E326" s="5"/>
      <c r="F326" s="138"/>
    </row>
    <row r="327" spans="1:6" s="14" customFormat="1" ht="30" x14ac:dyDescent="0.25">
      <c r="A327" s="48">
        <v>3</v>
      </c>
      <c r="B327" s="90" t="s">
        <v>370</v>
      </c>
      <c r="C327" s="8" t="s">
        <v>155</v>
      </c>
      <c r="D327" s="124">
        <v>56</v>
      </c>
      <c r="E327" s="5"/>
      <c r="F327" s="138"/>
    </row>
    <row r="328" spans="1:6" s="14" customFormat="1" x14ac:dyDescent="0.25">
      <c r="A328" s="48"/>
      <c r="B328" s="90"/>
      <c r="C328" s="8"/>
      <c r="D328" s="124"/>
      <c r="E328" s="5"/>
      <c r="F328" s="138"/>
    </row>
    <row r="329" spans="1:6" s="14" customFormat="1" x14ac:dyDescent="0.25">
      <c r="A329" s="48"/>
      <c r="B329" s="91" t="s">
        <v>371</v>
      </c>
      <c r="C329" s="8"/>
      <c r="D329" s="124"/>
      <c r="E329" s="5"/>
      <c r="F329" s="138"/>
    </row>
    <row r="330" spans="1:6" s="14" customFormat="1" ht="9.6" customHeight="1" x14ac:dyDescent="0.25">
      <c r="A330" s="48"/>
      <c r="B330" s="91"/>
      <c r="C330" s="8"/>
      <c r="D330" s="124"/>
      <c r="E330" s="5"/>
      <c r="F330" s="138"/>
    </row>
    <row r="331" spans="1:6" s="14" customFormat="1" ht="75" x14ac:dyDescent="0.25">
      <c r="A331" s="48"/>
      <c r="B331" s="90" t="s">
        <v>372</v>
      </c>
      <c r="C331" s="8" t="s">
        <v>37</v>
      </c>
      <c r="D331" s="124"/>
      <c r="E331" s="5"/>
      <c r="F331" s="138"/>
    </row>
    <row r="332" spans="1:6" s="14" customFormat="1" ht="7.9" customHeight="1" x14ac:dyDescent="0.25">
      <c r="A332" s="48"/>
      <c r="B332" s="90"/>
      <c r="C332" s="8"/>
      <c r="D332" s="124"/>
      <c r="E332" s="5"/>
      <c r="F332" s="138"/>
    </row>
    <row r="333" spans="1:6" s="14" customFormat="1" ht="30" x14ac:dyDescent="0.25">
      <c r="A333" s="48"/>
      <c r="B333" s="90" t="s">
        <v>373</v>
      </c>
      <c r="C333" s="8" t="s">
        <v>37</v>
      </c>
      <c r="D333" s="124"/>
      <c r="E333" s="5"/>
      <c r="F333" s="138"/>
    </row>
    <row r="334" spans="1:6" s="14" customFormat="1" x14ac:dyDescent="0.25">
      <c r="A334" s="48"/>
      <c r="B334" s="90"/>
      <c r="C334" s="8"/>
      <c r="D334" s="124"/>
      <c r="E334" s="5"/>
      <c r="F334" s="138"/>
    </row>
    <row r="335" spans="1:6" s="14" customFormat="1" ht="30" x14ac:dyDescent="0.25">
      <c r="A335" s="48"/>
      <c r="B335" s="90" t="s">
        <v>374</v>
      </c>
      <c r="C335" s="8" t="s">
        <v>37</v>
      </c>
      <c r="D335" s="124"/>
      <c r="E335" s="5"/>
      <c r="F335" s="138"/>
    </row>
    <row r="336" spans="1:6" s="14" customFormat="1" ht="75" x14ac:dyDescent="0.25">
      <c r="A336" s="48"/>
      <c r="B336" s="90" t="s">
        <v>375</v>
      </c>
      <c r="C336" s="8" t="s">
        <v>37</v>
      </c>
      <c r="D336" s="124"/>
      <c r="E336" s="5"/>
      <c r="F336" s="138"/>
    </row>
    <row r="337" spans="1:6" s="14" customFormat="1" x14ac:dyDescent="0.25">
      <c r="A337" s="48"/>
      <c r="B337" s="90"/>
      <c r="C337" s="8"/>
      <c r="D337" s="124"/>
      <c r="E337" s="5"/>
      <c r="F337" s="138"/>
    </row>
    <row r="338" spans="1:6" s="14" customFormat="1" ht="30" x14ac:dyDescent="0.25">
      <c r="A338" s="48"/>
      <c r="B338" s="90" t="s">
        <v>376</v>
      </c>
      <c r="C338" s="8" t="s">
        <v>37</v>
      </c>
      <c r="D338" s="124"/>
      <c r="E338" s="5"/>
      <c r="F338" s="138"/>
    </row>
    <row r="339" spans="1:6" s="14" customFormat="1" ht="15.75" thickBot="1" x14ac:dyDescent="0.3">
      <c r="A339" s="48"/>
      <c r="B339" s="90"/>
      <c r="C339" s="8"/>
      <c r="D339" s="124"/>
      <c r="E339" s="5"/>
      <c r="F339" s="138"/>
    </row>
    <row r="340" spans="1:6" s="14" customFormat="1" ht="30" customHeight="1" thickBot="1" x14ac:dyDescent="0.3">
      <c r="A340" s="172"/>
      <c r="B340" s="182" t="s">
        <v>55</v>
      </c>
      <c r="C340" s="173"/>
      <c r="D340" s="189"/>
      <c r="E340" s="175"/>
      <c r="F340" s="179"/>
    </row>
    <row r="341" spans="1:6" s="14" customFormat="1" ht="45" x14ac:dyDescent="0.25">
      <c r="A341" s="48"/>
      <c r="B341" s="90" t="s">
        <v>377</v>
      </c>
      <c r="C341" s="8" t="s">
        <v>37</v>
      </c>
      <c r="D341" s="124"/>
      <c r="E341" s="5"/>
      <c r="F341" s="138"/>
    </row>
    <row r="342" spans="1:6" s="18" customFormat="1" x14ac:dyDescent="0.25">
      <c r="A342" s="50"/>
      <c r="B342" s="93"/>
      <c r="C342" s="11"/>
      <c r="D342" s="128"/>
      <c r="E342" s="11"/>
      <c r="F342" s="140"/>
    </row>
    <row r="343" spans="1:6" s="14" customFormat="1" x14ac:dyDescent="0.25">
      <c r="A343" s="48"/>
      <c r="B343" s="91" t="s">
        <v>281</v>
      </c>
      <c r="C343" s="8"/>
      <c r="D343" s="124"/>
      <c r="E343" s="5"/>
      <c r="F343" s="138"/>
    </row>
    <row r="344" spans="1:6" s="14" customFormat="1" ht="73.900000000000006" customHeight="1" x14ac:dyDescent="0.25">
      <c r="A344" s="48">
        <v>4</v>
      </c>
      <c r="B344" s="90" t="s">
        <v>614</v>
      </c>
      <c r="C344" s="8" t="s">
        <v>155</v>
      </c>
      <c r="D344" s="124">
        <v>104</v>
      </c>
      <c r="E344" s="5"/>
      <c r="F344" s="138"/>
    </row>
    <row r="345" spans="1:6" s="14" customFormat="1" ht="75" x14ac:dyDescent="0.25">
      <c r="A345" s="48">
        <v>5</v>
      </c>
      <c r="B345" s="90" t="s">
        <v>541</v>
      </c>
      <c r="C345" s="8" t="s">
        <v>155</v>
      </c>
      <c r="D345" s="124"/>
      <c r="E345" s="5"/>
      <c r="F345" s="138"/>
    </row>
    <row r="346" spans="1:6" s="14" customFormat="1" x14ac:dyDescent="0.25">
      <c r="A346" s="48"/>
      <c r="B346" s="90"/>
      <c r="C346" s="8"/>
      <c r="D346" s="124"/>
      <c r="E346" s="5"/>
      <c r="F346" s="138"/>
    </row>
    <row r="347" spans="1:6" s="14" customFormat="1" ht="78.599999999999994" customHeight="1" x14ac:dyDescent="0.25">
      <c r="A347" s="48">
        <v>6</v>
      </c>
      <c r="B347" s="90" t="s">
        <v>542</v>
      </c>
      <c r="C347" s="8" t="s">
        <v>205</v>
      </c>
      <c r="D347" s="124">
        <v>42</v>
      </c>
      <c r="E347" s="5"/>
      <c r="F347" s="138"/>
    </row>
    <row r="348" spans="1:6" s="18" customFormat="1" x14ac:dyDescent="0.25">
      <c r="A348" s="50"/>
      <c r="B348" s="93"/>
      <c r="C348" s="11"/>
      <c r="D348" s="128"/>
      <c r="E348" s="11"/>
      <c r="F348" s="140"/>
    </row>
    <row r="349" spans="1:6" s="14" customFormat="1" x14ac:dyDescent="0.25">
      <c r="A349" s="48"/>
      <c r="B349" s="97" t="s">
        <v>363</v>
      </c>
      <c r="C349" s="8"/>
      <c r="D349" s="124"/>
      <c r="E349" s="5"/>
      <c r="F349" s="138"/>
    </row>
    <row r="350" spans="1:6" s="14" customFormat="1" ht="90" x14ac:dyDescent="0.25">
      <c r="A350" s="48"/>
      <c r="B350" s="106" t="s">
        <v>538</v>
      </c>
      <c r="C350" s="8" t="s">
        <v>37</v>
      </c>
      <c r="D350" s="124"/>
      <c r="E350" s="5"/>
      <c r="F350" s="138"/>
    </row>
    <row r="351" spans="1:6" s="14" customFormat="1" x14ac:dyDescent="0.25">
      <c r="A351" s="48"/>
      <c r="B351" s="91" t="s">
        <v>281</v>
      </c>
      <c r="C351" s="8"/>
      <c r="D351" s="124"/>
      <c r="E351" s="5"/>
      <c r="F351" s="138"/>
    </row>
    <row r="352" spans="1:6" s="14" customFormat="1" ht="60" x14ac:dyDescent="0.25">
      <c r="A352" s="48">
        <v>7</v>
      </c>
      <c r="B352" s="90" t="s">
        <v>365</v>
      </c>
      <c r="C352" s="8" t="s">
        <v>155</v>
      </c>
      <c r="D352" s="124"/>
      <c r="E352" s="5"/>
      <c r="F352" s="138"/>
    </row>
    <row r="353" spans="1:6" s="14" customFormat="1" x14ac:dyDescent="0.25">
      <c r="A353" s="48"/>
      <c r="B353" s="124"/>
      <c r="C353" s="8"/>
      <c r="D353" s="124"/>
      <c r="E353" s="13"/>
      <c r="F353" s="138"/>
    </row>
    <row r="354" spans="1:6" s="14" customFormat="1" x14ac:dyDescent="0.25">
      <c r="A354" s="48"/>
      <c r="B354" s="91" t="s">
        <v>361</v>
      </c>
      <c r="C354" s="8"/>
      <c r="D354" s="124"/>
      <c r="E354" s="13"/>
      <c r="F354" s="138"/>
    </row>
    <row r="355" spans="1:6" s="14" customFormat="1" x14ac:dyDescent="0.25">
      <c r="A355" s="48"/>
      <c r="B355" s="90"/>
      <c r="C355" s="8"/>
      <c r="D355" s="124"/>
      <c r="E355" s="5"/>
      <c r="F355" s="138"/>
    </row>
    <row r="356" spans="1:6" s="14" customFormat="1" ht="75.75" thickBot="1" x14ac:dyDescent="0.3">
      <c r="A356" s="48">
        <v>8</v>
      </c>
      <c r="B356" s="90" t="s">
        <v>615</v>
      </c>
      <c r="C356" s="8" t="s">
        <v>155</v>
      </c>
      <c r="D356" s="124"/>
      <c r="E356" s="13"/>
      <c r="F356" s="138"/>
    </row>
    <row r="357" spans="1:6" s="14" customFormat="1" ht="30" customHeight="1" thickBot="1" x14ac:dyDescent="0.3">
      <c r="A357" s="172"/>
      <c r="B357" s="182" t="s">
        <v>55</v>
      </c>
      <c r="C357" s="173"/>
      <c r="D357" s="189"/>
      <c r="E357" s="175"/>
      <c r="F357" s="179"/>
    </row>
    <row r="358" spans="1:6" s="14" customFormat="1" x14ac:dyDescent="0.25">
      <c r="A358" s="48"/>
      <c r="B358" s="89" t="s">
        <v>382</v>
      </c>
      <c r="C358" s="8"/>
      <c r="D358" s="124"/>
      <c r="E358" s="13"/>
      <c r="F358" s="138"/>
    </row>
    <row r="359" spans="1:6" s="14" customFormat="1" ht="120" x14ac:dyDescent="0.25">
      <c r="A359" s="48">
        <v>9</v>
      </c>
      <c r="B359" s="90" t="s">
        <v>385</v>
      </c>
      <c r="C359" s="8" t="s">
        <v>155</v>
      </c>
      <c r="D359" s="124">
        <v>126</v>
      </c>
      <c r="E359" s="13"/>
      <c r="F359" s="138"/>
    </row>
    <row r="360" spans="1:6" s="14" customFormat="1" ht="15.75" thickBot="1" x14ac:dyDescent="0.3">
      <c r="A360" s="48"/>
      <c r="B360" s="90"/>
      <c r="C360" s="8"/>
      <c r="D360" s="124"/>
      <c r="E360" s="13"/>
      <c r="F360" s="138"/>
    </row>
    <row r="361" spans="1:6" s="18" customFormat="1" ht="30" customHeight="1" thickBot="1" x14ac:dyDescent="0.3">
      <c r="A361" s="167"/>
      <c r="B361" s="168" t="s">
        <v>55</v>
      </c>
      <c r="C361" s="169"/>
      <c r="D361" s="194"/>
      <c r="E361" s="169"/>
      <c r="F361" s="171"/>
    </row>
    <row r="362" spans="1:6" s="14" customFormat="1" x14ac:dyDescent="0.25">
      <c r="A362" s="48"/>
      <c r="B362" s="90"/>
      <c r="C362" s="8"/>
      <c r="D362" s="124"/>
      <c r="E362" s="5"/>
      <c r="F362" s="138"/>
    </row>
    <row r="363" spans="1:6" s="14" customFormat="1" x14ac:dyDescent="0.25">
      <c r="A363" s="48"/>
      <c r="B363" s="90"/>
      <c r="C363" s="8"/>
      <c r="D363" s="124"/>
      <c r="E363" s="5"/>
      <c r="F363" s="138"/>
    </row>
    <row r="364" spans="1:6" s="14" customFormat="1" x14ac:dyDescent="0.25">
      <c r="A364" s="48"/>
      <c r="B364" s="90"/>
      <c r="C364" s="8"/>
      <c r="D364" s="124"/>
      <c r="E364" s="5"/>
      <c r="F364" s="138"/>
    </row>
    <row r="365" spans="1:6" s="14" customFormat="1" ht="33.6" customHeight="1" x14ac:dyDescent="0.25">
      <c r="A365" s="48"/>
      <c r="B365" s="90"/>
      <c r="C365" s="8"/>
      <c r="D365" s="124"/>
      <c r="E365" s="5"/>
      <c r="F365" s="138"/>
    </row>
    <row r="366" spans="1:6" s="14" customFormat="1" x14ac:dyDescent="0.25">
      <c r="A366" s="48"/>
      <c r="B366" s="90"/>
      <c r="C366" s="8"/>
      <c r="D366" s="124"/>
      <c r="E366" s="13"/>
      <c r="F366" s="138"/>
    </row>
    <row r="367" spans="1:6" s="14" customFormat="1" x14ac:dyDescent="0.25">
      <c r="A367" s="48"/>
      <c r="B367" s="91" t="s">
        <v>120</v>
      </c>
      <c r="C367" s="8"/>
      <c r="D367" s="124"/>
      <c r="E367" s="13"/>
      <c r="F367" s="138"/>
    </row>
    <row r="368" spans="1:6" s="14" customFormat="1" x14ac:dyDescent="0.25">
      <c r="A368" s="48"/>
      <c r="B368" s="91"/>
      <c r="C368" s="8"/>
      <c r="D368" s="124"/>
      <c r="E368" s="13"/>
      <c r="F368" s="138"/>
    </row>
    <row r="369" spans="1:6" s="14" customFormat="1" x14ac:dyDescent="0.25">
      <c r="A369" s="48"/>
      <c r="B369" s="90" t="s">
        <v>352</v>
      </c>
      <c r="C369" s="8"/>
      <c r="D369" s="124"/>
      <c r="E369" s="13"/>
      <c r="F369" s="138"/>
    </row>
    <row r="370" spans="1:6" s="14" customFormat="1" ht="13.5" customHeight="1" x14ac:dyDescent="0.25">
      <c r="A370" s="48"/>
      <c r="B370" s="90"/>
      <c r="C370" s="8"/>
      <c r="D370" s="124"/>
      <c r="E370" s="13"/>
      <c r="F370" s="138"/>
    </row>
    <row r="371" spans="1:6" s="14" customFormat="1" x14ac:dyDescent="0.25">
      <c r="A371" s="48"/>
      <c r="B371" s="90" t="s">
        <v>386</v>
      </c>
      <c r="C371" s="8"/>
      <c r="D371" s="124"/>
      <c r="E371" s="13"/>
      <c r="F371" s="138"/>
    </row>
    <row r="372" spans="1:6" s="14" customFormat="1" ht="13.5" customHeight="1" x14ac:dyDescent="0.25">
      <c r="A372" s="48"/>
      <c r="B372" s="90"/>
      <c r="C372" s="8"/>
      <c r="D372" s="124"/>
      <c r="E372" s="13"/>
      <c r="F372" s="138"/>
    </row>
    <row r="373" spans="1:6" s="14" customFormat="1" x14ac:dyDescent="0.25">
      <c r="A373" s="48"/>
      <c r="B373" s="90" t="s">
        <v>387</v>
      </c>
      <c r="C373" s="8"/>
      <c r="D373" s="124"/>
      <c r="E373" s="13"/>
      <c r="F373" s="138"/>
    </row>
    <row r="374" spans="1:6" s="14" customFormat="1" ht="28.9" customHeight="1" x14ac:dyDescent="0.25">
      <c r="A374" s="48"/>
      <c r="B374" s="90"/>
      <c r="C374" s="8"/>
      <c r="D374" s="124"/>
      <c r="E374" s="13"/>
      <c r="F374" s="138"/>
    </row>
    <row r="375" spans="1:6" s="14" customFormat="1" ht="355.9" customHeight="1" thickBot="1" x14ac:dyDescent="0.3">
      <c r="A375" s="48"/>
      <c r="B375" s="90"/>
      <c r="C375" s="8"/>
      <c r="D375" s="124"/>
      <c r="E375" s="13"/>
      <c r="F375" s="138"/>
    </row>
    <row r="376" spans="1:6" s="14" customFormat="1" ht="30" customHeight="1" thickBot="1" x14ac:dyDescent="0.3">
      <c r="A376" s="172"/>
      <c r="B376" s="158" t="s">
        <v>389</v>
      </c>
      <c r="C376" s="173"/>
      <c r="D376" s="189"/>
      <c r="E376" s="175"/>
      <c r="F376" s="179"/>
    </row>
    <row r="377" spans="1:6" s="14" customFormat="1" x14ac:dyDescent="0.25">
      <c r="A377" s="47" t="s">
        <v>354</v>
      </c>
      <c r="B377" s="89" t="s">
        <v>391</v>
      </c>
      <c r="C377" s="8"/>
      <c r="D377" s="124"/>
      <c r="E377" s="5"/>
      <c r="F377" s="138"/>
    </row>
    <row r="378" spans="1:6" s="14" customFormat="1" x14ac:dyDescent="0.25">
      <c r="A378" s="47"/>
      <c r="B378" s="89"/>
      <c r="C378" s="8"/>
      <c r="D378" s="124"/>
      <c r="E378" s="5"/>
      <c r="F378" s="138"/>
    </row>
    <row r="379" spans="1:6" s="14" customFormat="1" ht="60" x14ac:dyDescent="0.25">
      <c r="A379" s="48"/>
      <c r="B379" s="90" t="s">
        <v>392</v>
      </c>
      <c r="C379" s="8" t="s">
        <v>37</v>
      </c>
      <c r="D379" s="124"/>
      <c r="E379" s="5"/>
      <c r="F379" s="138"/>
    </row>
    <row r="380" spans="1:6" s="14" customFormat="1" x14ac:dyDescent="0.25">
      <c r="A380" s="48"/>
      <c r="B380" s="90"/>
      <c r="C380" s="8"/>
      <c r="D380" s="124"/>
      <c r="E380" s="5"/>
      <c r="F380" s="138"/>
    </row>
    <row r="381" spans="1:6" s="14" customFormat="1" ht="60" x14ac:dyDescent="0.25">
      <c r="A381" s="48"/>
      <c r="B381" s="90" t="s">
        <v>546</v>
      </c>
      <c r="C381" s="8" t="s">
        <v>37</v>
      </c>
      <c r="D381" s="124"/>
      <c r="E381" s="5"/>
      <c r="F381" s="138"/>
    </row>
    <row r="382" spans="1:6" s="14" customFormat="1" x14ac:dyDescent="0.25">
      <c r="A382" s="48"/>
      <c r="B382" s="90"/>
      <c r="C382" s="8"/>
      <c r="D382" s="124"/>
      <c r="E382" s="5"/>
      <c r="F382" s="138"/>
    </row>
    <row r="383" spans="1:6" s="14" customFormat="1" ht="75" x14ac:dyDescent="0.25">
      <c r="A383" s="48"/>
      <c r="B383" s="90" t="s">
        <v>547</v>
      </c>
      <c r="C383" s="8" t="s">
        <v>37</v>
      </c>
      <c r="D383" s="124"/>
      <c r="E383" s="5"/>
      <c r="F383" s="138"/>
    </row>
    <row r="384" spans="1:6" s="14" customFormat="1" x14ac:dyDescent="0.25">
      <c r="A384" s="48"/>
      <c r="B384" s="90"/>
      <c r="C384" s="8"/>
      <c r="D384" s="124"/>
      <c r="E384" s="5"/>
      <c r="F384" s="138"/>
    </row>
    <row r="385" spans="1:6" s="14" customFormat="1" ht="30" x14ac:dyDescent="0.25">
      <c r="A385" s="48"/>
      <c r="B385" s="90" t="s">
        <v>395</v>
      </c>
      <c r="C385" s="8" t="s">
        <v>37</v>
      </c>
      <c r="D385" s="124"/>
      <c r="E385" s="5"/>
      <c r="F385" s="138"/>
    </row>
    <row r="386" spans="1:6" s="14" customFormat="1" x14ac:dyDescent="0.25">
      <c r="A386" s="48"/>
      <c r="B386" s="90"/>
      <c r="C386" s="8"/>
      <c r="D386" s="124"/>
      <c r="E386" s="5"/>
      <c r="F386" s="138"/>
    </row>
    <row r="387" spans="1:6" s="14" customFormat="1" ht="30" x14ac:dyDescent="0.25">
      <c r="A387" s="48"/>
      <c r="B387" s="90" t="s">
        <v>548</v>
      </c>
      <c r="C387" s="8" t="s">
        <v>37</v>
      </c>
      <c r="D387" s="124"/>
      <c r="E387" s="5"/>
      <c r="F387" s="138"/>
    </row>
    <row r="388" spans="1:6" s="14" customFormat="1" x14ac:dyDescent="0.25">
      <c r="A388" s="48"/>
      <c r="B388" s="90"/>
      <c r="C388" s="8"/>
      <c r="D388" s="124"/>
      <c r="E388" s="5"/>
      <c r="F388" s="138"/>
    </row>
    <row r="389" spans="1:6" s="14" customFormat="1" x14ac:dyDescent="0.25">
      <c r="A389" s="48"/>
      <c r="B389" s="89" t="s">
        <v>397</v>
      </c>
      <c r="C389" s="8"/>
      <c r="D389" s="124"/>
      <c r="E389" s="5"/>
      <c r="F389" s="138"/>
    </row>
    <row r="390" spans="1:6" s="14" customFormat="1" ht="30" x14ac:dyDescent="0.25">
      <c r="A390" s="48"/>
      <c r="B390" s="90" t="s">
        <v>398</v>
      </c>
      <c r="C390" s="8" t="s">
        <v>37</v>
      </c>
      <c r="D390" s="124"/>
      <c r="E390" s="5"/>
      <c r="F390" s="138"/>
    </row>
    <row r="391" spans="1:6" s="14" customFormat="1" x14ac:dyDescent="0.25">
      <c r="A391" s="48"/>
      <c r="B391" s="89"/>
      <c r="C391" s="8"/>
      <c r="D391" s="124"/>
      <c r="E391" s="5"/>
      <c r="F391" s="138"/>
    </row>
    <row r="392" spans="1:6" s="14" customFormat="1" x14ac:dyDescent="0.25">
      <c r="A392" s="48"/>
      <c r="B392" s="90"/>
      <c r="C392" s="8"/>
      <c r="D392" s="124"/>
      <c r="E392" s="5"/>
      <c r="F392" s="138"/>
    </row>
    <row r="393" spans="1:6" s="14" customFormat="1" x14ac:dyDescent="0.25">
      <c r="A393" s="48"/>
      <c r="B393" s="89" t="s">
        <v>616</v>
      </c>
      <c r="C393" s="8"/>
      <c r="D393" s="124"/>
      <c r="E393" s="5"/>
      <c r="F393" s="138"/>
    </row>
    <row r="394" spans="1:6" s="14" customFormat="1" x14ac:dyDescent="0.25">
      <c r="A394" s="48"/>
      <c r="B394" s="90"/>
      <c r="C394" s="8"/>
      <c r="D394" s="124"/>
      <c r="E394" s="5"/>
      <c r="F394" s="138"/>
    </row>
    <row r="395" spans="1:6" s="14" customFormat="1" ht="45" x14ac:dyDescent="0.25">
      <c r="A395" s="48">
        <v>1</v>
      </c>
      <c r="B395" s="90" t="s">
        <v>617</v>
      </c>
      <c r="C395" s="8" t="s">
        <v>155</v>
      </c>
      <c r="D395" s="124">
        <v>126</v>
      </c>
      <c r="E395" s="5"/>
      <c r="F395" s="138"/>
    </row>
    <row r="396" spans="1:6" s="14" customFormat="1" x14ac:dyDescent="0.25">
      <c r="A396" s="48"/>
      <c r="B396" s="90"/>
      <c r="C396" s="8"/>
      <c r="D396" s="124"/>
      <c r="E396" s="5"/>
      <c r="F396" s="138"/>
    </row>
    <row r="397" spans="1:6" s="14" customFormat="1" ht="60" x14ac:dyDescent="0.25">
      <c r="A397" s="48">
        <v>2</v>
      </c>
      <c r="B397" s="90" t="s">
        <v>403</v>
      </c>
      <c r="C397" s="8" t="s">
        <v>155</v>
      </c>
      <c r="D397" s="124">
        <v>126</v>
      </c>
      <c r="E397" s="5"/>
      <c r="F397" s="138"/>
    </row>
    <row r="398" spans="1:6" s="18" customFormat="1" ht="13.9" customHeight="1" x14ac:dyDescent="0.25">
      <c r="A398" s="50"/>
      <c r="B398" s="93"/>
      <c r="C398" s="11"/>
      <c r="D398" s="128"/>
      <c r="E398" s="11"/>
      <c r="F398" s="140"/>
    </row>
    <row r="399" spans="1:6" s="14" customFormat="1" ht="45" x14ac:dyDescent="0.25">
      <c r="A399" s="48">
        <v>3</v>
      </c>
      <c r="B399" s="90" t="s">
        <v>549</v>
      </c>
      <c r="C399" s="8" t="s">
        <v>155</v>
      </c>
      <c r="D399" s="124"/>
      <c r="E399" s="5"/>
      <c r="F399" s="138"/>
    </row>
    <row r="400" spans="1:6" s="14" customFormat="1" x14ac:dyDescent="0.25">
      <c r="A400" s="48"/>
      <c r="B400" s="91"/>
      <c r="C400" s="8"/>
      <c r="D400" s="124"/>
      <c r="E400" s="5"/>
      <c r="F400" s="138"/>
    </row>
    <row r="401" spans="1:6" s="14" customFormat="1" x14ac:dyDescent="0.25">
      <c r="A401" s="48"/>
      <c r="B401" s="91"/>
      <c r="C401" s="8"/>
      <c r="D401" s="124"/>
      <c r="E401" s="5"/>
      <c r="F401" s="138"/>
    </row>
    <row r="402" spans="1:6" s="14" customFormat="1" x14ac:dyDescent="0.25">
      <c r="A402" s="48"/>
      <c r="B402" s="91"/>
      <c r="C402" s="8"/>
      <c r="D402" s="124"/>
      <c r="E402" s="5"/>
      <c r="F402" s="138"/>
    </row>
    <row r="403" spans="1:6" s="14" customFormat="1" x14ac:dyDescent="0.25">
      <c r="A403" s="48"/>
      <c r="B403" s="91"/>
      <c r="C403" s="8"/>
      <c r="D403" s="124"/>
      <c r="E403" s="5"/>
      <c r="F403" s="138"/>
    </row>
    <row r="404" spans="1:6" s="14" customFormat="1" x14ac:dyDescent="0.25">
      <c r="A404" s="48"/>
      <c r="B404" s="91"/>
      <c r="C404" s="8"/>
      <c r="D404" s="124"/>
      <c r="E404" s="5"/>
      <c r="F404" s="138"/>
    </row>
    <row r="405" spans="1:6" s="14" customFormat="1" x14ac:dyDescent="0.25">
      <c r="A405" s="48"/>
      <c r="B405" s="91"/>
      <c r="C405" s="8"/>
      <c r="D405" s="124"/>
      <c r="E405" s="5"/>
      <c r="F405" s="138"/>
    </row>
    <row r="406" spans="1:6" s="14" customFormat="1" x14ac:dyDescent="0.25">
      <c r="A406" s="48"/>
      <c r="B406" s="91"/>
      <c r="C406" s="8"/>
      <c r="D406" s="124"/>
      <c r="E406" s="5"/>
      <c r="F406" s="138"/>
    </row>
    <row r="407" spans="1:6" s="14" customFormat="1" x14ac:dyDescent="0.25">
      <c r="A407" s="48"/>
      <c r="B407" s="90"/>
      <c r="C407" s="8"/>
      <c r="D407" s="124"/>
      <c r="E407" s="5"/>
      <c r="F407" s="138"/>
    </row>
    <row r="408" spans="1:6" s="14" customFormat="1" ht="15.75" thickBot="1" x14ac:dyDescent="0.3">
      <c r="A408" s="48"/>
      <c r="B408" s="90"/>
      <c r="C408" s="8"/>
      <c r="D408" s="124"/>
      <c r="E408" s="5"/>
      <c r="F408" s="138"/>
    </row>
    <row r="409" spans="1:6" s="19" customFormat="1" ht="30" customHeight="1" thickBot="1" x14ac:dyDescent="0.3">
      <c r="A409" s="300"/>
      <c r="B409" s="182" t="s">
        <v>630</v>
      </c>
      <c r="C409" s="195"/>
      <c r="D409" s="191"/>
      <c r="E409" s="201"/>
      <c r="F409" s="202"/>
    </row>
    <row r="410" spans="1:6" s="14" customFormat="1" x14ac:dyDescent="0.25">
      <c r="A410" s="59" t="s">
        <v>390</v>
      </c>
      <c r="B410" s="89" t="s">
        <v>409</v>
      </c>
      <c r="C410" s="30"/>
      <c r="D410" s="124"/>
      <c r="E410" s="13"/>
      <c r="F410" s="138"/>
    </row>
    <row r="411" spans="1:6" s="14" customFormat="1" ht="60" customHeight="1" x14ac:dyDescent="0.25">
      <c r="A411" s="48"/>
      <c r="B411" s="90" t="s">
        <v>410</v>
      </c>
      <c r="C411" s="8" t="s">
        <v>37</v>
      </c>
      <c r="D411" s="124"/>
      <c r="E411" s="13"/>
      <c r="F411" s="144"/>
    </row>
    <row r="412" spans="1:6" s="14" customFormat="1" x14ac:dyDescent="0.25">
      <c r="A412" s="47"/>
      <c r="B412" s="89"/>
      <c r="C412" s="8"/>
      <c r="D412" s="124"/>
      <c r="E412" s="13"/>
      <c r="F412" s="144"/>
    </row>
    <row r="413" spans="1:6" s="14" customFormat="1" x14ac:dyDescent="0.25">
      <c r="A413" s="48"/>
      <c r="B413" s="90" t="s">
        <v>411</v>
      </c>
      <c r="C413" s="8"/>
      <c r="D413" s="124"/>
      <c r="E413" s="13"/>
      <c r="F413" s="144"/>
    </row>
    <row r="414" spans="1:6" s="14" customFormat="1" x14ac:dyDescent="0.25">
      <c r="A414" s="47"/>
      <c r="B414" s="90" t="s">
        <v>412</v>
      </c>
      <c r="C414" s="8" t="s">
        <v>37</v>
      </c>
      <c r="D414" s="124"/>
      <c r="E414" s="13"/>
      <c r="F414" s="144"/>
    </row>
    <row r="415" spans="1:6" s="14" customFormat="1" x14ac:dyDescent="0.25">
      <c r="A415" s="48"/>
      <c r="B415" s="90" t="s">
        <v>413</v>
      </c>
      <c r="C415" s="8"/>
      <c r="D415" s="124"/>
      <c r="E415" s="13"/>
      <c r="F415" s="144"/>
    </row>
    <row r="416" spans="1:6" s="14" customFormat="1" ht="30" x14ac:dyDescent="0.25">
      <c r="A416" s="48"/>
      <c r="B416" s="90" t="s">
        <v>414</v>
      </c>
      <c r="C416" s="8"/>
      <c r="D416" s="124"/>
      <c r="E416" s="13"/>
      <c r="F416" s="144"/>
    </row>
    <row r="417" spans="1:178" s="14" customFormat="1" x14ac:dyDescent="0.25">
      <c r="A417" s="48"/>
      <c r="B417" s="90" t="s">
        <v>415</v>
      </c>
      <c r="C417" s="8"/>
      <c r="D417" s="124"/>
      <c r="E417" s="13"/>
      <c r="F417" s="144"/>
    </row>
    <row r="418" spans="1:178" s="14" customFormat="1" x14ac:dyDescent="0.25">
      <c r="A418" s="48"/>
      <c r="B418" s="90"/>
      <c r="C418" s="8"/>
      <c r="D418" s="124"/>
      <c r="E418" s="13"/>
      <c r="F418" s="144"/>
    </row>
    <row r="419" spans="1:178" s="14" customFormat="1" x14ac:dyDescent="0.25">
      <c r="A419" s="47"/>
      <c r="B419" s="89"/>
      <c r="C419" s="8"/>
      <c r="D419" s="124"/>
      <c r="E419" s="13"/>
      <c r="F419" s="138"/>
    </row>
    <row r="420" spans="1:178" s="14" customFormat="1" ht="60" x14ac:dyDescent="0.25">
      <c r="A420" s="48"/>
      <c r="B420" s="90" t="s">
        <v>416</v>
      </c>
      <c r="C420" s="8" t="s">
        <v>37</v>
      </c>
      <c r="D420" s="124"/>
      <c r="E420" s="13"/>
      <c r="F420" s="138"/>
    </row>
    <row r="421" spans="1:178" s="14" customFormat="1" x14ac:dyDescent="0.25">
      <c r="A421" s="48"/>
      <c r="B421" s="101"/>
      <c r="C421" s="8"/>
      <c r="D421" s="124"/>
      <c r="E421" s="13"/>
      <c r="F421" s="138"/>
    </row>
    <row r="422" spans="1:178" s="14" customFormat="1" ht="33.6" customHeight="1" x14ac:dyDescent="0.25">
      <c r="A422" s="48"/>
      <c r="B422" s="101" t="s">
        <v>417</v>
      </c>
      <c r="C422" s="8" t="s">
        <v>37</v>
      </c>
      <c r="D422" s="124"/>
      <c r="E422" s="13"/>
      <c r="F422" s="138"/>
    </row>
    <row r="423" spans="1:178" s="14" customFormat="1" x14ac:dyDescent="0.25">
      <c r="A423" s="48"/>
      <c r="B423" s="101"/>
      <c r="C423" s="8"/>
      <c r="D423" s="124"/>
      <c r="E423" s="13"/>
      <c r="F423" s="138"/>
    </row>
    <row r="424" spans="1:178" s="14" customFormat="1" x14ac:dyDescent="0.25">
      <c r="A424" s="48"/>
      <c r="B424" s="101"/>
      <c r="C424" s="8"/>
      <c r="D424" s="124"/>
      <c r="E424" s="13"/>
      <c r="F424" s="138"/>
    </row>
    <row r="425" spans="1:178" s="14" customFormat="1" x14ac:dyDescent="0.25">
      <c r="A425" s="48"/>
      <c r="B425" s="107" t="s">
        <v>596</v>
      </c>
      <c r="C425" s="8"/>
      <c r="D425" s="124"/>
      <c r="E425" s="13"/>
      <c r="F425" s="138"/>
    </row>
    <row r="426" spans="1:178" s="14" customFormat="1" ht="28.9" customHeight="1" x14ac:dyDescent="0.25">
      <c r="A426" s="48"/>
      <c r="B426" s="90" t="s">
        <v>550</v>
      </c>
      <c r="C426" s="8" t="s">
        <v>37</v>
      </c>
      <c r="D426" s="124"/>
      <c r="E426" s="13"/>
      <c r="F426" s="138"/>
    </row>
    <row r="427" spans="1:178" s="14" customFormat="1" x14ac:dyDescent="0.25">
      <c r="A427" s="48"/>
      <c r="B427" s="90"/>
      <c r="C427" s="8"/>
      <c r="D427" s="124"/>
      <c r="E427" s="13"/>
      <c r="F427" s="138"/>
    </row>
    <row r="428" spans="1:178" s="14" customFormat="1" ht="45.6" customHeight="1" x14ac:dyDescent="0.25">
      <c r="A428" s="48"/>
      <c r="B428" s="90" t="s">
        <v>420</v>
      </c>
      <c r="C428" s="8" t="s">
        <v>37</v>
      </c>
      <c r="D428" s="124"/>
      <c r="E428" s="13"/>
      <c r="F428" s="138"/>
    </row>
    <row r="429" spans="1:178" s="14" customFormat="1" x14ac:dyDescent="0.25">
      <c r="A429" s="48"/>
      <c r="B429" s="90"/>
      <c r="C429" s="8"/>
      <c r="D429" s="124"/>
      <c r="E429" s="13"/>
      <c r="F429" s="138"/>
    </row>
    <row r="430" spans="1:178" s="14" customFormat="1" ht="34.15" customHeight="1" x14ac:dyDescent="0.25">
      <c r="A430" s="48"/>
      <c r="B430" s="90" t="s">
        <v>421</v>
      </c>
      <c r="C430" s="8" t="s">
        <v>37</v>
      </c>
      <c r="D430" s="124"/>
      <c r="E430" s="13"/>
      <c r="F430" s="138"/>
    </row>
    <row r="431" spans="1:178" s="14" customFormat="1" x14ac:dyDescent="0.25">
      <c r="A431" s="48"/>
      <c r="B431" s="90"/>
      <c r="C431" s="8"/>
      <c r="D431" s="124"/>
      <c r="E431" s="13"/>
      <c r="F431" s="138"/>
    </row>
    <row r="432" spans="1:178" s="14" customFormat="1" ht="60.6" customHeight="1" x14ac:dyDescent="0.25">
      <c r="A432" s="48"/>
      <c r="B432" s="90" t="s">
        <v>422</v>
      </c>
      <c r="C432" s="8" t="s">
        <v>37</v>
      </c>
      <c r="D432" s="90"/>
      <c r="E432" s="13"/>
      <c r="F432" s="138"/>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9"/>
      <c r="BC432" s="9"/>
      <c r="BD432" s="9"/>
      <c r="BE432" s="9"/>
      <c r="BF432" s="9"/>
      <c r="BG432" s="9"/>
      <c r="BH432" s="9"/>
      <c r="BI432" s="9"/>
      <c r="BJ432" s="9"/>
      <c r="BK432" s="9"/>
      <c r="BL432" s="9"/>
      <c r="BM432" s="9"/>
      <c r="BN432" s="9"/>
      <c r="BO432" s="9"/>
      <c r="BP432" s="9"/>
      <c r="BQ432" s="9"/>
      <c r="BR432" s="9"/>
      <c r="BS432" s="9"/>
      <c r="BT432" s="9"/>
      <c r="BU432" s="9"/>
      <c r="BV432" s="9"/>
      <c r="BW432" s="9"/>
      <c r="BX432" s="9"/>
      <c r="BY432" s="9"/>
      <c r="BZ432" s="9"/>
      <c r="CA432" s="9"/>
      <c r="CB432" s="9"/>
      <c r="CC432" s="9"/>
      <c r="CD432" s="9"/>
      <c r="CE432" s="9"/>
      <c r="CF432" s="9"/>
      <c r="CG432" s="9"/>
      <c r="CH432" s="9"/>
      <c r="CI432" s="9"/>
      <c r="CJ432" s="9"/>
      <c r="CK432" s="9"/>
      <c r="CL432" s="9"/>
      <c r="CM432" s="9"/>
      <c r="CN432" s="9"/>
      <c r="CO432" s="9"/>
      <c r="CP432" s="9"/>
      <c r="CQ432" s="9"/>
      <c r="CR432" s="9"/>
      <c r="CS432" s="9"/>
      <c r="CT432" s="9"/>
      <c r="CU432" s="9"/>
      <c r="CV432" s="9"/>
      <c r="CW432" s="9"/>
      <c r="CX432" s="9"/>
      <c r="CY432" s="9"/>
      <c r="CZ432" s="9"/>
      <c r="DA432" s="9"/>
      <c r="DB432" s="9"/>
      <c r="DC432" s="9"/>
      <c r="DD432" s="9"/>
      <c r="DE432" s="9"/>
      <c r="DF432" s="9"/>
      <c r="DG432" s="9"/>
      <c r="DH432" s="9"/>
      <c r="DI432" s="9"/>
      <c r="DJ432" s="9"/>
      <c r="DK432" s="9"/>
      <c r="DL432" s="9"/>
      <c r="DM432" s="9"/>
      <c r="DN432" s="9"/>
      <c r="DO432" s="9"/>
      <c r="DP432" s="9"/>
      <c r="DQ432" s="9"/>
      <c r="DR432" s="9"/>
      <c r="DS432" s="9"/>
      <c r="DT432" s="9"/>
      <c r="DU432" s="9"/>
      <c r="DV432" s="9"/>
      <c r="DW432" s="9"/>
      <c r="DX432" s="9"/>
      <c r="DY432" s="9"/>
      <c r="DZ432" s="9"/>
      <c r="EA432" s="9"/>
      <c r="EB432" s="9"/>
      <c r="EC432" s="9"/>
      <c r="ED432" s="9"/>
      <c r="EE432" s="9"/>
      <c r="EF432" s="9"/>
      <c r="EG432" s="9"/>
      <c r="EH432" s="9"/>
      <c r="EI432" s="9"/>
      <c r="EJ432" s="9"/>
      <c r="EK432" s="9"/>
      <c r="EL432" s="9"/>
      <c r="EM432" s="9"/>
      <c r="EN432" s="9"/>
      <c r="EO432" s="9"/>
      <c r="EP432" s="9"/>
      <c r="EQ432" s="9"/>
      <c r="ER432" s="9"/>
      <c r="ES432" s="9"/>
      <c r="ET432" s="9"/>
      <c r="EU432" s="9"/>
      <c r="EV432" s="9"/>
      <c r="EW432" s="9"/>
      <c r="EX432" s="9"/>
      <c r="EY432" s="9"/>
      <c r="EZ432" s="9"/>
      <c r="FA432" s="9"/>
      <c r="FB432" s="9"/>
      <c r="FC432" s="9"/>
      <c r="FD432" s="9"/>
      <c r="FE432" s="9"/>
      <c r="FF432" s="9"/>
      <c r="FG432" s="9"/>
      <c r="FH432" s="9"/>
      <c r="FI432" s="9"/>
      <c r="FJ432" s="9"/>
      <c r="FK432" s="9"/>
      <c r="FL432" s="9"/>
      <c r="FM432" s="9"/>
      <c r="FN432" s="9"/>
      <c r="FO432" s="9"/>
      <c r="FP432" s="9"/>
      <c r="FQ432" s="9"/>
      <c r="FR432" s="9"/>
      <c r="FS432" s="9"/>
      <c r="FT432" s="9"/>
      <c r="FU432" s="9"/>
      <c r="FV432" s="9"/>
    </row>
    <row r="433" spans="1:178" s="14" customFormat="1" x14ac:dyDescent="0.25">
      <c r="A433" s="48"/>
      <c r="B433" s="90"/>
      <c r="C433" s="8"/>
      <c r="D433" s="90"/>
      <c r="E433" s="13"/>
      <c r="F433" s="138"/>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c r="BB433" s="9"/>
      <c r="BC433" s="9"/>
      <c r="BD433" s="9"/>
      <c r="BE433" s="9"/>
      <c r="BF433" s="9"/>
      <c r="BG433" s="9"/>
      <c r="BH433" s="9"/>
      <c r="BI433" s="9"/>
      <c r="BJ433" s="9"/>
      <c r="BK433" s="9"/>
      <c r="BL433" s="9"/>
      <c r="BM433" s="9"/>
      <c r="BN433" s="9"/>
      <c r="BO433" s="9"/>
      <c r="BP433" s="9"/>
      <c r="BQ433" s="9"/>
      <c r="BR433" s="9"/>
      <c r="BS433" s="9"/>
      <c r="BT433" s="9"/>
      <c r="BU433" s="9"/>
      <c r="BV433" s="9"/>
      <c r="BW433" s="9"/>
      <c r="BX433" s="9"/>
      <c r="BY433" s="9"/>
      <c r="BZ433" s="9"/>
      <c r="CA433" s="9"/>
      <c r="CB433" s="9"/>
      <c r="CC433" s="9"/>
      <c r="CD433" s="9"/>
      <c r="CE433" s="9"/>
      <c r="CF433" s="9"/>
      <c r="CG433" s="9"/>
      <c r="CH433" s="9"/>
      <c r="CI433" s="9"/>
      <c r="CJ433" s="9"/>
      <c r="CK433" s="9"/>
      <c r="CL433" s="9"/>
      <c r="CM433" s="9"/>
      <c r="CN433" s="9"/>
      <c r="CO433" s="9"/>
      <c r="CP433" s="9"/>
      <c r="CQ433" s="9"/>
      <c r="CR433" s="9"/>
      <c r="CS433" s="9"/>
      <c r="CT433" s="9"/>
      <c r="CU433" s="9"/>
      <c r="CV433" s="9"/>
      <c r="CW433" s="9"/>
      <c r="CX433" s="9"/>
      <c r="CY433" s="9"/>
      <c r="CZ433" s="9"/>
      <c r="DA433" s="9"/>
      <c r="DB433" s="9"/>
      <c r="DC433" s="9"/>
      <c r="DD433" s="9"/>
      <c r="DE433" s="9"/>
      <c r="DF433" s="9"/>
      <c r="DG433" s="9"/>
      <c r="DH433" s="9"/>
      <c r="DI433" s="9"/>
      <c r="DJ433" s="9"/>
      <c r="DK433" s="9"/>
      <c r="DL433" s="9"/>
      <c r="DM433" s="9"/>
      <c r="DN433" s="9"/>
      <c r="DO433" s="9"/>
      <c r="DP433" s="9"/>
      <c r="DQ433" s="9"/>
      <c r="DR433" s="9"/>
      <c r="DS433" s="9"/>
      <c r="DT433" s="9"/>
      <c r="DU433" s="9"/>
      <c r="DV433" s="9"/>
      <c r="DW433" s="9"/>
      <c r="DX433" s="9"/>
      <c r="DY433" s="9"/>
      <c r="DZ433" s="9"/>
      <c r="EA433" s="9"/>
      <c r="EB433" s="9"/>
      <c r="EC433" s="9"/>
      <c r="ED433" s="9"/>
      <c r="EE433" s="9"/>
      <c r="EF433" s="9"/>
      <c r="EG433" s="9"/>
      <c r="EH433" s="9"/>
      <c r="EI433" s="9"/>
      <c r="EJ433" s="9"/>
      <c r="EK433" s="9"/>
      <c r="EL433" s="9"/>
      <c r="EM433" s="9"/>
      <c r="EN433" s="9"/>
      <c r="EO433" s="9"/>
      <c r="EP433" s="9"/>
      <c r="EQ433" s="9"/>
      <c r="ER433" s="9"/>
      <c r="ES433" s="9"/>
      <c r="ET433" s="9"/>
      <c r="EU433" s="9"/>
      <c r="EV433" s="9"/>
      <c r="EW433" s="9"/>
      <c r="EX433" s="9"/>
      <c r="EY433" s="9"/>
      <c r="EZ433" s="9"/>
      <c r="FA433" s="9"/>
      <c r="FB433" s="9"/>
      <c r="FC433" s="9"/>
      <c r="FD433" s="9"/>
      <c r="FE433" s="9"/>
      <c r="FF433" s="9"/>
      <c r="FG433" s="9"/>
      <c r="FH433" s="9"/>
      <c r="FI433" s="9"/>
      <c r="FJ433" s="9"/>
      <c r="FK433" s="9"/>
      <c r="FL433" s="9"/>
      <c r="FM433" s="9"/>
      <c r="FN433" s="9"/>
      <c r="FO433" s="9"/>
      <c r="FP433" s="9"/>
      <c r="FQ433" s="9"/>
      <c r="FR433" s="9"/>
      <c r="FS433" s="9"/>
      <c r="FT433" s="9"/>
      <c r="FU433" s="9"/>
      <c r="FV433" s="9"/>
    </row>
    <row r="434" spans="1:178" s="14" customFormat="1" ht="45" x14ac:dyDescent="0.25">
      <c r="A434" s="48"/>
      <c r="B434" s="90" t="s">
        <v>423</v>
      </c>
      <c r="C434" s="8" t="s">
        <v>37</v>
      </c>
      <c r="D434" s="90"/>
      <c r="E434" s="13"/>
      <c r="F434" s="138"/>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c r="CN434" s="9"/>
      <c r="CO434" s="9"/>
      <c r="CP434" s="9"/>
      <c r="CQ434" s="9"/>
      <c r="CR434" s="9"/>
      <c r="CS434" s="9"/>
      <c r="CT434" s="9"/>
      <c r="CU434" s="9"/>
      <c r="CV434" s="9"/>
      <c r="CW434" s="9"/>
      <c r="CX434" s="9"/>
      <c r="CY434" s="9"/>
      <c r="CZ434" s="9"/>
      <c r="DA434" s="9"/>
      <c r="DB434" s="9"/>
      <c r="DC434" s="9"/>
      <c r="DD434" s="9"/>
      <c r="DE434" s="9"/>
      <c r="DF434" s="9"/>
      <c r="DG434" s="9"/>
      <c r="DH434" s="9"/>
      <c r="DI434" s="9"/>
      <c r="DJ434" s="9"/>
      <c r="DK434" s="9"/>
      <c r="DL434" s="9"/>
      <c r="DM434" s="9"/>
      <c r="DN434" s="9"/>
      <c r="DO434" s="9"/>
      <c r="DP434" s="9"/>
      <c r="DQ434" s="9"/>
      <c r="DR434" s="9"/>
      <c r="DS434" s="9"/>
      <c r="DT434" s="9"/>
      <c r="DU434" s="9"/>
      <c r="DV434" s="9"/>
      <c r="DW434" s="9"/>
      <c r="DX434" s="9"/>
      <c r="DY434" s="9"/>
      <c r="DZ434" s="9"/>
      <c r="EA434" s="9"/>
      <c r="EB434" s="9"/>
      <c r="EC434" s="9"/>
      <c r="ED434" s="9"/>
      <c r="EE434" s="9"/>
      <c r="EF434" s="9"/>
      <c r="EG434" s="9"/>
      <c r="EH434" s="9"/>
      <c r="EI434" s="9"/>
      <c r="EJ434" s="9"/>
      <c r="EK434" s="9"/>
      <c r="EL434" s="9"/>
      <c r="EM434" s="9"/>
      <c r="EN434" s="9"/>
      <c r="EO434" s="9"/>
      <c r="EP434" s="9"/>
      <c r="EQ434" s="9"/>
      <c r="ER434" s="9"/>
      <c r="ES434" s="9"/>
      <c r="ET434" s="9"/>
      <c r="EU434" s="9"/>
      <c r="EV434" s="9"/>
      <c r="EW434" s="9"/>
      <c r="EX434" s="9"/>
      <c r="EY434" s="9"/>
      <c r="EZ434" s="9"/>
      <c r="FA434" s="9"/>
      <c r="FB434" s="9"/>
      <c r="FC434" s="9"/>
      <c r="FD434" s="9"/>
      <c r="FE434" s="9"/>
      <c r="FF434" s="9"/>
      <c r="FG434" s="9"/>
      <c r="FH434" s="9"/>
      <c r="FI434" s="9"/>
      <c r="FJ434" s="9"/>
      <c r="FK434" s="9"/>
      <c r="FL434" s="9"/>
      <c r="FM434" s="9"/>
      <c r="FN434" s="9"/>
      <c r="FO434" s="9"/>
      <c r="FP434" s="9"/>
      <c r="FQ434" s="9"/>
      <c r="FR434" s="9"/>
      <c r="FS434" s="9"/>
      <c r="FT434" s="9"/>
      <c r="FU434" s="9"/>
      <c r="FV434" s="9"/>
    </row>
    <row r="435" spans="1:178" s="14" customFormat="1" x14ac:dyDescent="0.25">
      <c r="A435" s="48"/>
      <c r="B435" s="90"/>
      <c r="C435" s="8"/>
      <c r="D435" s="90"/>
      <c r="E435" s="13"/>
      <c r="F435" s="138"/>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9"/>
      <c r="BC435" s="9"/>
      <c r="BD435" s="9"/>
      <c r="BE435" s="9"/>
      <c r="BF435" s="9"/>
      <c r="BG435" s="9"/>
      <c r="BH435" s="9"/>
      <c r="BI435" s="9"/>
      <c r="BJ435" s="9"/>
      <c r="BK435" s="9"/>
      <c r="BL435" s="9"/>
      <c r="BM435" s="9"/>
      <c r="BN435" s="9"/>
      <c r="BO435" s="9"/>
      <c r="BP435" s="9"/>
      <c r="BQ435" s="9"/>
      <c r="BR435" s="9"/>
      <c r="BS435" s="9"/>
      <c r="BT435" s="9"/>
      <c r="BU435" s="9"/>
      <c r="BV435" s="9"/>
      <c r="BW435" s="9"/>
      <c r="BX435" s="9"/>
      <c r="BY435" s="9"/>
      <c r="BZ435" s="9"/>
      <c r="CA435" s="9"/>
      <c r="CB435" s="9"/>
      <c r="CC435" s="9"/>
      <c r="CD435" s="9"/>
      <c r="CE435" s="9"/>
      <c r="CF435" s="9"/>
      <c r="CG435" s="9"/>
      <c r="CH435" s="9"/>
      <c r="CI435" s="9"/>
      <c r="CJ435" s="9"/>
      <c r="CK435" s="9"/>
      <c r="CL435" s="9"/>
      <c r="CM435" s="9"/>
      <c r="CN435" s="9"/>
      <c r="CO435" s="9"/>
      <c r="CP435" s="9"/>
      <c r="CQ435" s="9"/>
      <c r="CR435" s="9"/>
      <c r="CS435" s="9"/>
      <c r="CT435" s="9"/>
      <c r="CU435" s="9"/>
      <c r="CV435" s="9"/>
      <c r="CW435" s="9"/>
      <c r="CX435" s="9"/>
      <c r="CY435" s="9"/>
      <c r="CZ435" s="9"/>
      <c r="DA435" s="9"/>
      <c r="DB435" s="9"/>
      <c r="DC435" s="9"/>
      <c r="DD435" s="9"/>
      <c r="DE435" s="9"/>
      <c r="DF435" s="9"/>
      <c r="DG435" s="9"/>
      <c r="DH435" s="9"/>
      <c r="DI435" s="9"/>
      <c r="DJ435" s="9"/>
      <c r="DK435" s="9"/>
      <c r="DL435" s="9"/>
      <c r="DM435" s="9"/>
      <c r="DN435" s="9"/>
      <c r="DO435" s="9"/>
      <c r="DP435" s="9"/>
      <c r="DQ435" s="9"/>
      <c r="DR435" s="9"/>
      <c r="DS435" s="9"/>
      <c r="DT435" s="9"/>
      <c r="DU435" s="9"/>
      <c r="DV435" s="9"/>
      <c r="DW435" s="9"/>
      <c r="DX435" s="9"/>
      <c r="DY435" s="9"/>
      <c r="DZ435" s="9"/>
      <c r="EA435" s="9"/>
      <c r="EB435" s="9"/>
      <c r="EC435" s="9"/>
      <c r="ED435" s="9"/>
      <c r="EE435" s="9"/>
      <c r="EF435" s="9"/>
      <c r="EG435" s="9"/>
      <c r="EH435" s="9"/>
      <c r="EI435" s="9"/>
      <c r="EJ435" s="9"/>
      <c r="EK435" s="9"/>
      <c r="EL435" s="9"/>
      <c r="EM435" s="9"/>
      <c r="EN435" s="9"/>
      <c r="EO435" s="9"/>
      <c r="EP435" s="9"/>
      <c r="EQ435" s="9"/>
      <c r="ER435" s="9"/>
      <c r="ES435" s="9"/>
      <c r="ET435" s="9"/>
      <c r="EU435" s="9"/>
      <c r="EV435" s="9"/>
      <c r="EW435" s="9"/>
      <c r="EX435" s="9"/>
      <c r="EY435" s="9"/>
      <c r="EZ435" s="9"/>
      <c r="FA435" s="9"/>
      <c r="FB435" s="9"/>
      <c r="FC435" s="9"/>
      <c r="FD435" s="9"/>
      <c r="FE435" s="9"/>
      <c r="FF435" s="9"/>
      <c r="FG435" s="9"/>
      <c r="FH435" s="9"/>
      <c r="FI435" s="9"/>
      <c r="FJ435" s="9"/>
      <c r="FK435" s="9"/>
      <c r="FL435" s="9"/>
      <c r="FM435" s="9"/>
      <c r="FN435" s="9"/>
      <c r="FO435" s="9"/>
      <c r="FP435" s="9"/>
      <c r="FQ435" s="9"/>
      <c r="FR435" s="9"/>
      <c r="FS435" s="9"/>
      <c r="FT435" s="9"/>
      <c r="FU435" s="9"/>
      <c r="FV435" s="9"/>
    </row>
    <row r="436" spans="1:178" s="14" customFormat="1" ht="45" x14ac:dyDescent="0.25">
      <c r="A436" s="48"/>
      <c r="B436" s="90" t="s">
        <v>424</v>
      </c>
      <c r="C436" s="8"/>
      <c r="D436" s="90"/>
      <c r="E436" s="13"/>
      <c r="F436" s="138"/>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9"/>
      <c r="BC436" s="9"/>
      <c r="BD436" s="9"/>
      <c r="BE436" s="9"/>
      <c r="BF436" s="9"/>
      <c r="BG436" s="9"/>
      <c r="BH436" s="9"/>
      <c r="BI436" s="9"/>
      <c r="BJ436" s="9"/>
      <c r="BK436" s="9"/>
      <c r="BL436" s="9"/>
      <c r="BM436" s="9"/>
      <c r="BN436" s="9"/>
      <c r="BO436" s="9"/>
      <c r="BP436" s="9"/>
      <c r="BQ436" s="9"/>
      <c r="BR436" s="9"/>
      <c r="BS436" s="9"/>
      <c r="BT436" s="9"/>
      <c r="BU436" s="9"/>
      <c r="BV436" s="9"/>
      <c r="BW436" s="9"/>
      <c r="BX436" s="9"/>
      <c r="BY436" s="9"/>
      <c r="BZ436" s="9"/>
      <c r="CA436" s="9"/>
      <c r="CB436" s="9"/>
      <c r="CC436" s="9"/>
      <c r="CD436" s="9"/>
      <c r="CE436" s="9"/>
      <c r="CF436" s="9"/>
      <c r="CG436" s="9"/>
      <c r="CH436" s="9"/>
      <c r="CI436" s="9"/>
      <c r="CJ436" s="9"/>
      <c r="CK436" s="9"/>
      <c r="CL436" s="9"/>
      <c r="CM436" s="9"/>
      <c r="CN436" s="9"/>
      <c r="CO436" s="9"/>
      <c r="CP436" s="9"/>
      <c r="CQ436" s="9"/>
      <c r="CR436" s="9"/>
      <c r="CS436" s="9"/>
      <c r="CT436" s="9"/>
      <c r="CU436" s="9"/>
      <c r="CV436" s="9"/>
      <c r="CW436" s="9"/>
      <c r="CX436" s="9"/>
      <c r="CY436" s="9"/>
      <c r="CZ436" s="9"/>
      <c r="DA436" s="9"/>
      <c r="DB436" s="9"/>
      <c r="DC436" s="9"/>
      <c r="DD436" s="9"/>
      <c r="DE436" s="9"/>
      <c r="DF436" s="9"/>
      <c r="DG436" s="9"/>
      <c r="DH436" s="9"/>
      <c r="DI436" s="9"/>
      <c r="DJ436" s="9"/>
      <c r="DK436" s="9"/>
      <c r="DL436" s="9"/>
      <c r="DM436" s="9"/>
      <c r="DN436" s="9"/>
      <c r="DO436" s="9"/>
      <c r="DP436" s="9"/>
      <c r="DQ436" s="9"/>
      <c r="DR436" s="9"/>
      <c r="DS436" s="9"/>
      <c r="DT436" s="9"/>
      <c r="DU436" s="9"/>
      <c r="DV436" s="9"/>
      <c r="DW436" s="9"/>
      <c r="DX436" s="9"/>
      <c r="DY436" s="9"/>
      <c r="DZ436" s="9"/>
      <c r="EA436" s="9"/>
      <c r="EB436" s="9"/>
      <c r="EC436" s="9"/>
      <c r="ED436" s="9"/>
      <c r="EE436" s="9"/>
      <c r="EF436" s="9"/>
      <c r="EG436" s="9"/>
      <c r="EH436" s="9"/>
      <c r="EI436" s="9"/>
      <c r="EJ436" s="9"/>
      <c r="EK436" s="9"/>
      <c r="EL436" s="9"/>
      <c r="EM436" s="9"/>
      <c r="EN436" s="9"/>
      <c r="EO436" s="9"/>
      <c r="EP436" s="9"/>
      <c r="EQ436" s="9"/>
      <c r="ER436" s="9"/>
      <c r="ES436" s="9"/>
      <c r="ET436" s="9"/>
      <c r="EU436" s="9"/>
      <c r="EV436" s="9"/>
      <c r="EW436" s="9"/>
      <c r="EX436" s="9"/>
      <c r="EY436" s="9"/>
      <c r="EZ436" s="9"/>
      <c r="FA436" s="9"/>
      <c r="FB436" s="9"/>
      <c r="FC436" s="9"/>
      <c r="FD436" s="9"/>
      <c r="FE436" s="9"/>
      <c r="FF436" s="9"/>
      <c r="FG436" s="9"/>
      <c r="FH436" s="9"/>
      <c r="FI436" s="9"/>
      <c r="FJ436" s="9"/>
      <c r="FK436" s="9"/>
      <c r="FL436" s="9"/>
      <c r="FM436" s="9"/>
      <c r="FN436" s="9"/>
      <c r="FO436" s="9"/>
      <c r="FP436" s="9"/>
      <c r="FQ436" s="9"/>
      <c r="FR436" s="9"/>
      <c r="FS436" s="9"/>
      <c r="FT436" s="9"/>
      <c r="FU436" s="9"/>
      <c r="FV436" s="9"/>
    </row>
    <row r="437" spans="1:178" s="14" customFormat="1" ht="15.75" thickBot="1" x14ac:dyDescent="0.3">
      <c r="A437" s="151"/>
      <c r="B437" s="152"/>
      <c r="C437" s="163"/>
      <c r="D437" s="152"/>
      <c r="E437" s="196"/>
      <c r="F437" s="166"/>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9"/>
      <c r="BC437" s="9"/>
      <c r="BD437" s="9"/>
      <c r="BE437" s="9"/>
      <c r="BF437" s="9"/>
      <c r="BG437" s="9"/>
      <c r="BH437" s="9"/>
      <c r="BI437" s="9"/>
      <c r="BJ437" s="9"/>
      <c r="BK437" s="9"/>
      <c r="BL437" s="9"/>
      <c r="BM437" s="9"/>
      <c r="BN437" s="9"/>
      <c r="BO437" s="9"/>
      <c r="BP437" s="9"/>
      <c r="BQ437" s="9"/>
      <c r="BR437" s="9"/>
      <c r="BS437" s="9"/>
      <c r="BT437" s="9"/>
      <c r="BU437" s="9"/>
      <c r="BV437" s="9"/>
      <c r="BW437" s="9"/>
      <c r="BX437" s="9"/>
      <c r="BY437" s="9"/>
      <c r="BZ437" s="9"/>
      <c r="CA437" s="9"/>
      <c r="CB437" s="9"/>
      <c r="CC437" s="9"/>
      <c r="CD437" s="9"/>
      <c r="CE437" s="9"/>
      <c r="CF437" s="9"/>
      <c r="CG437" s="9"/>
      <c r="CH437" s="9"/>
      <c r="CI437" s="9"/>
      <c r="CJ437" s="9"/>
      <c r="CK437" s="9"/>
      <c r="CL437" s="9"/>
      <c r="CM437" s="9"/>
      <c r="CN437" s="9"/>
      <c r="CO437" s="9"/>
      <c r="CP437" s="9"/>
      <c r="CQ437" s="9"/>
      <c r="CR437" s="9"/>
      <c r="CS437" s="9"/>
      <c r="CT437" s="9"/>
      <c r="CU437" s="9"/>
      <c r="CV437" s="9"/>
      <c r="CW437" s="9"/>
      <c r="CX437" s="9"/>
      <c r="CY437" s="9"/>
      <c r="CZ437" s="9"/>
      <c r="DA437" s="9"/>
      <c r="DB437" s="9"/>
      <c r="DC437" s="9"/>
      <c r="DD437" s="9"/>
      <c r="DE437" s="9"/>
      <c r="DF437" s="9"/>
      <c r="DG437" s="9"/>
      <c r="DH437" s="9"/>
      <c r="DI437" s="9"/>
      <c r="DJ437" s="9"/>
      <c r="DK437" s="9"/>
      <c r="DL437" s="9"/>
      <c r="DM437" s="9"/>
      <c r="DN437" s="9"/>
      <c r="DO437" s="9"/>
      <c r="DP437" s="9"/>
      <c r="DQ437" s="9"/>
      <c r="DR437" s="9"/>
      <c r="DS437" s="9"/>
      <c r="DT437" s="9"/>
      <c r="DU437" s="9"/>
      <c r="DV437" s="9"/>
      <c r="DW437" s="9"/>
      <c r="DX437" s="9"/>
      <c r="DY437" s="9"/>
      <c r="DZ437" s="9"/>
      <c r="EA437" s="9"/>
      <c r="EB437" s="9"/>
      <c r="EC437" s="9"/>
      <c r="ED437" s="9"/>
      <c r="EE437" s="9"/>
      <c r="EF437" s="9"/>
      <c r="EG437" s="9"/>
      <c r="EH437" s="9"/>
      <c r="EI437" s="9"/>
      <c r="EJ437" s="9"/>
      <c r="EK437" s="9"/>
      <c r="EL437" s="9"/>
      <c r="EM437" s="9"/>
      <c r="EN437" s="9"/>
      <c r="EO437" s="9"/>
      <c r="EP437" s="9"/>
      <c r="EQ437" s="9"/>
      <c r="ER437" s="9"/>
      <c r="ES437" s="9"/>
      <c r="ET437" s="9"/>
      <c r="EU437" s="9"/>
      <c r="EV437" s="9"/>
      <c r="EW437" s="9"/>
      <c r="EX437" s="9"/>
      <c r="EY437" s="9"/>
      <c r="EZ437" s="9"/>
      <c r="FA437" s="9"/>
      <c r="FB437" s="9"/>
      <c r="FC437" s="9"/>
      <c r="FD437" s="9"/>
      <c r="FE437" s="9"/>
      <c r="FF437" s="9"/>
      <c r="FG437" s="9"/>
      <c r="FH437" s="9"/>
      <c r="FI437" s="9"/>
      <c r="FJ437" s="9"/>
      <c r="FK437" s="9"/>
      <c r="FL437" s="9"/>
      <c r="FM437" s="9"/>
      <c r="FN437" s="9"/>
      <c r="FO437" s="9"/>
      <c r="FP437" s="9"/>
      <c r="FQ437" s="9"/>
      <c r="FR437" s="9"/>
      <c r="FS437" s="9"/>
      <c r="FT437" s="9"/>
      <c r="FU437" s="9"/>
      <c r="FV437" s="9"/>
    </row>
    <row r="438" spans="1:178" s="14" customFormat="1" ht="105" x14ac:dyDescent="0.25">
      <c r="A438" s="48"/>
      <c r="B438" s="90" t="s">
        <v>551</v>
      </c>
      <c r="C438" s="8" t="s">
        <v>37</v>
      </c>
      <c r="D438" s="90"/>
      <c r="E438" s="13"/>
      <c r="F438" s="138"/>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c r="BF438" s="9"/>
      <c r="BG438" s="9"/>
      <c r="BH438" s="9"/>
      <c r="BI438" s="9"/>
      <c r="BJ438" s="9"/>
      <c r="BK438" s="9"/>
      <c r="BL438" s="9"/>
      <c r="BM438" s="9"/>
      <c r="BN438" s="9"/>
      <c r="BO438" s="9"/>
      <c r="BP438" s="9"/>
      <c r="BQ438" s="9"/>
      <c r="BR438" s="9"/>
      <c r="BS438" s="9"/>
      <c r="BT438" s="9"/>
      <c r="BU438" s="9"/>
      <c r="BV438" s="9"/>
      <c r="BW438" s="9"/>
      <c r="BX438" s="9"/>
      <c r="BY438" s="9"/>
      <c r="BZ438" s="9"/>
      <c r="CA438" s="9"/>
      <c r="CB438" s="9"/>
      <c r="CC438" s="9"/>
      <c r="CD438" s="9"/>
      <c r="CE438" s="9"/>
      <c r="CF438" s="9"/>
      <c r="CG438" s="9"/>
      <c r="CH438" s="9"/>
      <c r="CI438" s="9"/>
      <c r="CJ438" s="9"/>
      <c r="CK438" s="9"/>
      <c r="CL438" s="9"/>
      <c r="CM438" s="9"/>
      <c r="CN438" s="9"/>
      <c r="CO438" s="9"/>
      <c r="CP438" s="9"/>
      <c r="CQ438" s="9"/>
      <c r="CR438" s="9"/>
      <c r="CS438" s="9"/>
      <c r="CT438" s="9"/>
      <c r="CU438" s="9"/>
      <c r="CV438" s="9"/>
      <c r="CW438" s="9"/>
      <c r="CX438" s="9"/>
      <c r="CY438" s="9"/>
      <c r="CZ438" s="9"/>
      <c r="DA438" s="9"/>
      <c r="DB438" s="9"/>
      <c r="DC438" s="9"/>
      <c r="DD438" s="9"/>
      <c r="DE438" s="9"/>
      <c r="DF438" s="9"/>
      <c r="DG438" s="9"/>
      <c r="DH438" s="9"/>
      <c r="DI438" s="9"/>
      <c r="DJ438" s="9"/>
      <c r="DK438" s="9"/>
      <c r="DL438" s="9"/>
      <c r="DM438" s="9"/>
      <c r="DN438" s="9"/>
      <c r="DO438" s="9"/>
      <c r="DP438" s="9"/>
      <c r="DQ438" s="9"/>
      <c r="DR438" s="9"/>
      <c r="DS438" s="9"/>
      <c r="DT438" s="9"/>
      <c r="DU438" s="9"/>
      <c r="DV438" s="9"/>
      <c r="DW438" s="9"/>
      <c r="DX438" s="9"/>
      <c r="DY438" s="9"/>
      <c r="DZ438" s="9"/>
      <c r="EA438" s="9"/>
      <c r="EB438" s="9"/>
      <c r="EC438" s="9"/>
      <c r="ED438" s="9"/>
      <c r="EE438" s="9"/>
      <c r="EF438" s="9"/>
      <c r="EG438" s="9"/>
      <c r="EH438" s="9"/>
      <c r="EI438" s="9"/>
      <c r="EJ438" s="9"/>
      <c r="EK438" s="9"/>
      <c r="EL438" s="9"/>
      <c r="EM438" s="9"/>
      <c r="EN438" s="9"/>
      <c r="EO438" s="9"/>
      <c r="EP438" s="9"/>
      <c r="EQ438" s="9"/>
      <c r="ER438" s="9"/>
      <c r="ES438" s="9"/>
      <c r="ET438" s="9"/>
      <c r="EU438" s="9"/>
      <c r="EV438" s="9"/>
      <c r="EW438" s="9"/>
      <c r="EX438" s="9"/>
      <c r="EY438" s="9"/>
      <c r="EZ438" s="9"/>
      <c r="FA438" s="9"/>
      <c r="FB438" s="9"/>
      <c r="FC438" s="9"/>
      <c r="FD438" s="9"/>
      <c r="FE438" s="9"/>
      <c r="FF438" s="9"/>
      <c r="FG438" s="9"/>
      <c r="FH438" s="9"/>
      <c r="FI438" s="9"/>
      <c r="FJ438" s="9"/>
      <c r="FK438" s="9"/>
      <c r="FL438" s="9"/>
      <c r="FM438" s="9"/>
      <c r="FN438" s="9"/>
      <c r="FO438" s="9"/>
      <c r="FP438" s="9"/>
      <c r="FQ438" s="9"/>
      <c r="FR438" s="9"/>
      <c r="FS438" s="9"/>
      <c r="FT438" s="9"/>
      <c r="FU438" s="9"/>
      <c r="FV438" s="9"/>
    </row>
    <row r="439" spans="1:178" s="14" customFormat="1" x14ac:dyDescent="0.25">
      <c r="A439" s="48"/>
      <c r="B439" s="90"/>
      <c r="C439" s="8"/>
      <c r="D439" s="90"/>
      <c r="E439" s="13"/>
      <c r="F439" s="138"/>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9"/>
      <c r="BC439" s="9"/>
      <c r="BD439" s="9"/>
      <c r="BE439" s="9"/>
      <c r="BF439" s="9"/>
      <c r="BG439" s="9"/>
      <c r="BH439" s="9"/>
      <c r="BI439" s="9"/>
      <c r="BJ439" s="9"/>
      <c r="BK439" s="9"/>
      <c r="BL439" s="9"/>
      <c r="BM439" s="9"/>
      <c r="BN439" s="9"/>
      <c r="BO439" s="9"/>
      <c r="BP439" s="9"/>
      <c r="BQ439" s="9"/>
      <c r="BR439" s="9"/>
      <c r="BS439" s="9"/>
      <c r="BT439" s="9"/>
      <c r="BU439" s="9"/>
      <c r="BV439" s="9"/>
      <c r="BW439" s="9"/>
      <c r="BX439" s="9"/>
      <c r="BY439" s="9"/>
      <c r="BZ439" s="9"/>
      <c r="CA439" s="9"/>
      <c r="CB439" s="9"/>
      <c r="CC439" s="9"/>
      <c r="CD439" s="9"/>
      <c r="CE439" s="9"/>
      <c r="CF439" s="9"/>
      <c r="CG439" s="9"/>
      <c r="CH439" s="9"/>
      <c r="CI439" s="9"/>
      <c r="CJ439" s="9"/>
      <c r="CK439" s="9"/>
      <c r="CL439" s="9"/>
      <c r="CM439" s="9"/>
      <c r="CN439" s="9"/>
      <c r="CO439" s="9"/>
      <c r="CP439" s="9"/>
      <c r="CQ439" s="9"/>
      <c r="CR439" s="9"/>
      <c r="CS439" s="9"/>
      <c r="CT439" s="9"/>
      <c r="CU439" s="9"/>
      <c r="CV439" s="9"/>
      <c r="CW439" s="9"/>
      <c r="CX439" s="9"/>
      <c r="CY439" s="9"/>
      <c r="CZ439" s="9"/>
      <c r="DA439" s="9"/>
      <c r="DB439" s="9"/>
      <c r="DC439" s="9"/>
      <c r="DD439" s="9"/>
      <c r="DE439" s="9"/>
      <c r="DF439" s="9"/>
      <c r="DG439" s="9"/>
      <c r="DH439" s="9"/>
      <c r="DI439" s="9"/>
      <c r="DJ439" s="9"/>
      <c r="DK439" s="9"/>
      <c r="DL439" s="9"/>
      <c r="DM439" s="9"/>
      <c r="DN439" s="9"/>
      <c r="DO439" s="9"/>
      <c r="DP439" s="9"/>
      <c r="DQ439" s="9"/>
      <c r="DR439" s="9"/>
      <c r="DS439" s="9"/>
      <c r="DT439" s="9"/>
      <c r="DU439" s="9"/>
      <c r="DV439" s="9"/>
      <c r="DW439" s="9"/>
      <c r="DX439" s="9"/>
      <c r="DY439" s="9"/>
      <c r="DZ439" s="9"/>
      <c r="EA439" s="9"/>
      <c r="EB439" s="9"/>
      <c r="EC439" s="9"/>
      <c r="ED439" s="9"/>
      <c r="EE439" s="9"/>
      <c r="EF439" s="9"/>
      <c r="EG439" s="9"/>
      <c r="EH439" s="9"/>
      <c r="EI439" s="9"/>
      <c r="EJ439" s="9"/>
      <c r="EK439" s="9"/>
      <c r="EL439" s="9"/>
      <c r="EM439" s="9"/>
      <c r="EN439" s="9"/>
      <c r="EO439" s="9"/>
      <c r="EP439" s="9"/>
      <c r="EQ439" s="9"/>
      <c r="ER439" s="9"/>
      <c r="ES439" s="9"/>
      <c r="ET439" s="9"/>
      <c r="EU439" s="9"/>
      <c r="EV439" s="9"/>
      <c r="EW439" s="9"/>
      <c r="EX439" s="9"/>
      <c r="EY439" s="9"/>
      <c r="EZ439" s="9"/>
      <c r="FA439" s="9"/>
      <c r="FB439" s="9"/>
      <c r="FC439" s="9"/>
      <c r="FD439" s="9"/>
      <c r="FE439" s="9"/>
      <c r="FF439" s="9"/>
      <c r="FG439" s="9"/>
      <c r="FH439" s="9"/>
      <c r="FI439" s="9"/>
      <c r="FJ439" s="9"/>
      <c r="FK439" s="9"/>
      <c r="FL439" s="9"/>
      <c r="FM439" s="9"/>
      <c r="FN439" s="9"/>
      <c r="FO439" s="9"/>
      <c r="FP439" s="9"/>
      <c r="FQ439" s="9"/>
      <c r="FR439" s="9"/>
      <c r="FS439" s="9"/>
      <c r="FT439" s="9"/>
      <c r="FU439" s="9"/>
      <c r="FV439" s="9"/>
    </row>
    <row r="440" spans="1:178" s="14" customFormat="1" x14ac:dyDescent="0.25">
      <c r="A440" s="48"/>
      <c r="B440" s="90"/>
      <c r="C440" s="8"/>
      <c r="D440" s="90"/>
      <c r="E440" s="13"/>
      <c r="F440" s="138"/>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9"/>
      <c r="BC440" s="9"/>
      <c r="BD440" s="9"/>
      <c r="BE440" s="9"/>
      <c r="BF440" s="9"/>
      <c r="BG440" s="9"/>
      <c r="BH440" s="9"/>
      <c r="BI440" s="9"/>
      <c r="BJ440" s="9"/>
      <c r="BK440" s="9"/>
      <c r="BL440" s="9"/>
      <c r="BM440" s="9"/>
      <c r="BN440" s="9"/>
      <c r="BO440" s="9"/>
      <c r="BP440" s="9"/>
      <c r="BQ440" s="9"/>
      <c r="BR440" s="9"/>
      <c r="BS440" s="9"/>
      <c r="BT440" s="9"/>
      <c r="BU440" s="9"/>
      <c r="BV440" s="9"/>
      <c r="BW440" s="9"/>
      <c r="BX440" s="9"/>
      <c r="BY440" s="9"/>
      <c r="BZ440" s="9"/>
      <c r="CA440" s="9"/>
      <c r="CB440" s="9"/>
      <c r="CC440" s="9"/>
      <c r="CD440" s="9"/>
      <c r="CE440" s="9"/>
      <c r="CF440" s="9"/>
      <c r="CG440" s="9"/>
      <c r="CH440" s="9"/>
      <c r="CI440" s="9"/>
      <c r="CJ440" s="9"/>
      <c r="CK440" s="9"/>
      <c r="CL440" s="9"/>
      <c r="CM440" s="9"/>
      <c r="CN440" s="9"/>
      <c r="CO440" s="9"/>
      <c r="CP440" s="9"/>
      <c r="CQ440" s="9"/>
      <c r="CR440" s="9"/>
      <c r="CS440" s="9"/>
      <c r="CT440" s="9"/>
      <c r="CU440" s="9"/>
      <c r="CV440" s="9"/>
      <c r="CW440" s="9"/>
      <c r="CX440" s="9"/>
      <c r="CY440" s="9"/>
      <c r="CZ440" s="9"/>
      <c r="DA440" s="9"/>
      <c r="DB440" s="9"/>
      <c r="DC440" s="9"/>
      <c r="DD440" s="9"/>
      <c r="DE440" s="9"/>
      <c r="DF440" s="9"/>
      <c r="DG440" s="9"/>
      <c r="DH440" s="9"/>
      <c r="DI440" s="9"/>
      <c r="DJ440" s="9"/>
      <c r="DK440" s="9"/>
      <c r="DL440" s="9"/>
      <c r="DM440" s="9"/>
      <c r="DN440" s="9"/>
      <c r="DO440" s="9"/>
      <c r="DP440" s="9"/>
      <c r="DQ440" s="9"/>
      <c r="DR440" s="9"/>
      <c r="DS440" s="9"/>
      <c r="DT440" s="9"/>
      <c r="DU440" s="9"/>
      <c r="DV440" s="9"/>
      <c r="DW440" s="9"/>
      <c r="DX440" s="9"/>
      <c r="DY440" s="9"/>
      <c r="DZ440" s="9"/>
      <c r="EA440" s="9"/>
      <c r="EB440" s="9"/>
      <c r="EC440" s="9"/>
      <c r="ED440" s="9"/>
      <c r="EE440" s="9"/>
      <c r="EF440" s="9"/>
      <c r="EG440" s="9"/>
      <c r="EH440" s="9"/>
      <c r="EI440" s="9"/>
      <c r="EJ440" s="9"/>
      <c r="EK440" s="9"/>
      <c r="EL440" s="9"/>
      <c r="EM440" s="9"/>
      <c r="EN440" s="9"/>
      <c r="EO440" s="9"/>
      <c r="EP440" s="9"/>
      <c r="EQ440" s="9"/>
      <c r="ER440" s="9"/>
      <c r="ES440" s="9"/>
      <c r="ET440" s="9"/>
      <c r="EU440" s="9"/>
      <c r="EV440" s="9"/>
      <c r="EW440" s="9"/>
      <c r="EX440" s="9"/>
      <c r="EY440" s="9"/>
      <c r="EZ440" s="9"/>
      <c r="FA440" s="9"/>
      <c r="FB440" s="9"/>
      <c r="FC440" s="9"/>
      <c r="FD440" s="9"/>
      <c r="FE440" s="9"/>
      <c r="FF440" s="9"/>
      <c r="FG440" s="9"/>
      <c r="FH440" s="9"/>
      <c r="FI440" s="9"/>
      <c r="FJ440" s="9"/>
      <c r="FK440" s="9"/>
      <c r="FL440" s="9"/>
      <c r="FM440" s="9"/>
      <c r="FN440" s="9"/>
      <c r="FO440" s="9"/>
      <c r="FP440" s="9"/>
      <c r="FQ440" s="9"/>
      <c r="FR440" s="9"/>
      <c r="FS440" s="9"/>
      <c r="FT440" s="9"/>
      <c r="FU440" s="9"/>
      <c r="FV440" s="9"/>
    </row>
    <row r="441" spans="1:178" s="14" customFormat="1" ht="117.6" customHeight="1" x14ac:dyDescent="0.25">
      <c r="A441" s="48"/>
      <c r="B441" s="90" t="s">
        <v>597</v>
      </c>
      <c r="C441" s="8"/>
      <c r="D441" s="124"/>
      <c r="E441" s="13"/>
      <c r="F441" s="138"/>
    </row>
    <row r="442" spans="1:178" s="14" customFormat="1" x14ac:dyDescent="0.25">
      <c r="A442" s="48">
        <v>1</v>
      </c>
      <c r="B442" s="90" t="s">
        <v>332</v>
      </c>
      <c r="C442" s="30" t="s">
        <v>530</v>
      </c>
      <c r="D442" s="124">
        <v>2</v>
      </c>
      <c r="E442" s="13"/>
      <c r="F442" s="138"/>
    </row>
    <row r="443" spans="1:178" s="14" customFormat="1" x14ac:dyDescent="0.25">
      <c r="A443" s="48"/>
      <c r="B443" s="90"/>
      <c r="C443" s="30"/>
      <c r="D443" s="124"/>
      <c r="E443" s="13"/>
      <c r="F443" s="138"/>
    </row>
    <row r="444" spans="1:178" s="14" customFormat="1" ht="61.9" customHeight="1" x14ac:dyDescent="0.25">
      <c r="A444" s="48"/>
      <c r="B444" s="90" t="s">
        <v>428</v>
      </c>
      <c r="C444" s="30"/>
      <c r="D444" s="124"/>
      <c r="E444" s="13"/>
      <c r="F444" s="138"/>
    </row>
    <row r="445" spans="1:178" s="14" customFormat="1" ht="10.9" customHeight="1" x14ac:dyDescent="0.25">
      <c r="A445" s="48"/>
      <c r="B445" s="90"/>
      <c r="C445" s="30"/>
      <c r="D445" s="124"/>
      <c r="E445" s="13"/>
      <c r="F445" s="138"/>
    </row>
    <row r="446" spans="1:178" s="14" customFormat="1" x14ac:dyDescent="0.25">
      <c r="A446" s="48">
        <v>2</v>
      </c>
      <c r="B446" s="90" t="s">
        <v>332</v>
      </c>
      <c r="C446" s="30" t="s">
        <v>530</v>
      </c>
      <c r="D446" s="124"/>
      <c r="E446" s="13"/>
      <c r="F446" s="138"/>
    </row>
    <row r="447" spans="1:178" s="14" customFormat="1" x14ac:dyDescent="0.25">
      <c r="A447" s="48"/>
      <c r="B447" s="90"/>
      <c r="C447" s="30"/>
      <c r="D447" s="124"/>
      <c r="E447" s="13"/>
      <c r="F447" s="138"/>
    </row>
    <row r="448" spans="1:178" s="14" customFormat="1" ht="19.149999999999999" customHeight="1" x14ac:dyDescent="0.25">
      <c r="A448" s="48"/>
      <c r="B448" s="90" t="s">
        <v>600</v>
      </c>
      <c r="C448" s="8"/>
      <c r="D448" s="124"/>
      <c r="E448" s="13"/>
      <c r="F448" s="138"/>
    </row>
    <row r="449" spans="1:6" s="14" customFormat="1" x14ac:dyDescent="0.25">
      <c r="A449" s="48"/>
      <c r="B449" s="90"/>
      <c r="C449" s="8"/>
      <c r="D449" s="124"/>
      <c r="E449" s="13"/>
      <c r="F449" s="138"/>
    </row>
    <row r="450" spans="1:6" s="14" customFormat="1" ht="15" customHeight="1" x14ac:dyDescent="0.25">
      <c r="A450" s="48"/>
      <c r="B450" s="108" t="s">
        <v>602</v>
      </c>
      <c r="C450" s="8"/>
      <c r="D450" s="124"/>
      <c r="E450" s="13"/>
      <c r="F450" s="138"/>
    </row>
    <row r="451" spans="1:6" s="14" customFormat="1" ht="135" customHeight="1" x14ac:dyDescent="0.25">
      <c r="A451" s="48"/>
      <c r="B451" s="109" t="s">
        <v>436</v>
      </c>
      <c r="C451" s="8" t="s">
        <v>37</v>
      </c>
      <c r="D451" s="124"/>
      <c r="E451" s="13"/>
      <c r="F451" s="138"/>
    </row>
    <row r="452" spans="1:6" s="14" customFormat="1" x14ac:dyDescent="0.25">
      <c r="A452" s="48"/>
      <c r="B452" s="109"/>
      <c r="C452" s="21"/>
      <c r="D452" s="124"/>
      <c r="E452" s="13"/>
      <c r="F452" s="138"/>
    </row>
    <row r="453" spans="1:6" s="14" customFormat="1" ht="75" x14ac:dyDescent="0.25">
      <c r="A453" s="48"/>
      <c r="B453" s="109" t="s">
        <v>437</v>
      </c>
      <c r="C453" s="21" t="s">
        <v>37</v>
      </c>
      <c r="D453" s="124"/>
      <c r="E453" s="13"/>
      <c r="F453" s="138"/>
    </row>
    <row r="454" spans="1:6" s="14" customFormat="1" x14ac:dyDescent="0.25">
      <c r="A454" s="48"/>
      <c r="B454" s="109"/>
      <c r="C454" s="21"/>
      <c r="D454" s="124"/>
      <c r="E454" s="13"/>
      <c r="F454" s="138"/>
    </row>
    <row r="455" spans="1:6" s="14" customFormat="1" ht="30" x14ac:dyDescent="0.25">
      <c r="A455" s="48"/>
      <c r="B455" s="109" t="s">
        <v>438</v>
      </c>
      <c r="C455" s="21" t="s">
        <v>37</v>
      </c>
      <c r="D455" s="124"/>
      <c r="E455" s="13"/>
      <c r="F455" s="138"/>
    </row>
    <row r="456" spans="1:6" s="14" customFormat="1" x14ac:dyDescent="0.25">
      <c r="A456" s="48"/>
      <c r="B456" s="109"/>
      <c r="C456" s="21"/>
      <c r="D456" s="124"/>
      <c r="E456" s="13"/>
      <c r="F456" s="138"/>
    </row>
    <row r="457" spans="1:6" s="14" customFormat="1" x14ac:dyDescent="0.25">
      <c r="A457" s="48"/>
      <c r="B457" s="109" t="s">
        <v>439</v>
      </c>
      <c r="C457" s="21" t="s">
        <v>37</v>
      </c>
      <c r="D457" s="124"/>
      <c r="E457" s="13"/>
      <c r="F457" s="138"/>
    </row>
    <row r="458" spans="1:6" s="14" customFormat="1" x14ac:dyDescent="0.25">
      <c r="A458" s="48"/>
      <c r="B458" s="109"/>
      <c r="C458" s="21"/>
      <c r="D458" s="124"/>
      <c r="E458" s="13"/>
      <c r="F458" s="138"/>
    </row>
    <row r="459" spans="1:6" s="14" customFormat="1" ht="15.75" thickBot="1" x14ac:dyDescent="0.3">
      <c r="A459" s="48"/>
      <c r="B459" s="109"/>
      <c r="C459" s="21"/>
      <c r="D459" s="124"/>
      <c r="E459" s="13"/>
      <c r="F459" s="138"/>
    </row>
    <row r="460" spans="1:6" s="14" customFormat="1" ht="30" customHeight="1" thickBot="1" x14ac:dyDescent="0.3">
      <c r="A460" s="300"/>
      <c r="B460" s="182" t="s">
        <v>55</v>
      </c>
      <c r="C460" s="195"/>
      <c r="D460" s="189"/>
      <c r="E460" s="192"/>
      <c r="F460" s="179"/>
    </row>
    <row r="461" spans="1:6" s="14" customFormat="1" ht="30" x14ac:dyDescent="0.25">
      <c r="A461" s="48"/>
      <c r="B461" s="109" t="s">
        <v>440</v>
      </c>
      <c r="C461" s="8" t="s">
        <v>37</v>
      </c>
      <c r="D461" s="124"/>
      <c r="E461" s="13"/>
      <c r="F461" s="138"/>
    </row>
    <row r="462" spans="1:6" s="14" customFormat="1" x14ac:dyDescent="0.25">
      <c r="A462" s="48"/>
      <c r="B462" s="109"/>
      <c r="C462" s="8"/>
      <c r="D462" s="124"/>
      <c r="E462" s="13"/>
      <c r="F462" s="138"/>
    </row>
    <row r="463" spans="1:6" s="14" customFormat="1" ht="30" x14ac:dyDescent="0.25">
      <c r="A463" s="48"/>
      <c r="B463" s="109" t="s">
        <v>441</v>
      </c>
      <c r="C463" s="8" t="s">
        <v>37</v>
      </c>
      <c r="D463" s="124"/>
      <c r="E463" s="13"/>
      <c r="F463" s="138"/>
    </row>
    <row r="464" spans="1:6" s="14" customFormat="1" x14ac:dyDescent="0.25">
      <c r="A464" s="48"/>
      <c r="B464" s="109"/>
      <c r="C464" s="8"/>
      <c r="D464" s="124"/>
      <c r="E464" s="13"/>
      <c r="F464" s="138"/>
    </row>
    <row r="465" spans="1:6" s="14" customFormat="1" x14ac:dyDescent="0.25">
      <c r="A465" s="48"/>
      <c r="B465" s="90" t="s">
        <v>442</v>
      </c>
      <c r="C465" s="8"/>
      <c r="D465" s="124"/>
      <c r="E465" s="13"/>
      <c r="F465" s="138"/>
    </row>
    <row r="466" spans="1:6" s="14" customFormat="1" x14ac:dyDescent="0.25">
      <c r="A466" s="48"/>
      <c r="B466" s="90"/>
      <c r="C466" s="8"/>
      <c r="D466" s="124"/>
      <c r="E466" s="13"/>
      <c r="F466" s="138"/>
    </row>
    <row r="467" spans="1:6" s="14" customFormat="1" x14ac:dyDescent="0.25">
      <c r="A467" s="48">
        <v>3</v>
      </c>
      <c r="B467" s="90" t="s">
        <v>332</v>
      </c>
      <c r="C467" s="30" t="s">
        <v>205</v>
      </c>
      <c r="D467" s="124">
        <v>20</v>
      </c>
      <c r="E467" s="13"/>
      <c r="F467" s="138"/>
    </row>
    <row r="468" spans="1:6" s="14" customFormat="1" x14ac:dyDescent="0.25">
      <c r="A468" s="48"/>
      <c r="B468" s="90"/>
      <c r="C468" s="30"/>
      <c r="D468" s="124"/>
      <c r="E468" s="13"/>
      <c r="F468" s="138"/>
    </row>
    <row r="469" spans="1:6" s="14" customFormat="1" x14ac:dyDescent="0.25">
      <c r="A469" s="48"/>
      <c r="B469" s="90" t="s">
        <v>443</v>
      </c>
      <c r="C469" s="8"/>
      <c r="D469" s="124"/>
      <c r="E469" s="13"/>
      <c r="F469" s="138"/>
    </row>
    <row r="470" spans="1:6" s="14" customFormat="1" x14ac:dyDescent="0.25">
      <c r="A470" s="48">
        <v>4</v>
      </c>
      <c r="B470" s="90" t="s">
        <v>332</v>
      </c>
      <c r="C470" s="30" t="s">
        <v>530</v>
      </c>
      <c r="D470" s="124">
        <v>1</v>
      </c>
      <c r="E470" s="13"/>
      <c r="F470" s="138"/>
    </row>
    <row r="471" spans="1:6" s="14" customFormat="1" x14ac:dyDescent="0.25">
      <c r="A471" s="48"/>
      <c r="B471" s="90"/>
      <c r="C471" s="30"/>
      <c r="D471" s="124"/>
      <c r="E471" s="13"/>
      <c r="F471" s="138"/>
    </row>
    <row r="472" spans="1:6" s="14" customFormat="1" x14ac:dyDescent="0.25">
      <c r="A472" s="48"/>
      <c r="B472" s="91" t="s">
        <v>444</v>
      </c>
      <c r="C472" s="8"/>
      <c r="D472" s="124"/>
      <c r="E472" s="13"/>
      <c r="F472" s="138"/>
    </row>
    <row r="473" spans="1:6" s="14" customFormat="1" ht="45" x14ac:dyDescent="0.25">
      <c r="A473" s="48"/>
      <c r="B473" s="90" t="s">
        <v>445</v>
      </c>
      <c r="C473" s="8" t="s">
        <v>37</v>
      </c>
      <c r="D473" s="124"/>
      <c r="E473" s="13"/>
      <c r="F473" s="138"/>
    </row>
    <row r="474" spans="1:6" s="14" customFormat="1" x14ac:dyDescent="0.25">
      <c r="A474" s="48"/>
      <c r="B474" s="90"/>
      <c r="C474" s="8"/>
      <c r="D474" s="124"/>
      <c r="E474" s="13"/>
      <c r="F474" s="138"/>
    </row>
    <row r="475" spans="1:6" s="14" customFormat="1" ht="45" x14ac:dyDescent="0.25">
      <c r="A475" s="48"/>
      <c r="B475" s="90" t="s">
        <v>446</v>
      </c>
      <c r="C475" s="8" t="s">
        <v>37</v>
      </c>
      <c r="D475" s="124"/>
      <c r="E475" s="13"/>
      <c r="F475" s="138"/>
    </row>
    <row r="476" spans="1:6" s="14" customFormat="1" ht="120" x14ac:dyDescent="0.25">
      <c r="A476" s="48"/>
      <c r="B476" s="90" t="s">
        <v>447</v>
      </c>
      <c r="C476" s="8" t="s">
        <v>37</v>
      </c>
      <c r="D476" s="124"/>
      <c r="E476" s="13"/>
      <c r="F476" s="138"/>
    </row>
    <row r="477" spans="1:6" s="14" customFormat="1" x14ac:dyDescent="0.25">
      <c r="A477" s="48"/>
      <c r="B477" s="90"/>
      <c r="C477" s="8"/>
      <c r="D477" s="124"/>
      <c r="E477" s="13"/>
      <c r="F477" s="138"/>
    </row>
    <row r="478" spans="1:6" s="14" customFormat="1" ht="60" x14ac:dyDescent="0.25">
      <c r="A478" s="48"/>
      <c r="B478" s="90" t="s">
        <v>448</v>
      </c>
      <c r="C478" s="8" t="s">
        <v>37</v>
      </c>
      <c r="D478" s="124"/>
      <c r="E478" s="13"/>
      <c r="F478" s="138"/>
    </row>
    <row r="479" spans="1:6" s="14" customFormat="1" x14ac:dyDescent="0.25">
      <c r="A479" s="48"/>
      <c r="B479" s="90"/>
      <c r="C479" s="8"/>
      <c r="D479" s="124"/>
      <c r="E479" s="13"/>
      <c r="F479" s="138"/>
    </row>
    <row r="480" spans="1:6" s="14" customFormat="1" ht="30" x14ac:dyDescent="0.25">
      <c r="A480" s="48"/>
      <c r="B480" s="90" t="s">
        <v>449</v>
      </c>
      <c r="C480" s="8" t="s">
        <v>37</v>
      </c>
      <c r="D480" s="124"/>
      <c r="E480" s="13"/>
      <c r="F480" s="138"/>
    </row>
    <row r="481" spans="1:6" s="14" customFormat="1" ht="7.9" customHeight="1" x14ac:dyDescent="0.25">
      <c r="A481" s="48"/>
      <c r="B481" s="90"/>
      <c r="C481" s="8"/>
      <c r="D481" s="124"/>
      <c r="E481" s="13"/>
      <c r="F481" s="138"/>
    </row>
    <row r="482" spans="1:6" s="14" customFormat="1" ht="60" x14ac:dyDescent="0.25">
      <c r="A482" s="48"/>
      <c r="B482" s="90" t="s">
        <v>450</v>
      </c>
      <c r="C482" s="8" t="s">
        <v>37</v>
      </c>
      <c r="D482" s="124"/>
      <c r="E482" s="13"/>
      <c r="F482" s="138"/>
    </row>
    <row r="483" spans="1:6" s="14" customFormat="1" x14ac:dyDescent="0.25">
      <c r="A483" s="48"/>
      <c r="B483" s="109"/>
      <c r="C483" s="8"/>
      <c r="D483" s="124"/>
      <c r="E483" s="13"/>
      <c r="F483" s="138"/>
    </row>
    <row r="484" spans="1:6" s="14" customFormat="1" x14ac:dyDescent="0.25">
      <c r="A484" s="48"/>
      <c r="B484" s="91" t="s">
        <v>452</v>
      </c>
      <c r="C484" s="8"/>
      <c r="D484" s="124"/>
      <c r="E484" s="13"/>
      <c r="F484" s="138"/>
    </row>
    <row r="485" spans="1:6" s="14" customFormat="1" ht="13.15" customHeight="1" x14ac:dyDescent="0.25">
      <c r="A485" s="48"/>
      <c r="B485" s="90"/>
      <c r="C485" s="30"/>
      <c r="D485" s="124"/>
      <c r="E485" s="13"/>
      <c r="F485" s="138"/>
    </row>
    <row r="486" spans="1:6" s="14" customFormat="1" ht="16.899999999999999" customHeight="1" x14ac:dyDescent="0.25">
      <c r="A486" s="48"/>
      <c r="B486" s="90" t="s">
        <v>454</v>
      </c>
      <c r="C486" s="8"/>
      <c r="D486" s="124"/>
      <c r="E486" s="13"/>
      <c r="F486" s="138"/>
    </row>
    <row r="487" spans="1:6" s="14" customFormat="1" ht="15" customHeight="1" x14ac:dyDescent="0.25">
      <c r="A487" s="48">
        <v>5</v>
      </c>
      <c r="B487" s="90" t="s">
        <v>332</v>
      </c>
      <c r="C487" s="30" t="s">
        <v>205</v>
      </c>
      <c r="D487" s="124">
        <v>18</v>
      </c>
      <c r="E487" s="13"/>
      <c r="F487" s="138"/>
    </row>
    <row r="488" spans="1:6" s="14" customFormat="1" ht="13.15" customHeight="1" x14ac:dyDescent="0.25">
      <c r="A488" s="48"/>
      <c r="B488" s="90"/>
      <c r="C488" s="30"/>
      <c r="D488" s="124"/>
      <c r="E488" s="13"/>
      <c r="F488" s="138"/>
    </row>
    <row r="489" spans="1:6" s="14" customFormat="1" x14ac:dyDescent="0.25">
      <c r="A489" s="48"/>
      <c r="B489" s="90" t="s">
        <v>455</v>
      </c>
      <c r="C489" s="8"/>
      <c r="D489" s="124"/>
      <c r="E489" s="13"/>
      <c r="F489" s="138"/>
    </row>
    <row r="490" spans="1:6" s="14" customFormat="1" x14ac:dyDescent="0.25">
      <c r="A490" s="48">
        <v>6</v>
      </c>
      <c r="B490" s="90" t="s">
        <v>332</v>
      </c>
      <c r="C490" s="30" t="s">
        <v>530</v>
      </c>
      <c r="D490" s="124">
        <v>2</v>
      </c>
      <c r="E490" s="13"/>
      <c r="F490" s="138"/>
    </row>
    <row r="491" spans="1:6" s="18" customFormat="1" ht="40.15" customHeight="1" x14ac:dyDescent="0.25">
      <c r="A491" s="694"/>
      <c r="B491" s="93"/>
      <c r="C491" s="11"/>
      <c r="D491" s="128"/>
      <c r="E491" s="11"/>
      <c r="F491" s="140"/>
    </row>
    <row r="492" spans="1:6" s="14" customFormat="1" ht="15.75" thickBot="1" x14ac:dyDescent="0.3">
      <c r="A492" s="48"/>
      <c r="B492" s="90"/>
      <c r="C492" s="30"/>
      <c r="D492" s="124"/>
      <c r="E492" s="13"/>
      <c r="F492" s="138"/>
    </row>
    <row r="493" spans="1:6" s="18" customFormat="1" ht="30" customHeight="1" thickBot="1" x14ac:dyDescent="0.3">
      <c r="A493" s="692"/>
      <c r="B493" s="168" t="s">
        <v>55</v>
      </c>
      <c r="C493" s="169"/>
      <c r="D493" s="194"/>
      <c r="E493" s="169"/>
      <c r="F493" s="171"/>
    </row>
    <row r="494" spans="1:6" s="14" customFormat="1" ht="76.150000000000006" customHeight="1" x14ac:dyDescent="0.25">
      <c r="A494" s="48"/>
      <c r="B494" s="90"/>
      <c r="C494" s="8"/>
      <c r="D494" s="124"/>
      <c r="E494" s="5"/>
      <c r="F494" s="138"/>
    </row>
    <row r="495" spans="1:6" s="14" customFormat="1" x14ac:dyDescent="0.25">
      <c r="A495" s="48"/>
      <c r="B495" s="91" t="s">
        <v>120</v>
      </c>
      <c r="C495" s="8"/>
      <c r="D495" s="124"/>
      <c r="E495" s="5"/>
      <c r="F495" s="138"/>
    </row>
    <row r="496" spans="1:6" s="14" customFormat="1" x14ac:dyDescent="0.25">
      <c r="A496" s="48"/>
      <c r="B496" s="91"/>
      <c r="C496" s="8"/>
      <c r="D496" s="124"/>
      <c r="E496" s="5"/>
      <c r="F496" s="138"/>
    </row>
    <row r="497" spans="1:6" s="14" customFormat="1" x14ac:dyDescent="0.25">
      <c r="A497" s="48"/>
      <c r="B497" s="90" t="s">
        <v>387</v>
      </c>
      <c r="C497" s="8"/>
      <c r="D497" s="124"/>
      <c r="E497" s="5"/>
      <c r="F497" s="138"/>
    </row>
    <row r="498" spans="1:6" s="14" customFormat="1" x14ac:dyDescent="0.25">
      <c r="A498" s="48"/>
      <c r="B498" s="90"/>
      <c r="C498" s="8"/>
      <c r="D498" s="124"/>
      <c r="E498" s="5"/>
      <c r="F498" s="138"/>
    </row>
    <row r="499" spans="1:6" s="14" customFormat="1" x14ac:dyDescent="0.25">
      <c r="A499" s="48"/>
      <c r="B499" s="90" t="s">
        <v>388</v>
      </c>
      <c r="C499" s="8"/>
      <c r="D499" s="124"/>
      <c r="E499" s="5"/>
      <c r="F499" s="138"/>
    </row>
    <row r="500" spans="1:6" s="14" customFormat="1" x14ac:dyDescent="0.25">
      <c r="A500" s="48"/>
      <c r="B500" s="90"/>
      <c r="C500" s="8"/>
      <c r="D500" s="124"/>
      <c r="E500" s="5"/>
      <c r="F500" s="138"/>
    </row>
    <row r="501" spans="1:6" s="14" customFormat="1" x14ac:dyDescent="0.25">
      <c r="A501" s="48"/>
      <c r="B501" s="90"/>
      <c r="C501" s="8"/>
      <c r="D501" s="124"/>
      <c r="E501" s="5"/>
      <c r="F501" s="138"/>
    </row>
    <row r="502" spans="1:6" s="14" customFormat="1" x14ac:dyDescent="0.25">
      <c r="A502" s="48"/>
      <c r="B502" s="90"/>
      <c r="C502" s="8"/>
      <c r="D502" s="124"/>
      <c r="E502" s="5"/>
      <c r="F502" s="138"/>
    </row>
    <row r="503" spans="1:6" s="14" customFormat="1" x14ac:dyDescent="0.25">
      <c r="A503" s="48"/>
      <c r="B503" s="90"/>
      <c r="C503" s="8"/>
      <c r="D503" s="124"/>
      <c r="E503" s="5"/>
      <c r="F503" s="138"/>
    </row>
    <row r="504" spans="1:6" s="14" customFormat="1" x14ac:dyDescent="0.25">
      <c r="A504" s="48"/>
      <c r="B504" s="90"/>
      <c r="C504" s="8"/>
      <c r="D504" s="124"/>
      <c r="E504" s="5"/>
      <c r="F504" s="138"/>
    </row>
    <row r="505" spans="1:6" s="14" customFormat="1" x14ac:dyDescent="0.25">
      <c r="A505" s="48"/>
      <c r="B505" s="90"/>
      <c r="C505" s="8"/>
      <c r="D505" s="124"/>
      <c r="E505" s="5"/>
      <c r="F505" s="138"/>
    </row>
    <row r="506" spans="1:6" s="14" customFormat="1" x14ac:dyDescent="0.25">
      <c r="A506" s="48"/>
      <c r="B506" s="90"/>
      <c r="C506" s="8"/>
      <c r="D506" s="124"/>
      <c r="E506" s="5"/>
      <c r="F506" s="138"/>
    </row>
    <row r="507" spans="1:6" s="14" customFormat="1" x14ac:dyDescent="0.25">
      <c r="A507" s="48"/>
      <c r="B507" s="90"/>
      <c r="C507" s="8"/>
      <c r="D507" s="124"/>
      <c r="E507" s="5"/>
      <c r="F507" s="138"/>
    </row>
    <row r="508" spans="1:6" s="14" customFormat="1" x14ac:dyDescent="0.25">
      <c r="A508" s="48"/>
      <c r="B508" s="90"/>
      <c r="C508" s="8"/>
      <c r="D508" s="124"/>
      <c r="E508" s="5"/>
      <c r="F508" s="138"/>
    </row>
    <row r="509" spans="1:6" s="14" customFormat="1" x14ac:dyDescent="0.25">
      <c r="A509" s="48"/>
      <c r="B509" s="90"/>
      <c r="C509" s="8"/>
      <c r="D509" s="124"/>
      <c r="E509" s="5"/>
      <c r="F509" s="138"/>
    </row>
    <row r="510" spans="1:6" s="14" customFormat="1" x14ac:dyDescent="0.25">
      <c r="A510" s="48"/>
      <c r="B510" s="90"/>
      <c r="C510" s="8"/>
      <c r="D510" s="124"/>
      <c r="E510" s="5"/>
      <c r="F510" s="138"/>
    </row>
    <row r="511" spans="1:6" s="14" customFormat="1" x14ac:dyDescent="0.25">
      <c r="A511" s="48"/>
      <c r="B511" s="90"/>
      <c r="C511" s="8"/>
      <c r="D511" s="124"/>
      <c r="E511" s="5"/>
      <c r="F511" s="138"/>
    </row>
    <row r="512" spans="1:6" s="14" customFormat="1" x14ac:dyDescent="0.25">
      <c r="A512" s="48"/>
      <c r="B512" s="90"/>
      <c r="C512" s="8"/>
      <c r="D512" s="124"/>
      <c r="E512" s="5"/>
      <c r="F512" s="138"/>
    </row>
    <row r="513" spans="1:6" s="14" customFormat="1" x14ac:dyDescent="0.25">
      <c r="A513" s="48"/>
      <c r="B513" s="90"/>
      <c r="C513" s="8"/>
      <c r="D513" s="124"/>
      <c r="E513" s="5"/>
      <c r="F513" s="138"/>
    </row>
    <row r="514" spans="1:6" s="14" customFormat="1" x14ac:dyDescent="0.25">
      <c r="A514" s="48"/>
      <c r="B514" s="90"/>
      <c r="C514" s="8"/>
      <c r="D514" s="124"/>
      <c r="E514" s="5"/>
      <c r="F514" s="138"/>
    </row>
    <row r="515" spans="1:6" s="14" customFormat="1" x14ac:dyDescent="0.25">
      <c r="A515" s="48"/>
      <c r="B515" s="90"/>
      <c r="C515" s="8"/>
      <c r="D515" s="124"/>
      <c r="E515" s="5"/>
      <c r="F515" s="138"/>
    </row>
    <row r="516" spans="1:6" s="14" customFormat="1" ht="342" customHeight="1" thickBot="1" x14ac:dyDescent="0.3">
      <c r="A516" s="48"/>
      <c r="B516" s="90"/>
      <c r="C516" s="8"/>
      <c r="D516" s="124"/>
      <c r="E516" s="5"/>
      <c r="F516" s="138"/>
    </row>
    <row r="517" spans="1:6" s="14" customFormat="1" ht="30" customHeight="1" thickBot="1" x14ac:dyDescent="0.3">
      <c r="A517" s="172"/>
      <c r="B517" s="158" t="s">
        <v>473</v>
      </c>
      <c r="C517" s="173"/>
      <c r="D517" s="189"/>
      <c r="E517" s="175"/>
      <c r="F517" s="179"/>
    </row>
    <row r="518" spans="1:6" ht="37.15" customHeight="1" thickBot="1" x14ac:dyDescent="0.3">
      <c r="A518" s="313"/>
      <c r="B518" s="314" t="s">
        <v>631</v>
      </c>
      <c r="C518" s="315"/>
      <c r="D518" s="316"/>
      <c r="E518" s="317"/>
      <c r="F518" s="318"/>
    </row>
    <row r="519" spans="1:6" ht="19.899999999999999" customHeight="1" x14ac:dyDescent="0.25">
      <c r="A519" s="319"/>
      <c r="B519" s="320"/>
      <c r="C519" s="321"/>
      <c r="D519" s="322"/>
      <c r="E519" s="323"/>
      <c r="F519" s="324"/>
    </row>
    <row r="520" spans="1:6" ht="19.899999999999999" customHeight="1" x14ac:dyDescent="0.25">
      <c r="A520" s="319" t="s">
        <v>135</v>
      </c>
      <c r="B520" s="325" t="str">
        <f>B4</f>
        <v>EXCAVATION AND EARTH WORK</v>
      </c>
      <c r="C520" s="321"/>
      <c r="D520" s="322"/>
      <c r="E520" s="326"/>
      <c r="F520" s="324"/>
    </row>
    <row r="521" spans="1:6" ht="19.899999999999999" customHeight="1" x14ac:dyDescent="0.25">
      <c r="A521" s="319"/>
      <c r="B521" s="325"/>
      <c r="C521" s="321"/>
      <c r="D521" s="322"/>
      <c r="E521" s="327"/>
      <c r="F521" s="324"/>
    </row>
    <row r="522" spans="1:6" ht="19.899999999999999" customHeight="1" x14ac:dyDescent="0.25">
      <c r="A522" s="319" t="s">
        <v>169</v>
      </c>
      <c r="B522" s="325" t="str">
        <f>B73</f>
        <v>CONCRETE WORK</v>
      </c>
      <c r="C522" s="321"/>
      <c r="D522" s="322"/>
      <c r="E522" s="326"/>
      <c r="F522" s="324"/>
    </row>
    <row r="523" spans="1:6" ht="19.899999999999999" customHeight="1" x14ac:dyDescent="0.25">
      <c r="A523" s="319"/>
      <c r="B523" s="325"/>
      <c r="C523" s="321"/>
      <c r="D523" s="322"/>
      <c r="E523" s="326"/>
      <c r="F523" s="324"/>
    </row>
    <row r="524" spans="1:6" ht="19.899999999999999" customHeight="1" x14ac:dyDescent="0.25">
      <c r="A524" s="319" t="s">
        <v>261</v>
      </c>
      <c r="B524" s="325" t="str">
        <f>B235</f>
        <v>MASONRY  WORK</v>
      </c>
      <c r="C524" s="321"/>
      <c r="D524" s="322"/>
      <c r="E524" s="326"/>
      <c r="F524" s="324"/>
    </row>
    <row r="525" spans="1:6" ht="19.899999999999999" customHeight="1" x14ac:dyDescent="0.25">
      <c r="A525" s="319"/>
      <c r="B525" s="325"/>
      <c r="C525" s="321"/>
      <c r="D525" s="322"/>
      <c r="E525" s="323"/>
      <c r="F525" s="324"/>
    </row>
    <row r="526" spans="1:6" ht="19.899999999999999" customHeight="1" x14ac:dyDescent="0.25">
      <c r="A526" s="319" t="s">
        <v>274</v>
      </c>
      <c r="B526" s="325" t="s">
        <v>619</v>
      </c>
      <c r="C526" s="321"/>
      <c r="D526" s="322"/>
      <c r="E526" s="327"/>
      <c r="F526" s="324"/>
    </row>
    <row r="527" spans="1:6" ht="19.899999999999999" customHeight="1" x14ac:dyDescent="0.25">
      <c r="A527" s="319"/>
      <c r="B527" s="325"/>
      <c r="C527" s="321"/>
      <c r="D527" s="322"/>
      <c r="E527" s="326"/>
      <c r="F527" s="324"/>
    </row>
    <row r="528" spans="1:6" ht="19.899999999999999" customHeight="1" x14ac:dyDescent="0.25">
      <c r="A528" s="319" t="s">
        <v>287</v>
      </c>
      <c r="B528" s="325" t="str">
        <f>B256</f>
        <v>WATER PROOFING WORK</v>
      </c>
      <c r="C528" s="321"/>
      <c r="D528" s="322"/>
      <c r="E528" s="326"/>
      <c r="F528" s="324"/>
    </row>
    <row r="529" spans="1:6" ht="19.899999999999999" customHeight="1" x14ac:dyDescent="0.25">
      <c r="A529" s="319"/>
      <c r="B529" s="328"/>
      <c r="C529" s="321"/>
      <c r="D529" s="322"/>
      <c r="E529" s="327"/>
      <c r="F529" s="324"/>
    </row>
    <row r="530" spans="1:6" ht="19.899999999999999" customHeight="1" x14ac:dyDescent="0.25">
      <c r="A530" s="319" t="s">
        <v>306</v>
      </c>
      <c r="B530" s="325" t="str">
        <f>B308</f>
        <v>FLOOR, WALL AND CEILING FINISHES</v>
      </c>
      <c r="C530" s="321"/>
      <c r="D530" s="322"/>
      <c r="E530" s="326"/>
      <c r="F530" s="324"/>
    </row>
    <row r="531" spans="1:6" ht="19.899999999999999" customHeight="1" x14ac:dyDescent="0.25">
      <c r="A531" s="319"/>
      <c r="B531" s="325"/>
      <c r="C531" s="321"/>
      <c r="D531" s="322"/>
      <c r="E531" s="326"/>
      <c r="F531" s="324"/>
    </row>
    <row r="532" spans="1:6" ht="19.899999999999999" customHeight="1" x14ac:dyDescent="0.25">
      <c r="A532" s="319" t="s">
        <v>354</v>
      </c>
      <c r="B532" s="325" t="str">
        <f>B377</f>
        <v>PAINTING AND DECORATION</v>
      </c>
      <c r="C532" s="321"/>
      <c r="D532" s="322"/>
      <c r="E532" s="323"/>
      <c r="F532" s="324"/>
    </row>
    <row r="533" spans="1:6" ht="19.899999999999999" customHeight="1" x14ac:dyDescent="0.25">
      <c r="A533" s="319"/>
      <c r="B533" s="325"/>
      <c r="C533" s="321"/>
      <c r="D533" s="322"/>
      <c r="E533" s="326"/>
      <c r="F533" s="324"/>
    </row>
    <row r="534" spans="1:6" ht="19.899999999999999" customHeight="1" x14ac:dyDescent="0.25">
      <c r="A534" s="319" t="s">
        <v>390</v>
      </c>
      <c r="B534" s="325" t="s">
        <v>409</v>
      </c>
      <c r="C534" s="321"/>
      <c r="D534" s="322"/>
      <c r="E534" s="327"/>
      <c r="F534" s="324"/>
    </row>
    <row r="535" spans="1:6" ht="19.899999999999999" customHeight="1" x14ac:dyDescent="0.25">
      <c r="A535" s="319"/>
      <c r="B535" s="325"/>
      <c r="C535" s="321"/>
      <c r="D535" s="322"/>
      <c r="E535" s="326"/>
      <c r="F535" s="324"/>
    </row>
    <row r="536" spans="1:6" ht="19.899999999999999" customHeight="1" x14ac:dyDescent="0.25">
      <c r="A536" s="319"/>
      <c r="B536" s="325"/>
      <c r="C536" s="321"/>
      <c r="D536" s="322"/>
      <c r="E536" s="327"/>
      <c r="F536" s="324"/>
    </row>
    <row r="537" spans="1:6" ht="19.899999999999999" customHeight="1" x14ac:dyDescent="0.25">
      <c r="A537" s="319"/>
      <c r="B537" s="325"/>
      <c r="C537" s="321"/>
      <c r="D537" s="322"/>
      <c r="E537" s="326"/>
      <c r="F537" s="324"/>
    </row>
    <row r="538" spans="1:6" ht="33.6" customHeight="1" x14ac:dyDescent="0.25">
      <c r="A538" s="319"/>
      <c r="B538" s="325"/>
      <c r="C538" s="321"/>
      <c r="D538" s="322"/>
      <c r="E538" s="327"/>
      <c r="F538" s="329"/>
    </row>
    <row r="539" spans="1:6" ht="19.899999999999999" customHeight="1" x14ac:dyDescent="0.25">
      <c r="A539" s="319"/>
      <c r="B539" s="325"/>
      <c r="C539" s="321"/>
      <c r="D539" s="322"/>
      <c r="E539" s="326"/>
      <c r="F539" s="324"/>
    </row>
    <row r="540" spans="1:6" ht="19.899999999999999" customHeight="1" x14ac:dyDescent="0.25">
      <c r="A540" s="319"/>
      <c r="B540" s="325"/>
      <c r="C540" s="321"/>
      <c r="D540" s="322"/>
      <c r="E540" s="326"/>
      <c r="F540" s="324"/>
    </row>
    <row r="541" spans="1:6" ht="19.899999999999999" customHeight="1" x14ac:dyDescent="0.25">
      <c r="A541" s="319"/>
      <c r="B541" s="325"/>
      <c r="C541" s="321"/>
      <c r="D541" s="322"/>
      <c r="E541" s="326"/>
      <c r="F541" s="324"/>
    </row>
    <row r="542" spans="1:6" ht="19.899999999999999" customHeight="1" x14ac:dyDescent="0.25">
      <c r="A542" s="319"/>
      <c r="B542" s="325"/>
      <c r="C542" s="321"/>
      <c r="D542" s="322"/>
      <c r="E542" s="326"/>
      <c r="F542" s="324"/>
    </row>
    <row r="543" spans="1:6" x14ac:dyDescent="0.25">
      <c r="A543" s="319"/>
      <c r="B543" s="325"/>
      <c r="C543" s="321"/>
      <c r="D543" s="322"/>
      <c r="E543" s="326"/>
      <c r="F543" s="324"/>
    </row>
    <row r="544" spans="1:6" x14ac:dyDescent="0.25">
      <c r="A544" s="319"/>
      <c r="B544" s="325"/>
      <c r="C544" s="321"/>
      <c r="D544" s="322"/>
      <c r="E544" s="326"/>
      <c r="F544" s="324"/>
    </row>
    <row r="545" spans="1:6" x14ac:dyDescent="0.25">
      <c r="A545" s="319"/>
      <c r="B545" s="325"/>
      <c r="C545" s="321"/>
      <c r="D545" s="322"/>
      <c r="E545" s="326"/>
      <c r="F545" s="324"/>
    </row>
    <row r="546" spans="1:6" x14ac:dyDescent="0.25">
      <c r="A546" s="319"/>
      <c r="B546" s="325"/>
      <c r="C546" s="321"/>
      <c r="D546" s="322"/>
      <c r="E546" s="326"/>
      <c r="F546" s="324"/>
    </row>
    <row r="547" spans="1:6" x14ac:dyDescent="0.25">
      <c r="A547" s="319"/>
      <c r="B547" s="325"/>
      <c r="C547" s="321"/>
      <c r="D547" s="322"/>
      <c r="E547" s="326"/>
      <c r="F547" s="324"/>
    </row>
    <row r="548" spans="1:6" x14ac:dyDescent="0.25">
      <c r="A548" s="319"/>
      <c r="B548" s="325"/>
      <c r="C548" s="321"/>
      <c r="D548" s="322"/>
      <c r="E548" s="326"/>
      <c r="F548" s="324"/>
    </row>
    <row r="549" spans="1:6" x14ac:dyDescent="0.25">
      <c r="A549" s="319"/>
      <c r="B549" s="325"/>
      <c r="C549" s="321"/>
      <c r="D549" s="322"/>
      <c r="E549" s="326"/>
      <c r="F549" s="324"/>
    </row>
    <row r="550" spans="1:6" x14ac:dyDescent="0.25">
      <c r="A550" s="319"/>
      <c r="B550" s="325"/>
      <c r="C550" s="321"/>
      <c r="D550" s="322"/>
      <c r="E550" s="326"/>
      <c r="F550" s="324"/>
    </row>
    <row r="551" spans="1:6" ht="45" customHeight="1" x14ac:dyDescent="0.25">
      <c r="A551" s="319"/>
      <c r="B551" s="325"/>
      <c r="C551" s="321"/>
      <c r="D551" s="322"/>
      <c r="E551" s="323"/>
      <c r="F551" s="330"/>
    </row>
    <row r="552" spans="1:6" ht="15.75" thickBot="1" x14ac:dyDescent="0.3">
      <c r="A552" s="319"/>
      <c r="B552" s="328"/>
      <c r="C552" s="321"/>
      <c r="D552" s="322"/>
      <c r="E552" s="323"/>
      <c r="F552" s="324"/>
    </row>
    <row r="553" spans="1:6" ht="64.900000000000006" customHeight="1" thickBot="1" x14ac:dyDescent="0.3">
      <c r="A553" s="313"/>
      <c r="B553" s="331" t="s">
        <v>632</v>
      </c>
      <c r="C553" s="332"/>
      <c r="D553" s="333"/>
      <c r="E553" s="334"/>
      <c r="F553" s="738"/>
    </row>
  </sheetData>
  <mergeCells count="1">
    <mergeCell ref="A2:F2"/>
  </mergeCells>
  <pageMargins left="1.25" right="0.2" top="0.75" bottom="0.75" header="0.3" footer="0.3"/>
  <pageSetup scale="80" orientation="portrait" r:id="rId1"/>
  <headerFooter>
    <oddHeader>&amp;L&amp;"-,Bold"THE PROPOSED RESETTLEMENT PROCESSING CENTRE STAGE 2 (RPC - 2) AT MAKERE, KASULU DISTRICT, KIGOMA REGION</oddHeader>
  </headerFooter>
  <rowBreaks count="2" manualBreakCount="2">
    <brk id="71" max="4" man="1"/>
    <brk id="357" max="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7B792-0A8A-486D-8508-31ED1A89E5B6}">
  <dimension ref="A1:FV583"/>
  <sheetViews>
    <sheetView view="pageBreakPreview" zoomScale="79" zoomScaleNormal="100" zoomScaleSheetLayoutView="79" workbookViewId="0">
      <selection activeCell="J25" sqref="J25"/>
    </sheetView>
  </sheetViews>
  <sheetFormatPr defaultRowHeight="15" x14ac:dyDescent="0.25"/>
  <cols>
    <col min="1" max="1" width="6.28515625" style="71" customWidth="1"/>
    <col min="2" max="2" width="51.28515625" style="70" customWidth="1"/>
    <col min="3" max="3" width="10.5703125" style="72" customWidth="1"/>
    <col min="4" max="4" width="10.140625" style="71" customWidth="1"/>
    <col min="5" max="5" width="14.85546875" style="73" customWidth="1"/>
    <col min="6" max="6" width="16.7109375" style="74" customWidth="1"/>
    <col min="7" max="7" width="8.85546875" style="71"/>
    <col min="8" max="8" width="14" style="71" customWidth="1"/>
    <col min="9" max="9" width="13.7109375" style="71" bestFit="1" customWidth="1"/>
    <col min="10" max="186" width="8.85546875" style="71"/>
    <col min="187" max="187" width="6.28515625" style="71" customWidth="1"/>
    <col min="188" max="188" width="55.28515625" style="71" customWidth="1"/>
    <col min="189" max="189" width="7.5703125" style="71" customWidth="1"/>
    <col min="190" max="190" width="7" style="71" customWidth="1"/>
    <col min="191" max="191" width="16.28515625" style="71" customWidth="1"/>
    <col min="192" max="192" width="19" style="71" customWidth="1"/>
    <col min="193" max="442" width="8.85546875" style="71"/>
    <col min="443" max="443" width="6.28515625" style="71" customWidth="1"/>
    <col min="444" max="444" width="55.28515625" style="71" customWidth="1"/>
    <col min="445" max="445" width="7.5703125" style="71" customWidth="1"/>
    <col min="446" max="446" width="7" style="71" customWidth="1"/>
    <col min="447" max="447" width="16.28515625" style="71" customWidth="1"/>
    <col min="448" max="448" width="19" style="71" customWidth="1"/>
    <col min="449" max="698" width="8.85546875" style="71"/>
    <col min="699" max="699" width="6.28515625" style="71" customWidth="1"/>
    <col min="700" max="700" width="55.28515625" style="71" customWidth="1"/>
    <col min="701" max="701" width="7.5703125" style="71" customWidth="1"/>
    <col min="702" max="702" width="7" style="71" customWidth="1"/>
    <col min="703" max="703" width="16.28515625" style="71" customWidth="1"/>
    <col min="704" max="704" width="19" style="71" customWidth="1"/>
    <col min="705" max="954" width="8.85546875" style="71"/>
    <col min="955" max="955" width="6.28515625" style="71" customWidth="1"/>
    <col min="956" max="956" width="55.28515625" style="71" customWidth="1"/>
    <col min="957" max="957" width="7.5703125" style="71" customWidth="1"/>
    <col min="958" max="958" width="7" style="71" customWidth="1"/>
    <col min="959" max="959" width="16.28515625" style="71" customWidth="1"/>
    <col min="960" max="960" width="19" style="71" customWidth="1"/>
    <col min="961" max="1210" width="8.85546875" style="71"/>
    <col min="1211" max="1211" width="6.28515625" style="71" customWidth="1"/>
    <col min="1212" max="1212" width="55.28515625" style="71" customWidth="1"/>
    <col min="1213" max="1213" width="7.5703125" style="71" customWidth="1"/>
    <col min="1214" max="1214" width="7" style="71" customWidth="1"/>
    <col min="1215" max="1215" width="16.28515625" style="71" customWidth="1"/>
    <col min="1216" max="1216" width="19" style="71" customWidth="1"/>
    <col min="1217" max="1466" width="8.85546875" style="71"/>
    <col min="1467" max="1467" width="6.28515625" style="71" customWidth="1"/>
    <col min="1468" max="1468" width="55.28515625" style="71" customWidth="1"/>
    <col min="1469" max="1469" width="7.5703125" style="71" customWidth="1"/>
    <col min="1470" max="1470" width="7" style="71" customWidth="1"/>
    <col min="1471" max="1471" width="16.28515625" style="71" customWidth="1"/>
    <col min="1472" max="1472" width="19" style="71" customWidth="1"/>
    <col min="1473" max="1722" width="8.85546875" style="71"/>
    <col min="1723" max="1723" width="6.28515625" style="71" customWidth="1"/>
    <col min="1724" max="1724" width="55.28515625" style="71" customWidth="1"/>
    <col min="1725" max="1725" width="7.5703125" style="71" customWidth="1"/>
    <col min="1726" max="1726" width="7" style="71" customWidth="1"/>
    <col min="1727" max="1727" width="16.28515625" style="71" customWidth="1"/>
    <col min="1728" max="1728" width="19" style="71" customWidth="1"/>
    <col min="1729" max="1978" width="8.85546875" style="71"/>
    <col min="1979" max="1979" width="6.28515625" style="71" customWidth="1"/>
    <col min="1980" max="1980" width="55.28515625" style="71" customWidth="1"/>
    <col min="1981" max="1981" width="7.5703125" style="71" customWidth="1"/>
    <col min="1982" max="1982" width="7" style="71" customWidth="1"/>
    <col min="1983" max="1983" width="16.28515625" style="71" customWidth="1"/>
    <col min="1984" max="1984" width="19" style="71" customWidth="1"/>
    <col min="1985" max="2234" width="8.85546875" style="71"/>
    <col min="2235" max="2235" width="6.28515625" style="71" customWidth="1"/>
    <col min="2236" max="2236" width="55.28515625" style="71" customWidth="1"/>
    <col min="2237" max="2237" width="7.5703125" style="71" customWidth="1"/>
    <col min="2238" max="2238" width="7" style="71" customWidth="1"/>
    <col min="2239" max="2239" width="16.28515625" style="71" customWidth="1"/>
    <col min="2240" max="2240" width="19" style="71" customWidth="1"/>
    <col min="2241" max="2490" width="8.85546875" style="71"/>
    <col min="2491" max="2491" width="6.28515625" style="71" customWidth="1"/>
    <col min="2492" max="2492" width="55.28515625" style="71" customWidth="1"/>
    <col min="2493" max="2493" width="7.5703125" style="71" customWidth="1"/>
    <col min="2494" max="2494" width="7" style="71" customWidth="1"/>
    <col min="2495" max="2495" width="16.28515625" style="71" customWidth="1"/>
    <col min="2496" max="2496" width="19" style="71" customWidth="1"/>
    <col min="2497" max="2746" width="8.85546875" style="71"/>
    <col min="2747" max="2747" width="6.28515625" style="71" customWidth="1"/>
    <col min="2748" max="2748" width="55.28515625" style="71" customWidth="1"/>
    <col min="2749" max="2749" width="7.5703125" style="71" customWidth="1"/>
    <col min="2750" max="2750" width="7" style="71" customWidth="1"/>
    <col min="2751" max="2751" width="16.28515625" style="71" customWidth="1"/>
    <col min="2752" max="2752" width="19" style="71" customWidth="1"/>
    <col min="2753" max="3002" width="8.85546875" style="71"/>
    <col min="3003" max="3003" width="6.28515625" style="71" customWidth="1"/>
    <col min="3004" max="3004" width="55.28515625" style="71" customWidth="1"/>
    <col min="3005" max="3005" width="7.5703125" style="71" customWidth="1"/>
    <col min="3006" max="3006" width="7" style="71" customWidth="1"/>
    <col min="3007" max="3007" width="16.28515625" style="71" customWidth="1"/>
    <col min="3008" max="3008" width="19" style="71" customWidth="1"/>
    <col min="3009" max="3258" width="8.85546875" style="71"/>
    <col min="3259" max="3259" width="6.28515625" style="71" customWidth="1"/>
    <col min="3260" max="3260" width="55.28515625" style="71" customWidth="1"/>
    <col min="3261" max="3261" width="7.5703125" style="71" customWidth="1"/>
    <col min="3262" max="3262" width="7" style="71" customWidth="1"/>
    <col min="3263" max="3263" width="16.28515625" style="71" customWidth="1"/>
    <col min="3264" max="3264" width="19" style="71" customWidth="1"/>
    <col min="3265" max="3514" width="8.85546875" style="71"/>
    <col min="3515" max="3515" width="6.28515625" style="71" customWidth="1"/>
    <col min="3516" max="3516" width="55.28515625" style="71" customWidth="1"/>
    <col min="3517" max="3517" width="7.5703125" style="71" customWidth="1"/>
    <col min="3518" max="3518" width="7" style="71" customWidth="1"/>
    <col min="3519" max="3519" width="16.28515625" style="71" customWidth="1"/>
    <col min="3520" max="3520" width="19" style="71" customWidth="1"/>
    <col min="3521" max="3770" width="8.85546875" style="71"/>
    <col min="3771" max="3771" width="6.28515625" style="71" customWidth="1"/>
    <col min="3772" max="3772" width="55.28515625" style="71" customWidth="1"/>
    <col min="3773" max="3773" width="7.5703125" style="71" customWidth="1"/>
    <col min="3774" max="3774" width="7" style="71" customWidth="1"/>
    <col min="3775" max="3775" width="16.28515625" style="71" customWidth="1"/>
    <col min="3776" max="3776" width="19" style="71" customWidth="1"/>
    <col min="3777" max="4026" width="8.85546875" style="71"/>
    <col min="4027" max="4027" width="6.28515625" style="71" customWidth="1"/>
    <col min="4028" max="4028" width="55.28515625" style="71" customWidth="1"/>
    <col min="4029" max="4029" width="7.5703125" style="71" customWidth="1"/>
    <col min="4030" max="4030" width="7" style="71" customWidth="1"/>
    <col min="4031" max="4031" width="16.28515625" style="71" customWidth="1"/>
    <col min="4032" max="4032" width="19" style="71" customWidth="1"/>
    <col min="4033" max="4282" width="8.85546875" style="71"/>
    <col min="4283" max="4283" width="6.28515625" style="71" customWidth="1"/>
    <col min="4284" max="4284" width="55.28515625" style="71" customWidth="1"/>
    <col min="4285" max="4285" width="7.5703125" style="71" customWidth="1"/>
    <col min="4286" max="4286" width="7" style="71" customWidth="1"/>
    <col min="4287" max="4287" width="16.28515625" style="71" customWidth="1"/>
    <col min="4288" max="4288" width="19" style="71" customWidth="1"/>
    <col min="4289" max="4538" width="8.85546875" style="71"/>
    <col min="4539" max="4539" width="6.28515625" style="71" customWidth="1"/>
    <col min="4540" max="4540" width="55.28515625" style="71" customWidth="1"/>
    <col min="4541" max="4541" width="7.5703125" style="71" customWidth="1"/>
    <col min="4542" max="4542" width="7" style="71" customWidth="1"/>
    <col min="4543" max="4543" width="16.28515625" style="71" customWidth="1"/>
    <col min="4544" max="4544" width="19" style="71" customWidth="1"/>
    <col min="4545" max="4794" width="8.85546875" style="71"/>
    <col min="4795" max="4795" width="6.28515625" style="71" customWidth="1"/>
    <col min="4796" max="4796" width="55.28515625" style="71" customWidth="1"/>
    <col min="4797" max="4797" width="7.5703125" style="71" customWidth="1"/>
    <col min="4798" max="4798" width="7" style="71" customWidth="1"/>
    <col min="4799" max="4799" width="16.28515625" style="71" customWidth="1"/>
    <col min="4800" max="4800" width="19" style="71" customWidth="1"/>
    <col min="4801" max="5050" width="8.85546875" style="71"/>
    <col min="5051" max="5051" width="6.28515625" style="71" customWidth="1"/>
    <col min="5052" max="5052" width="55.28515625" style="71" customWidth="1"/>
    <col min="5053" max="5053" width="7.5703125" style="71" customWidth="1"/>
    <col min="5054" max="5054" width="7" style="71" customWidth="1"/>
    <col min="5055" max="5055" width="16.28515625" style="71" customWidth="1"/>
    <col min="5056" max="5056" width="19" style="71" customWidth="1"/>
    <col min="5057" max="5306" width="8.85546875" style="71"/>
    <col min="5307" max="5307" width="6.28515625" style="71" customWidth="1"/>
    <col min="5308" max="5308" width="55.28515625" style="71" customWidth="1"/>
    <col min="5309" max="5309" width="7.5703125" style="71" customWidth="1"/>
    <col min="5310" max="5310" width="7" style="71" customWidth="1"/>
    <col min="5311" max="5311" width="16.28515625" style="71" customWidth="1"/>
    <col min="5312" max="5312" width="19" style="71" customWidth="1"/>
    <col min="5313" max="5562" width="8.85546875" style="71"/>
    <col min="5563" max="5563" width="6.28515625" style="71" customWidth="1"/>
    <col min="5564" max="5564" width="55.28515625" style="71" customWidth="1"/>
    <col min="5565" max="5565" width="7.5703125" style="71" customWidth="1"/>
    <col min="5566" max="5566" width="7" style="71" customWidth="1"/>
    <col min="5567" max="5567" width="16.28515625" style="71" customWidth="1"/>
    <col min="5568" max="5568" width="19" style="71" customWidth="1"/>
    <col min="5569" max="5818" width="8.85546875" style="71"/>
    <col min="5819" max="5819" width="6.28515625" style="71" customWidth="1"/>
    <col min="5820" max="5820" width="55.28515625" style="71" customWidth="1"/>
    <col min="5821" max="5821" width="7.5703125" style="71" customWidth="1"/>
    <col min="5822" max="5822" width="7" style="71" customWidth="1"/>
    <col min="5823" max="5823" width="16.28515625" style="71" customWidth="1"/>
    <col min="5824" max="5824" width="19" style="71" customWidth="1"/>
    <col min="5825" max="6074" width="8.85546875" style="71"/>
    <col min="6075" max="6075" width="6.28515625" style="71" customWidth="1"/>
    <col min="6076" max="6076" width="55.28515625" style="71" customWidth="1"/>
    <col min="6077" max="6077" width="7.5703125" style="71" customWidth="1"/>
    <col min="6078" max="6078" width="7" style="71" customWidth="1"/>
    <col min="6079" max="6079" width="16.28515625" style="71" customWidth="1"/>
    <col min="6080" max="6080" width="19" style="71" customWidth="1"/>
    <col min="6081" max="6330" width="8.85546875" style="71"/>
    <col min="6331" max="6331" width="6.28515625" style="71" customWidth="1"/>
    <col min="6332" max="6332" width="55.28515625" style="71" customWidth="1"/>
    <col min="6333" max="6333" width="7.5703125" style="71" customWidth="1"/>
    <col min="6334" max="6334" width="7" style="71" customWidth="1"/>
    <col min="6335" max="6335" width="16.28515625" style="71" customWidth="1"/>
    <col min="6336" max="6336" width="19" style="71" customWidth="1"/>
    <col min="6337" max="6586" width="8.85546875" style="71"/>
    <col min="6587" max="6587" width="6.28515625" style="71" customWidth="1"/>
    <col min="6588" max="6588" width="55.28515625" style="71" customWidth="1"/>
    <col min="6589" max="6589" width="7.5703125" style="71" customWidth="1"/>
    <col min="6590" max="6590" width="7" style="71" customWidth="1"/>
    <col min="6591" max="6591" width="16.28515625" style="71" customWidth="1"/>
    <col min="6592" max="6592" width="19" style="71" customWidth="1"/>
    <col min="6593" max="6842" width="8.85546875" style="71"/>
    <col min="6843" max="6843" width="6.28515625" style="71" customWidth="1"/>
    <col min="6844" max="6844" width="55.28515625" style="71" customWidth="1"/>
    <col min="6845" max="6845" width="7.5703125" style="71" customWidth="1"/>
    <col min="6846" max="6846" width="7" style="71" customWidth="1"/>
    <col min="6847" max="6847" width="16.28515625" style="71" customWidth="1"/>
    <col min="6848" max="6848" width="19" style="71" customWidth="1"/>
    <col min="6849" max="7098" width="8.85546875" style="71"/>
    <col min="7099" max="7099" width="6.28515625" style="71" customWidth="1"/>
    <col min="7100" max="7100" width="55.28515625" style="71" customWidth="1"/>
    <col min="7101" max="7101" width="7.5703125" style="71" customWidth="1"/>
    <col min="7102" max="7102" width="7" style="71" customWidth="1"/>
    <col min="7103" max="7103" width="16.28515625" style="71" customWidth="1"/>
    <col min="7104" max="7104" width="19" style="71" customWidth="1"/>
    <col min="7105" max="7354" width="8.85546875" style="71"/>
    <col min="7355" max="7355" width="6.28515625" style="71" customWidth="1"/>
    <col min="7356" max="7356" width="55.28515625" style="71" customWidth="1"/>
    <col min="7357" max="7357" width="7.5703125" style="71" customWidth="1"/>
    <col min="7358" max="7358" width="7" style="71" customWidth="1"/>
    <col min="7359" max="7359" width="16.28515625" style="71" customWidth="1"/>
    <col min="7360" max="7360" width="19" style="71" customWidth="1"/>
    <col min="7361" max="7610" width="8.85546875" style="71"/>
    <col min="7611" max="7611" width="6.28515625" style="71" customWidth="1"/>
    <col min="7612" max="7612" width="55.28515625" style="71" customWidth="1"/>
    <col min="7613" max="7613" width="7.5703125" style="71" customWidth="1"/>
    <col min="7614" max="7614" width="7" style="71" customWidth="1"/>
    <col min="7615" max="7615" width="16.28515625" style="71" customWidth="1"/>
    <col min="7616" max="7616" width="19" style="71" customWidth="1"/>
    <col min="7617" max="7866" width="8.85546875" style="71"/>
    <col min="7867" max="7867" width="6.28515625" style="71" customWidth="1"/>
    <col min="7868" max="7868" width="55.28515625" style="71" customWidth="1"/>
    <col min="7869" max="7869" width="7.5703125" style="71" customWidth="1"/>
    <col min="7870" max="7870" width="7" style="71" customWidth="1"/>
    <col min="7871" max="7871" width="16.28515625" style="71" customWidth="1"/>
    <col min="7872" max="7872" width="19" style="71" customWidth="1"/>
    <col min="7873" max="8122" width="8.85546875" style="71"/>
    <col min="8123" max="8123" width="6.28515625" style="71" customWidth="1"/>
    <col min="8124" max="8124" width="55.28515625" style="71" customWidth="1"/>
    <col min="8125" max="8125" width="7.5703125" style="71" customWidth="1"/>
    <col min="8126" max="8126" width="7" style="71" customWidth="1"/>
    <col min="8127" max="8127" width="16.28515625" style="71" customWidth="1"/>
    <col min="8128" max="8128" width="19" style="71" customWidth="1"/>
    <col min="8129" max="8378" width="8.85546875" style="71"/>
    <col min="8379" max="8379" width="6.28515625" style="71" customWidth="1"/>
    <col min="8380" max="8380" width="55.28515625" style="71" customWidth="1"/>
    <col min="8381" max="8381" width="7.5703125" style="71" customWidth="1"/>
    <col min="8382" max="8382" width="7" style="71" customWidth="1"/>
    <col min="8383" max="8383" width="16.28515625" style="71" customWidth="1"/>
    <col min="8384" max="8384" width="19" style="71" customWidth="1"/>
    <col min="8385" max="8634" width="8.85546875" style="71"/>
    <col min="8635" max="8635" width="6.28515625" style="71" customWidth="1"/>
    <col min="8636" max="8636" width="55.28515625" style="71" customWidth="1"/>
    <col min="8637" max="8637" width="7.5703125" style="71" customWidth="1"/>
    <col min="8638" max="8638" width="7" style="71" customWidth="1"/>
    <col min="8639" max="8639" width="16.28515625" style="71" customWidth="1"/>
    <col min="8640" max="8640" width="19" style="71" customWidth="1"/>
    <col min="8641" max="8890" width="8.85546875" style="71"/>
    <col min="8891" max="8891" width="6.28515625" style="71" customWidth="1"/>
    <col min="8892" max="8892" width="55.28515625" style="71" customWidth="1"/>
    <col min="8893" max="8893" width="7.5703125" style="71" customWidth="1"/>
    <col min="8894" max="8894" width="7" style="71" customWidth="1"/>
    <col min="8895" max="8895" width="16.28515625" style="71" customWidth="1"/>
    <col min="8896" max="8896" width="19" style="71" customWidth="1"/>
    <col min="8897" max="9146" width="8.85546875" style="71"/>
    <col min="9147" max="9147" width="6.28515625" style="71" customWidth="1"/>
    <col min="9148" max="9148" width="55.28515625" style="71" customWidth="1"/>
    <col min="9149" max="9149" width="7.5703125" style="71" customWidth="1"/>
    <col min="9150" max="9150" width="7" style="71" customWidth="1"/>
    <col min="9151" max="9151" width="16.28515625" style="71" customWidth="1"/>
    <col min="9152" max="9152" width="19" style="71" customWidth="1"/>
    <col min="9153" max="9402" width="8.85546875" style="71"/>
    <col min="9403" max="9403" width="6.28515625" style="71" customWidth="1"/>
    <col min="9404" max="9404" width="55.28515625" style="71" customWidth="1"/>
    <col min="9405" max="9405" width="7.5703125" style="71" customWidth="1"/>
    <col min="9406" max="9406" width="7" style="71" customWidth="1"/>
    <col min="9407" max="9407" width="16.28515625" style="71" customWidth="1"/>
    <col min="9408" max="9408" width="19" style="71" customWidth="1"/>
    <col min="9409" max="9658" width="8.85546875" style="71"/>
    <col min="9659" max="9659" width="6.28515625" style="71" customWidth="1"/>
    <col min="9660" max="9660" width="55.28515625" style="71" customWidth="1"/>
    <col min="9661" max="9661" width="7.5703125" style="71" customWidth="1"/>
    <col min="9662" max="9662" width="7" style="71" customWidth="1"/>
    <col min="9663" max="9663" width="16.28515625" style="71" customWidth="1"/>
    <col min="9664" max="9664" width="19" style="71" customWidth="1"/>
    <col min="9665" max="9914" width="8.85546875" style="71"/>
    <col min="9915" max="9915" width="6.28515625" style="71" customWidth="1"/>
    <col min="9916" max="9916" width="55.28515625" style="71" customWidth="1"/>
    <col min="9917" max="9917" width="7.5703125" style="71" customWidth="1"/>
    <col min="9918" max="9918" width="7" style="71" customWidth="1"/>
    <col min="9919" max="9919" width="16.28515625" style="71" customWidth="1"/>
    <col min="9920" max="9920" width="19" style="71" customWidth="1"/>
    <col min="9921" max="10170" width="8.85546875" style="71"/>
    <col min="10171" max="10171" width="6.28515625" style="71" customWidth="1"/>
    <col min="10172" max="10172" width="55.28515625" style="71" customWidth="1"/>
    <col min="10173" max="10173" width="7.5703125" style="71" customWidth="1"/>
    <col min="10174" max="10174" width="7" style="71" customWidth="1"/>
    <col min="10175" max="10175" width="16.28515625" style="71" customWidth="1"/>
    <col min="10176" max="10176" width="19" style="71" customWidth="1"/>
    <col min="10177" max="10426" width="8.85546875" style="71"/>
    <col min="10427" max="10427" width="6.28515625" style="71" customWidth="1"/>
    <col min="10428" max="10428" width="55.28515625" style="71" customWidth="1"/>
    <col min="10429" max="10429" width="7.5703125" style="71" customWidth="1"/>
    <col min="10430" max="10430" width="7" style="71" customWidth="1"/>
    <col min="10431" max="10431" width="16.28515625" style="71" customWidth="1"/>
    <col min="10432" max="10432" width="19" style="71" customWidth="1"/>
    <col min="10433" max="10682" width="8.85546875" style="71"/>
    <col min="10683" max="10683" width="6.28515625" style="71" customWidth="1"/>
    <col min="10684" max="10684" width="55.28515625" style="71" customWidth="1"/>
    <col min="10685" max="10685" width="7.5703125" style="71" customWidth="1"/>
    <col min="10686" max="10686" width="7" style="71" customWidth="1"/>
    <col min="10687" max="10687" width="16.28515625" style="71" customWidth="1"/>
    <col min="10688" max="10688" width="19" style="71" customWidth="1"/>
    <col min="10689" max="10938" width="8.85546875" style="71"/>
    <col min="10939" max="10939" width="6.28515625" style="71" customWidth="1"/>
    <col min="10940" max="10940" width="55.28515625" style="71" customWidth="1"/>
    <col min="10941" max="10941" width="7.5703125" style="71" customWidth="1"/>
    <col min="10942" max="10942" width="7" style="71" customWidth="1"/>
    <col min="10943" max="10943" width="16.28515625" style="71" customWidth="1"/>
    <col min="10944" max="10944" width="19" style="71" customWidth="1"/>
    <col min="10945" max="11194" width="8.85546875" style="71"/>
    <col min="11195" max="11195" width="6.28515625" style="71" customWidth="1"/>
    <col min="11196" max="11196" width="55.28515625" style="71" customWidth="1"/>
    <col min="11197" max="11197" width="7.5703125" style="71" customWidth="1"/>
    <col min="11198" max="11198" width="7" style="71" customWidth="1"/>
    <col min="11199" max="11199" width="16.28515625" style="71" customWidth="1"/>
    <col min="11200" max="11200" width="19" style="71" customWidth="1"/>
    <col min="11201" max="11450" width="8.85546875" style="71"/>
    <col min="11451" max="11451" width="6.28515625" style="71" customWidth="1"/>
    <col min="11452" max="11452" width="55.28515625" style="71" customWidth="1"/>
    <col min="11453" max="11453" width="7.5703125" style="71" customWidth="1"/>
    <col min="11454" max="11454" width="7" style="71" customWidth="1"/>
    <col min="11455" max="11455" width="16.28515625" style="71" customWidth="1"/>
    <col min="11456" max="11456" width="19" style="71" customWidth="1"/>
    <col min="11457" max="11706" width="8.85546875" style="71"/>
    <col min="11707" max="11707" width="6.28515625" style="71" customWidth="1"/>
    <col min="11708" max="11708" width="55.28515625" style="71" customWidth="1"/>
    <col min="11709" max="11709" width="7.5703125" style="71" customWidth="1"/>
    <col min="11710" max="11710" width="7" style="71" customWidth="1"/>
    <col min="11711" max="11711" width="16.28515625" style="71" customWidth="1"/>
    <col min="11712" max="11712" width="19" style="71" customWidth="1"/>
    <col min="11713" max="11962" width="8.85546875" style="71"/>
    <col min="11963" max="11963" width="6.28515625" style="71" customWidth="1"/>
    <col min="11964" max="11964" width="55.28515625" style="71" customWidth="1"/>
    <col min="11965" max="11965" width="7.5703125" style="71" customWidth="1"/>
    <col min="11966" max="11966" width="7" style="71" customWidth="1"/>
    <col min="11967" max="11967" width="16.28515625" style="71" customWidth="1"/>
    <col min="11968" max="11968" width="19" style="71" customWidth="1"/>
    <col min="11969" max="12218" width="8.85546875" style="71"/>
    <col min="12219" max="12219" width="6.28515625" style="71" customWidth="1"/>
    <col min="12220" max="12220" width="55.28515625" style="71" customWidth="1"/>
    <col min="12221" max="12221" width="7.5703125" style="71" customWidth="1"/>
    <col min="12222" max="12222" width="7" style="71" customWidth="1"/>
    <col min="12223" max="12223" width="16.28515625" style="71" customWidth="1"/>
    <col min="12224" max="12224" width="19" style="71" customWidth="1"/>
    <col min="12225" max="12474" width="8.85546875" style="71"/>
    <col min="12475" max="12475" width="6.28515625" style="71" customWidth="1"/>
    <col min="12476" max="12476" width="55.28515625" style="71" customWidth="1"/>
    <col min="12477" max="12477" width="7.5703125" style="71" customWidth="1"/>
    <col min="12478" max="12478" width="7" style="71" customWidth="1"/>
    <col min="12479" max="12479" width="16.28515625" style="71" customWidth="1"/>
    <col min="12480" max="12480" width="19" style="71" customWidth="1"/>
    <col min="12481" max="12730" width="8.85546875" style="71"/>
    <col min="12731" max="12731" width="6.28515625" style="71" customWidth="1"/>
    <col min="12732" max="12732" width="55.28515625" style="71" customWidth="1"/>
    <col min="12733" max="12733" width="7.5703125" style="71" customWidth="1"/>
    <col min="12734" max="12734" width="7" style="71" customWidth="1"/>
    <col min="12735" max="12735" width="16.28515625" style="71" customWidth="1"/>
    <col min="12736" max="12736" width="19" style="71" customWidth="1"/>
    <col min="12737" max="12986" width="8.85546875" style="71"/>
    <col min="12987" max="12987" width="6.28515625" style="71" customWidth="1"/>
    <col min="12988" max="12988" width="55.28515625" style="71" customWidth="1"/>
    <col min="12989" max="12989" width="7.5703125" style="71" customWidth="1"/>
    <col min="12990" max="12990" width="7" style="71" customWidth="1"/>
    <col min="12991" max="12991" width="16.28515625" style="71" customWidth="1"/>
    <col min="12992" max="12992" width="19" style="71" customWidth="1"/>
    <col min="12993" max="13242" width="8.85546875" style="71"/>
    <col min="13243" max="13243" width="6.28515625" style="71" customWidth="1"/>
    <col min="13244" max="13244" width="55.28515625" style="71" customWidth="1"/>
    <col min="13245" max="13245" width="7.5703125" style="71" customWidth="1"/>
    <col min="13246" max="13246" width="7" style="71" customWidth="1"/>
    <col min="13247" max="13247" width="16.28515625" style="71" customWidth="1"/>
    <col min="13248" max="13248" width="19" style="71" customWidth="1"/>
    <col min="13249" max="13498" width="8.85546875" style="71"/>
    <col min="13499" max="13499" width="6.28515625" style="71" customWidth="1"/>
    <col min="13500" max="13500" width="55.28515625" style="71" customWidth="1"/>
    <col min="13501" max="13501" width="7.5703125" style="71" customWidth="1"/>
    <col min="13502" max="13502" width="7" style="71" customWidth="1"/>
    <col min="13503" max="13503" width="16.28515625" style="71" customWidth="1"/>
    <col min="13504" max="13504" width="19" style="71" customWidth="1"/>
    <col min="13505" max="13754" width="8.85546875" style="71"/>
    <col min="13755" max="13755" width="6.28515625" style="71" customWidth="1"/>
    <col min="13756" max="13756" width="55.28515625" style="71" customWidth="1"/>
    <col min="13757" max="13757" width="7.5703125" style="71" customWidth="1"/>
    <col min="13758" max="13758" width="7" style="71" customWidth="1"/>
    <col min="13759" max="13759" width="16.28515625" style="71" customWidth="1"/>
    <col min="13760" max="13760" width="19" style="71" customWidth="1"/>
    <col min="13761" max="14010" width="8.85546875" style="71"/>
    <col min="14011" max="14011" width="6.28515625" style="71" customWidth="1"/>
    <col min="14012" max="14012" width="55.28515625" style="71" customWidth="1"/>
    <col min="14013" max="14013" width="7.5703125" style="71" customWidth="1"/>
    <col min="14014" max="14014" width="7" style="71" customWidth="1"/>
    <col min="14015" max="14015" width="16.28515625" style="71" customWidth="1"/>
    <col min="14016" max="14016" width="19" style="71" customWidth="1"/>
    <col min="14017" max="14266" width="8.85546875" style="71"/>
    <col min="14267" max="14267" width="6.28515625" style="71" customWidth="1"/>
    <col min="14268" max="14268" width="55.28515625" style="71" customWidth="1"/>
    <col min="14269" max="14269" width="7.5703125" style="71" customWidth="1"/>
    <col min="14270" max="14270" width="7" style="71" customWidth="1"/>
    <col min="14271" max="14271" width="16.28515625" style="71" customWidth="1"/>
    <col min="14272" max="14272" width="19" style="71" customWidth="1"/>
    <col min="14273" max="14522" width="8.85546875" style="71"/>
    <col min="14523" max="14523" width="6.28515625" style="71" customWidth="1"/>
    <col min="14524" max="14524" width="55.28515625" style="71" customWidth="1"/>
    <col min="14525" max="14525" width="7.5703125" style="71" customWidth="1"/>
    <col min="14526" max="14526" width="7" style="71" customWidth="1"/>
    <col min="14527" max="14527" width="16.28515625" style="71" customWidth="1"/>
    <col min="14528" max="14528" width="19" style="71" customWidth="1"/>
    <col min="14529" max="14778" width="8.85546875" style="71"/>
    <col min="14779" max="14779" width="6.28515625" style="71" customWidth="1"/>
    <col min="14780" max="14780" width="55.28515625" style="71" customWidth="1"/>
    <col min="14781" max="14781" width="7.5703125" style="71" customWidth="1"/>
    <col min="14782" max="14782" width="7" style="71" customWidth="1"/>
    <col min="14783" max="14783" width="16.28515625" style="71" customWidth="1"/>
    <col min="14784" max="14784" width="19" style="71" customWidth="1"/>
    <col min="14785" max="15034" width="8.85546875" style="71"/>
    <col min="15035" max="15035" width="6.28515625" style="71" customWidth="1"/>
    <col min="15036" max="15036" width="55.28515625" style="71" customWidth="1"/>
    <col min="15037" max="15037" width="7.5703125" style="71" customWidth="1"/>
    <col min="15038" max="15038" width="7" style="71" customWidth="1"/>
    <col min="15039" max="15039" width="16.28515625" style="71" customWidth="1"/>
    <col min="15040" max="15040" width="19" style="71" customWidth="1"/>
    <col min="15041" max="15290" width="8.85546875" style="71"/>
    <col min="15291" max="15291" width="6.28515625" style="71" customWidth="1"/>
    <col min="15292" max="15292" width="55.28515625" style="71" customWidth="1"/>
    <col min="15293" max="15293" width="7.5703125" style="71" customWidth="1"/>
    <col min="15294" max="15294" width="7" style="71" customWidth="1"/>
    <col min="15295" max="15295" width="16.28515625" style="71" customWidth="1"/>
    <col min="15296" max="15296" width="19" style="71" customWidth="1"/>
    <col min="15297" max="15546" width="8.85546875" style="71"/>
    <col min="15547" max="15547" width="6.28515625" style="71" customWidth="1"/>
    <col min="15548" max="15548" width="55.28515625" style="71" customWidth="1"/>
    <col min="15549" max="15549" width="7.5703125" style="71" customWidth="1"/>
    <col min="15550" max="15550" width="7" style="71" customWidth="1"/>
    <col min="15551" max="15551" width="16.28515625" style="71" customWidth="1"/>
    <col min="15552" max="15552" width="19" style="71" customWidth="1"/>
    <col min="15553" max="15802" width="8.85546875" style="71"/>
    <col min="15803" max="15803" width="6.28515625" style="71" customWidth="1"/>
    <col min="15804" max="15804" width="55.28515625" style="71" customWidth="1"/>
    <col min="15805" max="15805" width="7.5703125" style="71" customWidth="1"/>
    <col min="15806" max="15806" width="7" style="71" customWidth="1"/>
    <col min="15807" max="15807" width="16.28515625" style="71" customWidth="1"/>
    <col min="15808" max="15808" width="19" style="71" customWidth="1"/>
    <col min="15809" max="16058" width="8.85546875" style="71"/>
    <col min="16059" max="16059" width="6.28515625" style="71" customWidth="1"/>
    <col min="16060" max="16060" width="55.28515625" style="71" customWidth="1"/>
    <col min="16061" max="16061" width="7.5703125" style="71" customWidth="1"/>
    <col min="16062" max="16062" width="7" style="71" customWidth="1"/>
    <col min="16063" max="16063" width="16.28515625" style="71" customWidth="1"/>
    <col min="16064" max="16064" width="19" style="71" customWidth="1"/>
    <col min="16065" max="16384" width="8.85546875" style="71"/>
  </cols>
  <sheetData>
    <row r="1" spans="1:6" x14ac:dyDescent="0.25">
      <c r="A1" s="342" t="s">
        <v>633</v>
      </c>
      <c r="C1" s="352"/>
      <c r="D1" s="357"/>
      <c r="E1" s="354"/>
      <c r="F1" s="358"/>
    </row>
    <row r="2" spans="1:6" ht="15.75" thickBot="1" x14ac:dyDescent="0.3">
      <c r="A2" s="784"/>
      <c r="B2" s="784"/>
      <c r="C2" s="784"/>
      <c r="D2" s="784"/>
      <c r="E2" s="784"/>
      <c r="F2" s="784"/>
    </row>
    <row r="3" spans="1:6" ht="42" customHeight="1" thickBot="1" x14ac:dyDescent="0.3">
      <c r="A3" s="225" t="s">
        <v>30</v>
      </c>
      <c r="B3" s="223" t="s">
        <v>3</v>
      </c>
      <c r="C3" s="224" t="s">
        <v>31</v>
      </c>
      <c r="D3" s="223" t="s">
        <v>32</v>
      </c>
      <c r="E3" s="224" t="s">
        <v>33</v>
      </c>
      <c r="F3" s="226" t="s">
        <v>34</v>
      </c>
    </row>
    <row r="4" spans="1:6" s="14" customFormat="1" ht="20.45" customHeight="1" x14ac:dyDescent="0.25">
      <c r="A4" s="47" t="s">
        <v>135</v>
      </c>
      <c r="B4" s="89" t="s">
        <v>136</v>
      </c>
      <c r="C4" s="8"/>
      <c r="D4" s="116"/>
      <c r="E4" s="13"/>
      <c r="F4" s="138"/>
    </row>
    <row r="5" spans="1:6" s="14" customFormat="1" ht="75" x14ac:dyDescent="0.25">
      <c r="A5" s="48"/>
      <c r="B5" s="90" t="s">
        <v>137</v>
      </c>
      <c r="C5" s="8" t="s">
        <v>37</v>
      </c>
      <c r="D5" s="116"/>
      <c r="E5" s="13"/>
      <c r="F5" s="138"/>
    </row>
    <row r="6" spans="1:6" s="14" customFormat="1" x14ac:dyDescent="0.25">
      <c r="A6" s="48"/>
      <c r="B6" s="90"/>
      <c r="C6" s="8"/>
      <c r="D6" s="116"/>
      <c r="E6" s="13"/>
      <c r="F6" s="138"/>
    </row>
    <row r="7" spans="1:6" s="14" customFormat="1" ht="30" x14ac:dyDescent="0.25">
      <c r="A7" s="48"/>
      <c r="B7" s="90" t="s">
        <v>138</v>
      </c>
      <c r="C7" s="8" t="s">
        <v>37</v>
      </c>
      <c r="D7" s="116"/>
      <c r="E7" s="13"/>
      <c r="F7" s="138"/>
    </row>
    <row r="8" spans="1:6" s="14" customFormat="1" x14ac:dyDescent="0.25">
      <c r="A8" s="48"/>
      <c r="B8" s="90"/>
      <c r="C8" s="8"/>
      <c r="D8" s="116"/>
      <c r="E8" s="13"/>
      <c r="F8" s="138"/>
    </row>
    <row r="9" spans="1:6" s="14" customFormat="1" ht="30" x14ac:dyDescent="0.25">
      <c r="A9" s="48"/>
      <c r="B9" s="90" t="s">
        <v>139</v>
      </c>
      <c r="C9" s="8" t="s">
        <v>37</v>
      </c>
      <c r="D9" s="116"/>
      <c r="E9" s="13"/>
      <c r="F9" s="138"/>
    </row>
    <row r="10" spans="1:6" s="14" customFormat="1" x14ac:dyDescent="0.25">
      <c r="A10" s="48"/>
      <c r="B10" s="90"/>
      <c r="C10" s="8"/>
      <c r="D10" s="116"/>
      <c r="E10" s="13"/>
      <c r="F10" s="138"/>
    </row>
    <row r="11" spans="1:6" s="14" customFormat="1" ht="45" x14ac:dyDescent="0.25">
      <c r="A11" s="48"/>
      <c r="B11" s="90" t="s">
        <v>140</v>
      </c>
      <c r="C11" s="8" t="s">
        <v>37</v>
      </c>
      <c r="D11" s="116"/>
      <c r="E11" s="13"/>
      <c r="F11" s="138"/>
    </row>
    <row r="12" spans="1:6" s="14" customFormat="1" x14ac:dyDescent="0.25">
      <c r="A12" s="48"/>
      <c r="B12" s="90"/>
      <c r="C12" s="8"/>
      <c r="D12" s="116"/>
      <c r="E12" s="13"/>
      <c r="F12" s="138"/>
    </row>
    <row r="13" spans="1:6" s="14" customFormat="1" ht="75" x14ac:dyDescent="0.25">
      <c r="A13" s="48"/>
      <c r="B13" s="90" t="s">
        <v>501</v>
      </c>
      <c r="C13" s="8" t="s">
        <v>37</v>
      </c>
      <c r="D13" s="116"/>
      <c r="E13" s="13"/>
      <c r="F13" s="138"/>
    </row>
    <row r="14" spans="1:6" s="14" customFormat="1" x14ac:dyDescent="0.25">
      <c r="A14" s="48"/>
      <c r="B14" s="90"/>
      <c r="C14" s="8"/>
      <c r="D14" s="116"/>
      <c r="E14" s="13"/>
      <c r="F14" s="138"/>
    </row>
    <row r="15" spans="1:6" s="14" customFormat="1" ht="45" x14ac:dyDescent="0.25">
      <c r="A15" s="48"/>
      <c r="B15" s="90" t="s">
        <v>142</v>
      </c>
      <c r="C15" s="8" t="s">
        <v>37</v>
      </c>
      <c r="D15" s="116"/>
      <c r="E15" s="13"/>
      <c r="F15" s="138"/>
    </row>
    <row r="16" spans="1:6" s="14" customFormat="1" x14ac:dyDescent="0.25">
      <c r="A16" s="48"/>
      <c r="B16" s="90"/>
      <c r="C16" s="8"/>
      <c r="D16" s="116"/>
      <c r="E16" s="13"/>
      <c r="F16" s="138"/>
    </row>
    <row r="17" spans="1:6" s="14" customFormat="1" ht="45" x14ac:dyDescent="0.25">
      <c r="A17" s="48"/>
      <c r="B17" s="90" t="s">
        <v>564</v>
      </c>
      <c r="C17" s="8" t="s">
        <v>37</v>
      </c>
      <c r="D17" s="116"/>
      <c r="E17" s="13"/>
      <c r="F17" s="138"/>
    </row>
    <row r="18" spans="1:6" s="14" customFormat="1" ht="20.25" customHeight="1" x14ac:dyDescent="0.25">
      <c r="A18" s="48"/>
      <c r="B18" s="90"/>
      <c r="C18" s="8"/>
      <c r="D18" s="116"/>
      <c r="E18" s="13"/>
      <c r="F18" s="138"/>
    </row>
    <row r="19" spans="1:6" s="14" customFormat="1" x14ac:dyDescent="0.25">
      <c r="A19" s="48"/>
      <c r="B19" s="91" t="s">
        <v>144</v>
      </c>
      <c r="C19" s="8"/>
      <c r="D19" s="116"/>
      <c r="E19" s="13"/>
      <c r="F19" s="138"/>
    </row>
    <row r="20" spans="1:6" s="14" customFormat="1" ht="60" x14ac:dyDescent="0.25">
      <c r="A20" s="48"/>
      <c r="B20" s="90" t="s">
        <v>565</v>
      </c>
      <c r="C20" s="8" t="s">
        <v>37</v>
      </c>
      <c r="D20" s="116"/>
      <c r="E20" s="13"/>
      <c r="F20" s="138"/>
    </row>
    <row r="21" spans="1:6" s="14" customFormat="1" x14ac:dyDescent="0.25">
      <c r="A21" s="48"/>
      <c r="B21" s="90"/>
      <c r="C21" s="8"/>
      <c r="D21" s="116"/>
      <c r="E21" s="13"/>
      <c r="F21" s="138"/>
    </row>
    <row r="22" spans="1:6" s="14" customFormat="1" ht="150" x14ac:dyDescent="0.25">
      <c r="A22" s="48"/>
      <c r="B22" s="90" t="s">
        <v>146</v>
      </c>
      <c r="C22" s="8" t="s">
        <v>37</v>
      </c>
      <c r="D22" s="116"/>
      <c r="E22" s="13"/>
      <c r="F22" s="138"/>
    </row>
    <row r="23" spans="1:6" s="14" customFormat="1" x14ac:dyDescent="0.25">
      <c r="A23" s="48"/>
      <c r="B23" s="90"/>
      <c r="C23" s="8"/>
      <c r="D23" s="116"/>
      <c r="E23" s="13"/>
      <c r="F23" s="138"/>
    </row>
    <row r="24" spans="1:6" s="9" customFormat="1" x14ac:dyDescent="0.25">
      <c r="A24" s="49"/>
      <c r="B24" s="91" t="s">
        <v>147</v>
      </c>
      <c r="C24" s="15"/>
      <c r="D24" s="117"/>
      <c r="E24" s="37"/>
      <c r="F24" s="139"/>
    </row>
    <row r="25" spans="1:6" s="9" customFormat="1" ht="30" x14ac:dyDescent="0.25">
      <c r="A25" s="48"/>
      <c r="B25" s="90" t="s">
        <v>148</v>
      </c>
      <c r="C25" s="15"/>
      <c r="D25" s="117"/>
      <c r="E25" s="37"/>
      <c r="F25" s="139"/>
    </row>
    <row r="26" spans="1:6" s="9" customFormat="1" ht="6" customHeight="1" x14ac:dyDescent="0.25">
      <c r="A26" s="49"/>
      <c r="B26" s="90"/>
      <c r="C26" s="15"/>
      <c r="D26" s="117"/>
      <c r="E26" s="37"/>
      <c r="F26" s="139"/>
    </row>
    <row r="27" spans="1:6" s="9" customFormat="1" ht="45" x14ac:dyDescent="0.25">
      <c r="A27" s="48"/>
      <c r="B27" s="90" t="s">
        <v>503</v>
      </c>
      <c r="C27" s="15"/>
      <c r="D27" s="117"/>
      <c r="E27" s="37"/>
      <c r="F27" s="139"/>
    </row>
    <row r="28" spans="1:6" s="9" customFormat="1" ht="30.75" thickBot="1" x14ac:dyDescent="0.3">
      <c r="A28" s="151"/>
      <c r="B28" s="152" t="s">
        <v>150</v>
      </c>
      <c r="C28" s="153"/>
      <c r="D28" s="154"/>
      <c r="E28" s="155"/>
      <c r="F28" s="156"/>
    </row>
    <row r="29" spans="1:6" s="9" customFormat="1" ht="30" x14ac:dyDescent="0.25">
      <c r="A29" s="48"/>
      <c r="B29" s="90" t="s">
        <v>151</v>
      </c>
      <c r="C29" s="15"/>
      <c r="D29" s="117"/>
      <c r="E29" s="37"/>
      <c r="F29" s="139"/>
    </row>
    <row r="30" spans="1:6" s="9" customFormat="1" ht="30" x14ac:dyDescent="0.25">
      <c r="A30" s="48"/>
      <c r="B30" s="90" t="s">
        <v>152</v>
      </c>
      <c r="C30" s="15"/>
      <c r="D30" s="117"/>
      <c r="E30" s="37"/>
      <c r="F30" s="139"/>
    </row>
    <row r="31" spans="1:6" s="14" customFormat="1" ht="22.9" customHeight="1" x14ac:dyDescent="0.25">
      <c r="A31" s="48"/>
      <c r="B31" s="92" t="s">
        <v>153</v>
      </c>
      <c r="C31" s="8"/>
      <c r="D31" s="116"/>
      <c r="E31" s="13"/>
      <c r="F31" s="138"/>
    </row>
    <row r="32" spans="1:6" s="14" customFormat="1" ht="87.6" customHeight="1" x14ac:dyDescent="0.25">
      <c r="A32" s="48">
        <v>1</v>
      </c>
      <c r="B32" s="90" t="s">
        <v>154</v>
      </c>
      <c r="C32" s="8" t="s">
        <v>155</v>
      </c>
      <c r="D32" s="116">
        <v>130</v>
      </c>
      <c r="E32" s="5"/>
      <c r="F32" s="138"/>
    </row>
    <row r="33" spans="1:7" s="14" customFormat="1" x14ac:dyDescent="0.25">
      <c r="A33" s="48"/>
      <c r="B33" s="90"/>
      <c r="C33" s="8"/>
      <c r="D33" s="116"/>
      <c r="E33" s="5"/>
      <c r="F33" s="138"/>
    </row>
    <row r="34" spans="1:7" s="14" customFormat="1" x14ac:dyDescent="0.25">
      <c r="A34" s="48"/>
      <c r="B34" s="91" t="s">
        <v>156</v>
      </c>
      <c r="C34" s="8"/>
      <c r="D34" s="116"/>
      <c r="E34" s="5"/>
      <c r="F34" s="138"/>
    </row>
    <row r="35" spans="1:7" s="14" customFormat="1" ht="75" x14ac:dyDescent="0.25">
      <c r="A35" s="48">
        <v>2</v>
      </c>
      <c r="B35" s="90" t="s">
        <v>157</v>
      </c>
      <c r="C35" s="8" t="s">
        <v>158</v>
      </c>
      <c r="D35" s="118">
        <v>44</v>
      </c>
      <c r="E35" s="5"/>
      <c r="F35" s="138"/>
    </row>
    <row r="36" spans="1:7" s="14" customFormat="1" x14ac:dyDescent="0.25">
      <c r="A36" s="48"/>
      <c r="B36" s="91"/>
      <c r="C36" s="8"/>
      <c r="D36" s="118"/>
      <c r="E36" s="5"/>
      <c r="F36" s="138"/>
    </row>
    <row r="37" spans="1:7" s="14" customFormat="1" ht="60" x14ac:dyDescent="0.25">
      <c r="A37" s="48">
        <v>3</v>
      </c>
      <c r="B37" s="90" t="s">
        <v>580</v>
      </c>
      <c r="C37" s="8" t="s">
        <v>158</v>
      </c>
      <c r="D37" s="118"/>
      <c r="E37" s="5"/>
      <c r="F37" s="138"/>
    </row>
    <row r="38" spans="1:7" s="14" customFormat="1" x14ac:dyDescent="0.25">
      <c r="A38" s="48"/>
      <c r="B38" s="90"/>
      <c r="C38" s="8"/>
      <c r="D38" s="118"/>
      <c r="E38" s="5"/>
      <c r="F38" s="138"/>
    </row>
    <row r="39" spans="1:7" s="14" customFormat="1" x14ac:dyDescent="0.25">
      <c r="A39" s="48"/>
      <c r="B39" s="91" t="s">
        <v>160</v>
      </c>
      <c r="C39" s="8"/>
      <c r="D39" s="116"/>
      <c r="E39" s="5"/>
      <c r="F39" s="138"/>
    </row>
    <row r="40" spans="1:7" s="14" customFormat="1" ht="75" x14ac:dyDescent="0.25">
      <c r="A40" s="48">
        <v>4</v>
      </c>
      <c r="B40" s="90" t="s">
        <v>161</v>
      </c>
      <c r="C40" s="8" t="s">
        <v>158</v>
      </c>
      <c r="D40" s="119">
        <v>29</v>
      </c>
      <c r="E40" s="5"/>
      <c r="F40" s="138"/>
    </row>
    <row r="41" spans="1:7" s="14" customFormat="1" x14ac:dyDescent="0.25">
      <c r="A41" s="48"/>
      <c r="B41" s="90"/>
      <c r="C41" s="8"/>
      <c r="D41" s="119"/>
      <c r="E41" s="5"/>
      <c r="F41" s="138"/>
    </row>
    <row r="42" spans="1:7" s="14" customFormat="1" ht="75" x14ac:dyDescent="0.25">
      <c r="A42" s="48">
        <v>5</v>
      </c>
      <c r="B42" s="90" t="s">
        <v>162</v>
      </c>
      <c r="C42" s="8" t="s">
        <v>158</v>
      </c>
      <c r="D42" s="116">
        <v>35</v>
      </c>
      <c r="E42" s="5"/>
      <c r="F42" s="138"/>
    </row>
    <row r="43" spans="1:7" s="14" customFormat="1" x14ac:dyDescent="0.25">
      <c r="A43" s="48"/>
      <c r="B43" s="90"/>
      <c r="C43" s="8"/>
      <c r="D43" s="116"/>
      <c r="E43" s="5"/>
      <c r="F43" s="138"/>
    </row>
    <row r="44" spans="1:7" s="14" customFormat="1" ht="75" x14ac:dyDescent="0.25">
      <c r="A44" s="48">
        <v>6</v>
      </c>
      <c r="B44" s="90" t="s">
        <v>163</v>
      </c>
      <c r="C44" s="8" t="s">
        <v>158</v>
      </c>
      <c r="D44" s="116">
        <v>29</v>
      </c>
      <c r="E44" s="5"/>
      <c r="F44" s="138"/>
    </row>
    <row r="45" spans="1:7" s="18" customFormat="1" x14ac:dyDescent="0.25">
      <c r="A45" s="694"/>
      <c r="B45" s="93"/>
      <c r="C45" s="11"/>
      <c r="D45" s="120"/>
      <c r="E45" s="11"/>
      <c r="F45" s="140"/>
    </row>
    <row r="46" spans="1:7" ht="45" x14ac:dyDescent="0.25">
      <c r="A46" s="48">
        <v>7</v>
      </c>
      <c r="B46" s="90" t="s">
        <v>164</v>
      </c>
      <c r="C46" s="15" t="s">
        <v>155</v>
      </c>
      <c r="D46" s="90">
        <v>29</v>
      </c>
      <c r="E46" s="51"/>
      <c r="F46" s="138"/>
      <c r="G46" s="14"/>
    </row>
    <row r="47" spans="1:7" s="14" customFormat="1" x14ac:dyDescent="0.25">
      <c r="A47" s="48"/>
      <c r="B47" s="90"/>
      <c r="C47" s="8"/>
      <c r="D47" s="116"/>
      <c r="E47" s="5"/>
      <c r="F47" s="138"/>
    </row>
    <row r="48" spans="1:7" s="14" customFormat="1" ht="75" x14ac:dyDescent="0.25">
      <c r="A48" s="48"/>
      <c r="B48" s="90" t="s">
        <v>566</v>
      </c>
      <c r="C48" s="8" t="s">
        <v>37</v>
      </c>
      <c r="D48" s="119"/>
      <c r="E48" s="5"/>
      <c r="F48" s="138"/>
    </row>
    <row r="49" spans="1:6" s="14" customFormat="1" ht="6" customHeight="1" x14ac:dyDescent="0.25">
      <c r="A49" s="48"/>
      <c r="B49" s="98"/>
      <c r="C49" s="8"/>
      <c r="D49" s="116"/>
      <c r="E49" s="5"/>
      <c r="F49" s="138"/>
    </row>
    <row r="50" spans="1:6" s="14" customFormat="1" ht="45.75" thickBot="1" x14ac:dyDescent="0.3">
      <c r="A50" s="48"/>
      <c r="B50" s="90" t="s">
        <v>166</v>
      </c>
      <c r="C50" s="8" t="s">
        <v>37</v>
      </c>
      <c r="D50" s="116"/>
      <c r="E50" s="5"/>
      <c r="F50" s="138"/>
    </row>
    <row r="51" spans="1:6" s="18" customFormat="1" ht="30" customHeight="1" thickBot="1" x14ac:dyDescent="0.3">
      <c r="A51" s="692"/>
      <c r="B51" s="168" t="s">
        <v>55</v>
      </c>
      <c r="C51" s="169"/>
      <c r="D51" s="170"/>
      <c r="E51" s="169"/>
      <c r="F51" s="171"/>
    </row>
    <row r="52" spans="1:6" s="14" customFormat="1" ht="90" x14ac:dyDescent="0.25">
      <c r="A52" s="48">
        <v>8</v>
      </c>
      <c r="B52" s="90" t="s">
        <v>167</v>
      </c>
      <c r="C52" s="8" t="s">
        <v>155</v>
      </c>
      <c r="D52" s="116">
        <v>40</v>
      </c>
      <c r="E52" s="5"/>
      <c r="F52" s="138"/>
    </row>
    <row r="53" spans="1:6" s="14" customFormat="1" ht="15.75" thickBot="1" x14ac:dyDescent="0.3">
      <c r="A53" s="48"/>
      <c r="B53" s="90"/>
      <c r="C53" s="8"/>
      <c r="D53" s="116"/>
      <c r="E53" s="5"/>
      <c r="F53" s="138"/>
    </row>
    <row r="54" spans="1:6" s="18" customFormat="1" ht="30" customHeight="1" thickBot="1" x14ac:dyDescent="0.3">
      <c r="A54" s="692"/>
      <c r="B54" s="168" t="s">
        <v>55</v>
      </c>
      <c r="C54" s="169"/>
      <c r="D54" s="170"/>
      <c r="E54" s="169"/>
      <c r="F54" s="171"/>
    </row>
    <row r="55" spans="1:6" s="18" customFormat="1" x14ac:dyDescent="0.25">
      <c r="A55" s="694"/>
      <c r="B55" s="93"/>
      <c r="C55" s="11"/>
      <c r="D55" s="120"/>
      <c r="E55" s="11"/>
      <c r="F55" s="140"/>
    </row>
    <row r="56" spans="1:6" s="14" customFormat="1" x14ac:dyDescent="0.25">
      <c r="A56" s="47"/>
      <c r="B56" s="91"/>
      <c r="C56" s="12"/>
      <c r="D56" s="125"/>
      <c r="E56" s="17"/>
      <c r="F56" s="144"/>
    </row>
    <row r="57" spans="1:6" s="14" customFormat="1" x14ac:dyDescent="0.25">
      <c r="A57" s="47"/>
      <c r="B57" s="91"/>
      <c r="C57" s="12"/>
      <c r="D57" s="125"/>
      <c r="E57" s="17"/>
      <c r="F57" s="138"/>
    </row>
    <row r="58" spans="1:6" s="14" customFormat="1" x14ac:dyDescent="0.25">
      <c r="A58" s="47"/>
      <c r="B58" s="90"/>
      <c r="C58" s="12"/>
      <c r="D58" s="125"/>
      <c r="E58" s="17"/>
      <c r="F58" s="138"/>
    </row>
    <row r="59" spans="1:6" s="14" customFormat="1" x14ac:dyDescent="0.25">
      <c r="A59" s="47"/>
      <c r="B59" s="91"/>
      <c r="C59" s="12"/>
      <c r="D59" s="125"/>
      <c r="E59" s="17"/>
      <c r="F59" s="138"/>
    </row>
    <row r="60" spans="1:6" s="14" customFormat="1" ht="57.6" customHeight="1" x14ac:dyDescent="0.25">
      <c r="A60" s="47"/>
      <c r="B60" s="90"/>
      <c r="C60" s="12"/>
      <c r="D60" s="125"/>
      <c r="E60" s="17"/>
      <c r="F60" s="138"/>
    </row>
    <row r="61" spans="1:6" s="14" customFormat="1" x14ac:dyDescent="0.25">
      <c r="A61" s="47"/>
      <c r="B61" s="91"/>
      <c r="C61" s="12"/>
      <c r="D61" s="125"/>
      <c r="E61" s="17"/>
      <c r="F61" s="138"/>
    </row>
    <row r="62" spans="1:6" s="14" customFormat="1" x14ac:dyDescent="0.25">
      <c r="A62" s="47"/>
      <c r="B62" s="91" t="s">
        <v>120</v>
      </c>
      <c r="C62" s="12"/>
      <c r="D62" s="125"/>
      <c r="E62" s="17"/>
      <c r="F62" s="144"/>
    </row>
    <row r="63" spans="1:6" s="14" customFormat="1" ht="16.149999999999999" customHeight="1" x14ac:dyDescent="0.25">
      <c r="A63" s="47"/>
      <c r="B63" s="91"/>
      <c r="C63" s="12"/>
      <c r="D63" s="125"/>
      <c r="E63" s="17"/>
      <c r="F63" s="144"/>
    </row>
    <row r="64" spans="1:6" s="14" customFormat="1" x14ac:dyDescent="0.25">
      <c r="A64" s="47"/>
      <c r="B64" s="90" t="s">
        <v>504</v>
      </c>
      <c r="C64" s="12"/>
      <c r="D64" s="125"/>
      <c r="E64" s="17"/>
      <c r="F64" s="138"/>
    </row>
    <row r="65" spans="1:6" s="14" customFormat="1" x14ac:dyDescent="0.25">
      <c r="A65" s="47"/>
      <c r="B65" s="91"/>
      <c r="C65" s="12"/>
      <c r="D65" s="125"/>
      <c r="E65" s="17"/>
      <c r="F65" s="138"/>
    </row>
    <row r="66" spans="1:6" s="14" customFormat="1" x14ac:dyDescent="0.25">
      <c r="A66" s="47"/>
      <c r="B66" s="90" t="s">
        <v>505</v>
      </c>
      <c r="C66" s="12"/>
      <c r="D66" s="125"/>
      <c r="E66" s="17"/>
      <c r="F66" s="138"/>
    </row>
    <row r="67" spans="1:6" s="14" customFormat="1" x14ac:dyDescent="0.25">
      <c r="A67" s="47"/>
      <c r="B67" s="91"/>
      <c r="C67" s="12"/>
      <c r="D67" s="125"/>
      <c r="E67" s="17"/>
      <c r="F67" s="138"/>
    </row>
    <row r="68" spans="1:6" s="14" customFormat="1" x14ac:dyDescent="0.25">
      <c r="A68" s="47"/>
      <c r="B68" s="90"/>
      <c r="C68" s="12"/>
      <c r="D68" s="125"/>
      <c r="E68" s="17"/>
      <c r="F68" s="138"/>
    </row>
    <row r="69" spans="1:6" s="14" customFormat="1" x14ac:dyDescent="0.25">
      <c r="A69" s="47"/>
      <c r="B69" s="91"/>
      <c r="C69" s="12"/>
      <c r="D69" s="125"/>
      <c r="E69" s="17"/>
      <c r="F69" s="138"/>
    </row>
    <row r="70" spans="1:6" s="14" customFormat="1" x14ac:dyDescent="0.25">
      <c r="A70" s="47"/>
      <c r="B70" s="90"/>
      <c r="C70" s="12"/>
      <c r="D70" s="125"/>
      <c r="E70" s="17"/>
      <c r="F70" s="138"/>
    </row>
    <row r="71" spans="1:6" s="14" customFormat="1" x14ac:dyDescent="0.25">
      <c r="A71" s="47"/>
      <c r="B71" s="91"/>
      <c r="C71" s="12"/>
      <c r="D71" s="125"/>
      <c r="E71" s="17"/>
      <c r="F71" s="138"/>
    </row>
    <row r="72" spans="1:6" s="14" customFormat="1" x14ac:dyDescent="0.25">
      <c r="A72" s="47"/>
      <c r="B72" s="90"/>
      <c r="C72" s="12"/>
      <c r="D72" s="125"/>
      <c r="E72" s="17"/>
      <c r="F72" s="138"/>
    </row>
    <row r="73" spans="1:6" s="14" customFormat="1" ht="299.45" customHeight="1" thickBot="1" x14ac:dyDescent="0.3">
      <c r="A73" s="47"/>
      <c r="B73" s="90"/>
      <c r="C73" s="12"/>
      <c r="D73" s="125"/>
      <c r="E73" s="17"/>
      <c r="F73" s="138"/>
    </row>
    <row r="74" spans="1:6" s="19" customFormat="1" ht="30" customHeight="1" thickBot="1" x14ac:dyDescent="0.3">
      <c r="A74" s="399"/>
      <c r="B74" s="158" t="s">
        <v>168</v>
      </c>
      <c r="C74" s="400"/>
      <c r="D74" s="160"/>
      <c r="E74" s="161"/>
      <c r="F74" s="162"/>
    </row>
    <row r="75" spans="1:6" s="19" customFormat="1" x14ac:dyDescent="0.25">
      <c r="A75" s="52"/>
      <c r="B75" s="94"/>
      <c r="C75" s="40"/>
      <c r="D75" s="121"/>
      <c r="E75" s="38"/>
      <c r="F75" s="141"/>
    </row>
    <row r="76" spans="1:6" s="14" customFormat="1" x14ac:dyDescent="0.25">
      <c r="A76" s="47" t="s">
        <v>169</v>
      </c>
      <c r="B76" s="89" t="s">
        <v>170</v>
      </c>
      <c r="C76" s="8"/>
      <c r="D76" s="116"/>
      <c r="E76" s="5"/>
      <c r="F76" s="138"/>
    </row>
    <row r="77" spans="1:6" s="14" customFormat="1" ht="75" x14ac:dyDescent="0.25">
      <c r="A77" s="48"/>
      <c r="B77" s="90" t="s">
        <v>171</v>
      </c>
      <c r="C77" s="8" t="s">
        <v>37</v>
      </c>
      <c r="D77" s="116"/>
      <c r="E77" s="5"/>
      <c r="F77" s="138"/>
    </row>
    <row r="78" spans="1:6" s="14" customFormat="1" x14ac:dyDescent="0.25">
      <c r="A78" s="695"/>
      <c r="B78" s="95"/>
      <c r="C78" s="20"/>
      <c r="D78" s="122"/>
      <c r="E78" s="22"/>
      <c r="F78" s="142"/>
    </row>
    <row r="79" spans="1:6" s="14" customFormat="1" ht="45" x14ac:dyDescent="0.25">
      <c r="A79" s="695"/>
      <c r="B79" s="95" t="s">
        <v>172</v>
      </c>
      <c r="C79" s="20" t="s">
        <v>37</v>
      </c>
      <c r="D79" s="122"/>
      <c r="E79" s="22"/>
      <c r="F79" s="142"/>
    </row>
    <row r="80" spans="1:6" s="14" customFormat="1" x14ac:dyDescent="0.25">
      <c r="A80" s="48"/>
      <c r="B80" s="90"/>
      <c r="C80" s="8"/>
      <c r="D80" s="116"/>
      <c r="E80" s="5"/>
      <c r="F80" s="138"/>
    </row>
    <row r="81" spans="1:6" s="14" customFormat="1" ht="45" x14ac:dyDescent="0.25">
      <c r="A81" s="48"/>
      <c r="B81" s="90" t="s">
        <v>173</v>
      </c>
      <c r="C81" s="8" t="s">
        <v>37</v>
      </c>
      <c r="D81" s="116"/>
      <c r="E81" s="5"/>
      <c r="F81" s="138"/>
    </row>
    <row r="82" spans="1:6" s="14" customFormat="1" x14ac:dyDescent="0.25">
      <c r="A82" s="695"/>
      <c r="B82" s="95"/>
      <c r="C82" s="20"/>
      <c r="D82" s="122"/>
      <c r="E82" s="22"/>
      <c r="F82" s="142"/>
    </row>
    <row r="83" spans="1:6" s="14" customFormat="1" ht="60" x14ac:dyDescent="0.25">
      <c r="A83" s="695"/>
      <c r="B83" s="95" t="s">
        <v>174</v>
      </c>
      <c r="C83" s="20" t="s">
        <v>37</v>
      </c>
      <c r="D83" s="122"/>
      <c r="E83" s="22"/>
      <c r="F83" s="142"/>
    </row>
    <row r="84" spans="1:6" s="14" customFormat="1" x14ac:dyDescent="0.25">
      <c r="A84" s="48"/>
      <c r="B84" s="90"/>
      <c r="C84" s="8"/>
      <c r="D84" s="116"/>
      <c r="E84" s="5"/>
      <c r="F84" s="138"/>
    </row>
    <row r="85" spans="1:6" s="14" customFormat="1" ht="30" x14ac:dyDescent="0.25">
      <c r="A85" s="48"/>
      <c r="B85" s="90" t="s">
        <v>175</v>
      </c>
      <c r="C85" s="8" t="s">
        <v>37</v>
      </c>
      <c r="D85" s="116"/>
      <c r="E85" s="5"/>
      <c r="F85" s="138"/>
    </row>
    <row r="86" spans="1:6" s="14" customFormat="1" x14ac:dyDescent="0.25">
      <c r="A86" s="48"/>
      <c r="B86" s="90"/>
      <c r="C86" s="8"/>
      <c r="D86" s="116"/>
      <c r="E86" s="5"/>
      <c r="F86" s="138"/>
    </row>
    <row r="87" spans="1:6" s="14" customFormat="1" x14ac:dyDescent="0.25">
      <c r="A87" s="48"/>
      <c r="B87" s="90" t="s">
        <v>176</v>
      </c>
      <c r="C87" s="8" t="s">
        <v>37</v>
      </c>
      <c r="D87" s="116"/>
      <c r="E87" s="5"/>
      <c r="F87" s="138"/>
    </row>
    <row r="88" spans="1:6" s="14" customFormat="1" x14ac:dyDescent="0.25">
      <c r="A88" s="48"/>
      <c r="B88" s="90"/>
      <c r="C88" s="8"/>
      <c r="D88" s="116"/>
      <c r="E88" s="5"/>
      <c r="F88" s="138"/>
    </row>
    <row r="89" spans="1:6" s="14" customFormat="1" ht="30" x14ac:dyDescent="0.25">
      <c r="A89" s="48"/>
      <c r="B89" s="90" t="s">
        <v>177</v>
      </c>
      <c r="C89" s="8" t="s">
        <v>37</v>
      </c>
      <c r="D89" s="116"/>
      <c r="E89" s="5"/>
      <c r="F89" s="138"/>
    </row>
    <row r="90" spans="1:6" s="14" customFormat="1" x14ac:dyDescent="0.25">
      <c r="A90" s="48"/>
      <c r="B90" s="90"/>
      <c r="C90" s="8"/>
      <c r="D90" s="116"/>
      <c r="E90" s="5"/>
      <c r="F90" s="138"/>
    </row>
    <row r="91" spans="1:6" s="14" customFormat="1" x14ac:dyDescent="0.25">
      <c r="A91" s="48"/>
      <c r="B91" s="91" t="s">
        <v>178</v>
      </c>
      <c r="C91" s="8"/>
      <c r="D91" s="116"/>
      <c r="E91" s="5"/>
      <c r="F91" s="138"/>
    </row>
    <row r="92" spans="1:6" s="14" customFormat="1" ht="30" x14ac:dyDescent="0.25">
      <c r="A92" s="48"/>
      <c r="B92" s="90" t="s">
        <v>179</v>
      </c>
      <c r="C92" s="8" t="s">
        <v>37</v>
      </c>
      <c r="D92" s="116"/>
      <c r="E92" s="5"/>
      <c r="F92" s="138"/>
    </row>
    <row r="93" spans="1:6" s="14" customFormat="1" x14ac:dyDescent="0.25">
      <c r="A93" s="48"/>
      <c r="B93" s="90"/>
      <c r="C93" s="8"/>
      <c r="D93" s="116"/>
      <c r="E93" s="5"/>
      <c r="F93" s="138"/>
    </row>
    <row r="94" spans="1:6" s="14" customFormat="1" ht="45" x14ac:dyDescent="0.25">
      <c r="A94" s="48"/>
      <c r="B94" s="96" t="s">
        <v>180</v>
      </c>
      <c r="C94" s="8" t="s">
        <v>37</v>
      </c>
      <c r="D94" s="116"/>
      <c r="E94" s="5"/>
      <c r="F94" s="138"/>
    </row>
    <row r="95" spans="1:6" s="14" customFormat="1" x14ac:dyDescent="0.25">
      <c r="A95" s="48"/>
      <c r="B95" s="90"/>
      <c r="C95" s="8"/>
      <c r="D95" s="116"/>
      <c r="E95" s="5"/>
      <c r="F95" s="138"/>
    </row>
    <row r="96" spans="1:6" s="14" customFormat="1" ht="75" x14ac:dyDescent="0.25">
      <c r="A96" s="48"/>
      <c r="B96" s="90" t="s">
        <v>181</v>
      </c>
      <c r="C96" s="8" t="s">
        <v>37</v>
      </c>
      <c r="D96" s="116"/>
      <c r="E96" s="5"/>
      <c r="F96" s="138"/>
    </row>
    <row r="97" spans="1:6" s="14" customFormat="1" x14ac:dyDescent="0.25">
      <c r="A97" s="48"/>
      <c r="B97" s="90"/>
      <c r="C97" s="8"/>
      <c r="D97" s="116"/>
      <c r="E97" s="5"/>
      <c r="F97" s="138"/>
    </row>
    <row r="98" spans="1:6" s="14" customFormat="1" ht="30" x14ac:dyDescent="0.25">
      <c r="A98" s="48"/>
      <c r="B98" s="90" t="s">
        <v>182</v>
      </c>
      <c r="C98" s="8" t="s">
        <v>37</v>
      </c>
      <c r="D98" s="116"/>
      <c r="E98" s="5"/>
      <c r="F98" s="138"/>
    </row>
    <row r="99" spans="1:6" s="14" customFormat="1" x14ac:dyDescent="0.25">
      <c r="A99" s="48"/>
      <c r="B99" s="90"/>
      <c r="C99" s="8"/>
      <c r="D99" s="116"/>
      <c r="E99" s="5"/>
      <c r="F99" s="138"/>
    </row>
    <row r="100" spans="1:6" s="14" customFormat="1" ht="75" x14ac:dyDescent="0.25">
      <c r="A100" s="48"/>
      <c r="B100" s="90" t="s">
        <v>183</v>
      </c>
      <c r="C100" s="8" t="s">
        <v>37</v>
      </c>
      <c r="D100" s="116"/>
      <c r="E100" s="5"/>
      <c r="F100" s="138"/>
    </row>
    <row r="101" spans="1:6" s="14" customFormat="1" x14ac:dyDescent="0.25">
      <c r="A101" s="48"/>
      <c r="B101" s="90"/>
      <c r="C101" s="8"/>
      <c r="D101" s="116"/>
      <c r="E101" s="5"/>
      <c r="F101" s="138"/>
    </row>
    <row r="102" spans="1:6" s="14" customFormat="1" ht="45" x14ac:dyDescent="0.25">
      <c r="A102" s="48"/>
      <c r="B102" s="90" t="s">
        <v>184</v>
      </c>
      <c r="C102" s="8" t="s">
        <v>37</v>
      </c>
      <c r="D102" s="116"/>
      <c r="E102" s="5"/>
      <c r="F102" s="138"/>
    </row>
    <row r="103" spans="1:6" s="14" customFormat="1" ht="15.75" thickBot="1" x14ac:dyDescent="0.3">
      <c r="A103" s="151"/>
      <c r="B103" s="152"/>
      <c r="C103" s="163"/>
      <c r="D103" s="164"/>
      <c r="E103" s="165"/>
      <c r="F103" s="166"/>
    </row>
    <row r="104" spans="1:6" s="14" customFormat="1" ht="60" x14ac:dyDescent="0.25">
      <c r="A104" s="48"/>
      <c r="B104" s="90" t="s">
        <v>185</v>
      </c>
      <c r="C104" s="8" t="s">
        <v>37</v>
      </c>
      <c r="D104" s="116"/>
      <c r="E104" s="5"/>
      <c r="F104" s="138"/>
    </row>
    <row r="105" spans="1:6" s="14" customFormat="1" ht="45" x14ac:dyDescent="0.25">
      <c r="A105" s="48"/>
      <c r="B105" s="90" t="s">
        <v>186</v>
      </c>
      <c r="C105" s="8" t="s">
        <v>37</v>
      </c>
      <c r="D105" s="116"/>
      <c r="E105" s="5"/>
      <c r="F105" s="138"/>
    </row>
    <row r="106" spans="1:6" s="14" customFormat="1" ht="45" x14ac:dyDescent="0.25">
      <c r="A106" s="48"/>
      <c r="B106" s="90" t="s">
        <v>187</v>
      </c>
      <c r="C106" s="8" t="s">
        <v>37</v>
      </c>
      <c r="D106" s="116"/>
      <c r="E106" s="5"/>
      <c r="F106" s="138"/>
    </row>
    <row r="107" spans="1:6" s="14" customFormat="1" ht="10.9" customHeight="1" x14ac:dyDescent="0.25">
      <c r="A107" s="695"/>
      <c r="B107" s="95"/>
      <c r="C107" s="20"/>
      <c r="D107" s="122"/>
      <c r="E107" s="22"/>
      <c r="F107" s="142"/>
    </row>
    <row r="108" spans="1:6" s="14" customFormat="1" ht="30" x14ac:dyDescent="0.25">
      <c r="A108" s="695"/>
      <c r="B108" s="95" t="s">
        <v>188</v>
      </c>
      <c r="C108" s="20" t="s">
        <v>37</v>
      </c>
      <c r="D108" s="122"/>
      <c r="E108" s="22"/>
      <c r="F108" s="142"/>
    </row>
    <row r="109" spans="1:6" s="14" customFormat="1" ht="6.6" customHeight="1" x14ac:dyDescent="0.25">
      <c r="A109" s="48"/>
      <c r="B109" s="90"/>
      <c r="C109" s="8"/>
      <c r="D109" s="116"/>
      <c r="E109" s="5"/>
      <c r="F109" s="138"/>
    </row>
    <row r="110" spans="1:6" s="14" customFormat="1" x14ac:dyDescent="0.25">
      <c r="A110" s="48"/>
      <c r="B110" s="97" t="s">
        <v>189</v>
      </c>
      <c r="C110" s="8"/>
      <c r="D110" s="116"/>
      <c r="E110" s="5"/>
      <c r="F110" s="138"/>
    </row>
    <row r="111" spans="1:6" s="14" customFormat="1" x14ac:dyDescent="0.25">
      <c r="A111" s="48"/>
      <c r="B111" s="97" t="s">
        <v>190</v>
      </c>
      <c r="C111" s="8"/>
      <c r="D111" s="116"/>
      <c r="E111" s="5"/>
      <c r="F111" s="138"/>
    </row>
    <row r="112" spans="1:6" s="14" customFormat="1" x14ac:dyDescent="0.25">
      <c r="A112" s="48"/>
      <c r="B112" s="90"/>
      <c r="C112" s="8"/>
      <c r="D112" s="116"/>
      <c r="E112" s="5"/>
      <c r="F112" s="138"/>
    </row>
    <row r="113" spans="1:6" s="14" customFormat="1" ht="30" x14ac:dyDescent="0.25">
      <c r="A113" s="48">
        <v>1</v>
      </c>
      <c r="B113" s="90" t="s">
        <v>634</v>
      </c>
      <c r="C113" s="8" t="s">
        <v>158</v>
      </c>
      <c r="D113" s="116">
        <v>1.9</v>
      </c>
      <c r="E113" s="5"/>
      <c r="F113" s="138"/>
    </row>
    <row r="114" spans="1:6" s="14" customFormat="1" x14ac:dyDescent="0.25">
      <c r="A114" s="48"/>
      <c r="B114" s="97"/>
      <c r="C114" s="8"/>
      <c r="D114" s="116"/>
      <c r="E114" s="5"/>
      <c r="F114" s="138"/>
    </row>
    <row r="115" spans="1:6" s="14" customFormat="1" ht="45" x14ac:dyDescent="0.25">
      <c r="A115" s="48">
        <v>2</v>
      </c>
      <c r="B115" s="90" t="s">
        <v>494</v>
      </c>
      <c r="C115" s="8" t="s">
        <v>155</v>
      </c>
      <c r="D115" s="123">
        <v>59</v>
      </c>
      <c r="E115" s="5"/>
      <c r="F115" s="138"/>
    </row>
    <row r="116" spans="1:6" s="14" customFormat="1" x14ac:dyDescent="0.25">
      <c r="A116" s="48"/>
      <c r="B116" s="97" t="s">
        <v>192</v>
      </c>
      <c r="C116" s="8"/>
      <c r="D116" s="118"/>
      <c r="E116" s="5"/>
      <c r="F116" s="138"/>
    </row>
    <row r="117" spans="1:6" s="14" customFormat="1" x14ac:dyDescent="0.25">
      <c r="A117" s="48"/>
      <c r="B117" s="91" t="s">
        <v>506</v>
      </c>
      <c r="C117" s="8"/>
      <c r="D117" s="116"/>
      <c r="E117" s="5"/>
      <c r="F117" s="138"/>
    </row>
    <row r="118" spans="1:6" s="14" customFormat="1" x14ac:dyDescent="0.25">
      <c r="A118" s="48"/>
      <c r="B118" s="91"/>
      <c r="C118" s="8"/>
      <c r="D118" s="116"/>
      <c r="E118" s="5"/>
      <c r="F118" s="138"/>
    </row>
    <row r="119" spans="1:6" s="14" customFormat="1" ht="17.25" x14ac:dyDescent="0.25">
      <c r="A119" s="48">
        <v>3</v>
      </c>
      <c r="B119" s="90" t="s">
        <v>194</v>
      </c>
      <c r="C119" s="8" t="s">
        <v>158</v>
      </c>
      <c r="D119" s="124">
        <v>5.2</v>
      </c>
      <c r="E119" s="5"/>
      <c r="F119" s="138"/>
    </row>
    <row r="120" spans="1:6" s="14" customFormat="1" x14ac:dyDescent="0.25">
      <c r="A120" s="48"/>
      <c r="B120" s="90"/>
      <c r="C120" s="8"/>
      <c r="D120" s="124"/>
      <c r="E120" s="5"/>
      <c r="F120" s="138"/>
    </row>
    <row r="121" spans="1:6" s="14" customFormat="1" ht="17.25" x14ac:dyDescent="0.25">
      <c r="A121" s="48">
        <v>4</v>
      </c>
      <c r="B121" s="90" t="s">
        <v>195</v>
      </c>
      <c r="C121" s="8" t="s">
        <v>158</v>
      </c>
      <c r="D121" s="124">
        <v>1.6</v>
      </c>
      <c r="E121" s="5"/>
      <c r="F121" s="138"/>
    </row>
    <row r="122" spans="1:6" s="14" customFormat="1" x14ac:dyDescent="0.25">
      <c r="A122" s="48"/>
      <c r="B122" s="90"/>
      <c r="C122" s="8"/>
      <c r="D122" s="124"/>
      <c r="E122" s="5"/>
      <c r="F122" s="138"/>
    </row>
    <row r="123" spans="1:6" s="14" customFormat="1" ht="30" x14ac:dyDescent="0.25">
      <c r="A123" s="48">
        <v>5</v>
      </c>
      <c r="B123" s="90" t="s">
        <v>196</v>
      </c>
      <c r="C123" s="8" t="s">
        <v>158</v>
      </c>
      <c r="D123" s="124">
        <v>9.6</v>
      </c>
      <c r="E123" s="5"/>
      <c r="F123" s="138"/>
    </row>
    <row r="124" spans="1:6" s="14" customFormat="1" x14ac:dyDescent="0.25">
      <c r="A124" s="48"/>
      <c r="B124" s="90"/>
      <c r="C124" s="8"/>
      <c r="D124" s="124"/>
      <c r="E124" s="5"/>
      <c r="F124" s="138"/>
    </row>
    <row r="125" spans="1:6" s="14" customFormat="1" ht="17.25" x14ac:dyDescent="0.25">
      <c r="A125" s="48">
        <v>6</v>
      </c>
      <c r="B125" s="90" t="s">
        <v>197</v>
      </c>
      <c r="C125" s="8" t="s">
        <v>158</v>
      </c>
      <c r="D125" s="124">
        <v>6.2</v>
      </c>
      <c r="E125" s="5"/>
      <c r="F125" s="138"/>
    </row>
    <row r="126" spans="1:6" s="14" customFormat="1" x14ac:dyDescent="0.25">
      <c r="A126" s="48"/>
      <c r="B126" s="90"/>
      <c r="C126" s="8"/>
      <c r="D126" s="124"/>
      <c r="E126" s="5"/>
      <c r="F126" s="138"/>
    </row>
    <row r="127" spans="1:6" s="14" customFormat="1" ht="17.25" x14ac:dyDescent="0.25">
      <c r="A127" s="48">
        <v>7</v>
      </c>
      <c r="B127" s="90" t="s">
        <v>198</v>
      </c>
      <c r="C127" s="8" t="s">
        <v>155</v>
      </c>
      <c r="D127" s="124">
        <v>64</v>
      </c>
      <c r="E127" s="5"/>
      <c r="F127" s="138"/>
    </row>
    <row r="128" spans="1:6" s="14" customFormat="1" ht="8.4499999999999993" customHeight="1" x14ac:dyDescent="0.25">
      <c r="A128" s="48"/>
      <c r="B128" s="90"/>
      <c r="C128" s="8"/>
      <c r="D128" s="124"/>
      <c r="E128" s="5"/>
      <c r="F128" s="138"/>
    </row>
    <row r="129" spans="1:9" s="14" customFormat="1" x14ac:dyDescent="0.25">
      <c r="A129" s="47"/>
      <c r="B129" s="91" t="s">
        <v>199</v>
      </c>
      <c r="C129" s="12"/>
      <c r="D129" s="124"/>
      <c r="E129" s="5"/>
      <c r="F129" s="138"/>
    </row>
    <row r="130" spans="1:9" s="14" customFormat="1" x14ac:dyDescent="0.25">
      <c r="A130" s="47"/>
      <c r="B130" s="91"/>
      <c r="C130" s="12"/>
      <c r="D130" s="124"/>
      <c r="E130" s="5"/>
      <c r="F130" s="138"/>
    </row>
    <row r="131" spans="1:9" s="14" customFormat="1" ht="30" x14ac:dyDescent="0.25">
      <c r="A131" s="48">
        <v>8</v>
      </c>
      <c r="B131" s="90" t="s">
        <v>635</v>
      </c>
      <c r="C131" s="8" t="s">
        <v>158</v>
      </c>
      <c r="D131" s="124">
        <v>3</v>
      </c>
      <c r="E131" s="5"/>
      <c r="F131" s="138"/>
    </row>
    <row r="132" spans="1:9" s="14" customFormat="1" x14ac:dyDescent="0.25">
      <c r="A132" s="48"/>
      <c r="B132" s="90"/>
      <c r="C132" s="8"/>
      <c r="D132" s="124"/>
      <c r="E132" s="5"/>
      <c r="F132" s="138"/>
    </row>
    <row r="133" spans="1:9" s="14" customFormat="1" ht="17.25" x14ac:dyDescent="0.25">
      <c r="A133" s="48">
        <v>9</v>
      </c>
      <c r="B133" s="90" t="s">
        <v>201</v>
      </c>
      <c r="C133" s="8" t="s">
        <v>158</v>
      </c>
      <c r="D133" s="124">
        <v>4.0999999999999996</v>
      </c>
      <c r="E133" s="5"/>
      <c r="F133" s="138"/>
    </row>
    <row r="134" spans="1:9" s="14" customFormat="1" x14ac:dyDescent="0.25">
      <c r="A134" s="48"/>
      <c r="B134" s="90"/>
      <c r="C134" s="8"/>
      <c r="D134" s="124"/>
      <c r="E134" s="5"/>
      <c r="F134" s="138"/>
    </row>
    <row r="135" spans="1:9" s="14" customFormat="1" ht="17.25" x14ac:dyDescent="0.25">
      <c r="A135" s="48">
        <v>10</v>
      </c>
      <c r="B135" s="90" t="s">
        <v>636</v>
      </c>
      <c r="C135" s="8" t="s">
        <v>155</v>
      </c>
      <c r="D135" s="124">
        <v>95</v>
      </c>
      <c r="E135" s="5"/>
      <c r="F135" s="138"/>
      <c r="I135" s="69"/>
    </row>
    <row r="136" spans="1:9" s="14" customFormat="1" x14ac:dyDescent="0.25">
      <c r="A136" s="48"/>
      <c r="B136" s="90"/>
      <c r="C136" s="8"/>
      <c r="D136" s="124"/>
      <c r="E136" s="5"/>
      <c r="F136" s="138"/>
    </row>
    <row r="137" spans="1:9" s="14" customFormat="1" ht="60" x14ac:dyDescent="0.25">
      <c r="A137" s="48">
        <v>11</v>
      </c>
      <c r="B137" s="90" t="s">
        <v>204</v>
      </c>
      <c r="C137" s="8" t="s">
        <v>205</v>
      </c>
      <c r="D137" s="124"/>
      <c r="E137" s="5"/>
      <c r="F137" s="138"/>
    </row>
    <row r="138" spans="1:9" s="14" customFormat="1" ht="7.9" customHeight="1" x14ac:dyDescent="0.25">
      <c r="A138" s="48"/>
      <c r="B138" s="90"/>
      <c r="C138" s="8"/>
      <c r="D138" s="124"/>
      <c r="E138" s="5"/>
      <c r="F138" s="138"/>
    </row>
    <row r="139" spans="1:9" s="14" customFormat="1" ht="60.75" thickBot="1" x14ac:dyDescent="0.3">
      <c r="A139" s="48">
        <v>12</v>
      </c>
      <c r="B139" s="90" t="s">
        <v>581</v>
      </c>
      <c r="C139" s="8" t="s">
        <v>205</v>
      </c>
      <c r="D139" s="124">
        <v>4.8</v>
      </c>
      <c r="E139" s="5"/>
      <c r="F139" s="138"/>
    </row>
    <row r="140" spans="1:9" s="18" customFormat="1" ht="30" customHeight="1" thickBot="1" x14ac:dyDescent="0.3">
      <c r="A140" s="692"/>
      <c r="B140" s="168" t="s">
        <v>55</v>
      </c>
      <c r="C140" s="169"/>
      <c r="D140" s="170"/>
      <c r="E140" s="169"/>
      <c r="F140" s="171"/>
    </row>
    <row r="141" spans="1:9" s="14" customFormat="1" x14ac:dyDescent="0.25">
      <c r="A141" s="54"/>
      <c r="B141" s="89" t="s">
        <v>210</v>
      </c>
      <c r="C141" s="8"/>
      <c r="D141" s="116"/>
      <c r="E141" s="5"/>
      <c r="F141" s="138"/>
    </row>
    <row r="142" spans="1:9" s="14" customFormat="1" ht="45" x14ac:dyDescent="0.25">
      <c r="A142" s="54"/>
      <c r="B142" s="90" t="s">
        <v>211</v>
      </c>
      <c r="C142" s="8" t="s">
        <v>37</v>
      </c>
      <c r="D142" s="116"/>
      <c r="E142" s="5"/>
      <c r="F142" s="138"/>
    </row>
    <row r="143" spans="1:9" s="14" customFormat="1" x14ac:dyDescent="0.25">
      <c r="A143" s="54"/>
      <c r="B143" s="90"/>
      <c r="C143" s="8"/>
      <c r="D143" s="116"/>
      <c r="E143" s="5"/>
      <c r="F143" s="138"/>
    </row>
    <row r="144" spans="1:9" s="14" customFormat="1" ht="165" x14ac:dyDescent="0.25">
      <c r="A144" s="48"/>
      <c r="B144" s="90" t="s">
        <v>569</v>
      </c>
      <c r="C144" s="8" t="s">
        <v>37</v>
      </c>
      <c r="D144" s="116"/>
      <c r="E144" s="5"/>
      <c r="F144" s="138"/>
    </row>
    <row r="145" spans="1:6" s="14" customFormat="1" ht="120" x14ac:dyDescent="0.25">
      <c r="A145" s="48"/>
      <c r="B145" s="90" t="s">
        <v>213</v>
      </c>
      <c r="C145" s="8" t="s">
        <v>37</v>
      </c>
      <c r="D145" s="116"/>
      <c r="E145" s="5"/>
      <c r="F145" s="138"/>
    </row>
    <row r="146" spans="1:6" s="14" customFormat="1" ht="30" x14ac:dyDescent="0.25">
      <c r="A146" s="48"/>
      <c r="B146" s="90" t="s">
        <v>214</v>
      </c>
      <c r="C146" s="8" t="s">
        <v>37</v>
      </c>
      <c r="D146" s="116"/>
      <c r="E146" s="5"/>
      <c r="F146" s="138"/>
    </row>
    <row r="147" spans="1:6" s="14" customFormat="1" ht="105" x14ac:dyDescent="0.25">
      <c r="A147" s="48"/>
      <c r="B147" s="90" t="s">
        <v>510</v>
      </c>
      <c r="C147" s="8" t="s">
        <v>37</v>
      </c>
      <c r="D147" s="116"/>
      <c r="E147" s="5"/>
      <c r="F147" s="138"/>
    </row>
    <row r="148" spans="1:6" s="14" customFormat="1" ht="10.15" customHeight="1" x14ac:dyDescent="0.25">
      <c r="A148" s="48"/>
      <c r="B148" s="90"/>
      <c r="C148" s="8"/>
      <c r="D148" s="116"/>
      <c r="E148" s="5"/>
      <c r="F148" s="138"/>
    </row>
    <row r="149" spans="1:6" s="14" customFormat="1" ht="30" x14ac:dyDescent="0.25">
      <c r="A149" s="48"/>
      <c r="B149" s="90" t="s">
        <v>216</v>
      </c>
      <c r="C149" s="8" t="s">
        <v>37</v>
      </c>
      <c r="D149" s="116"/>
      <c r="E149" s="5"/>
      <c r="F149" s="138"/>
    </row>
    <row r="150" spans="1:6" s="14" customFormat="1" ht="10.9" customHeight="1" x14ac:dyDescent="0.25">
      <c r="A150" s="48"/>
      <c r="B150" s="90"/>
      <c r="C150" s="8"/>
      <c r="D150" s="116"/>
      <c r="E150" s="5"/>
      <c r="F150" s="138"/>
    </row>
    <row r="151" spans="1:6" s="14" customFormat="1" ht="45" x14ac:dyDescent="0.25">
      <c r="A151" s="48"/>
      <c r="B151" s="90" t="s">
        <v>217</v>
      </c>
      <c r="C151" s="8" t="s">
        <v>37</v>
      </c>
      <c r="D151" s="116"/>
      <c r="E151" s="5"/>
      <c r="F151" s="138"/>
    </row>
    <row r="152" spans="1:6" s="14" customFormat="1" ht="9.75" customHeight="1" x14ac:dyDescent="0.25">
      <c r="A152" s="48"/>
      <c r="B152" s="90"/>
      <c r="C152" s="8"/>
      <c r="D152" s="116"/>
      <c r="E152" s="5"/>
      <c r="F152" s="138"/>
    </row>
    <row r="153" spans="1:6" s="14" customFormat="1" ht="90" x14ac:dyDescent="0.25">
      <c r="A153" s="48"/>
      <c r="B153" s="90" t="s">
        <v>218</v>
      </c>
      <c r="C153" s="8" t="s">
        <v>37</v>
      </c>
      <c r="D153" s="116"/>
      <c r="E153" s="5"/>
      <c r="F153" s="138"/>
    </row>
    <row r="154" spans="1:6" s="14" customFormat="1" x14ac:dyDescent="0.25">
      <c r="A154" s="48"/>
      <c r="B154" s="90"/>
      <c r="C154" s="8"/>
      <c r="D154" s="116"/>
      <c r="E154" s="5"/>
      <c r="F154" s="138"/>
    </row>
    <row r="155" spans="1:6" s="14" customFormat="1" ht="45" x14ac:dyDescent="0.25">
      <c r="A155" s="48"/>
      <c r="B155" s="90" t="s">
        <v>219</v>
      </c>
      <c r="C155" s="8" t="s">
        <v>37</v>
      </c>
      <c r="D155" s="116"/>
      <c r="E155" s="5"/>
      <c r="F155" s="138"/>
    </row>
    <row r="156" spans="1:6" s="14" customFormat="1" ht="11.25" customHeight="1" x14ac:dyDescent="0.25">
      <c r="A156" s="48"/>
      <c r="B156" s="90"/>
      <c r="C156" s="8"/>
      <c r="D156" s="116"/>
      <c r="E156" s="5"/>
      <c r="F156" s="138"/>
    </row>
    <row r="157" spans="1:6" s="9" customFormat="1" ht="30" x14ac:dyDescent="0.25">
      <c r="A157" s="48"/>
      <c r="B157" s="91" t="s">
        <v>220</v>
      </c>
      <c r="C157" s="15"/>
      <c r="D157" s="117"/>
      <c r="E157" s="5"/>
      <c r="F157" s="138"/>
    </row>
    <row r="158" spans="1:6" s="9" customFormat="1" x14ac:dyDescent="0.25">
      <c r="A158" s="48"/>
      <c r="B158" s="91"/>
      <c r="C158" s="15"/>
      <c r="D158" s="117"/>
      <c r="E158" s="5"/>
      <c r="F158" s="138"/>
    </row>
    <row r="159" spans="1:6" s="14" customFormat="1" ht="16.149999999999999" customHeight="1" x14ac:dyDescent="0.25">
      <c r="A159" s="48"/>
      <c r="B159" s="91" t="s">
        <v>189</v>
      </c>
      <c r="C159" s="12"/>
      <c r="D159" s="125"/>
      <c r="E159" s="5"/>
      <c r="F159" s="138"/>
    </row>
    <row r="160" spans="1:6" s="14" customFormat="1" ht="18" customHeight="1" x14ac:dyDescent="0.25">
      <c r="A160" s="48"/>
      <c r="B160" s="91"/>
      <c r="C160" s="12"/>
      <c r="D160" s="125"/>
      <c r="E160" s="5"/>
      <c r="F160" s="138"/>
    </row>
    <row r="161" spans="1:7" s="14" customFormat="1" ht="30" x14ac:dyDescent="0.25">
      <c r="A161" s="48">
        <v>13</v>
      </c>
      <c r="B161" s="90" t="s">
        <v>221</v>
      </c>
      <c r="C161" s="8" t="s">
        <v>155</v>
      </c>
      <c r="D161" s="124">
        <v>45</v>
      </c>
      <c r="E161" s="5"/>
      <c r="F161" s="138"/>
    </row>
    <row r="162" spans="1:7" s="14" customFormat="1" x14ac:dyDescent="0.25">
      <c r="A162" s="48"/>
      <c r="B162" s="90"/>
      <c r="C162" s="8"/>
      <c r="D162" s="124"/>
      <c r="E162" s="5"/>
      <c r="F162" s="138"/>
    </row>
    <row r="163" spans="1:7" s="19" customFormat="1" ht="24.6" customHeight="1" x14ac:dyDescent="0.25">
      <c r="A163" s="716"/>
      <c r="B163" s="717" t="s">
        <v>55</v>
      </c>
      <c r="C163" s="718"/>
      <c r="D163" s="719"/>
      <c r="E163" s="720"/>
      <c r="F163" s="721"/>
    </row>
    <row r="164" spans="1:7" s="14" customFormat="1" ht="17.25" x14ac:dyDescent="0.25">
      <c r="A164" s="48">
        <v>14</v>
      </c>
      <c r="B164" s="90" t="s">
        <v>637</v>
      </c>
      <c r="C164" s="8" t="s">
        <v>155</v>
      </c>
      <c r="D164" s="124">
        <v>22</v>
      </c>
      <c r="E164" s="5"/>
      <c r="F164" s="138"/>
    </row>
    <row r="165" spans="1:7" s="14" customFormat="1" x14ac:dyDescent="0.25">
      <c r="A165" s="48"/>
      <c r="B165" s="90"/>
      <c r="C165" s="8"/>
      <c r="D165" s="124"/>
      <c r="E165" s="5"/>
      <c r="F165" s="138"/>
    </row>
    <row r="166" spans="1:7" s="14" customFormat="1" ht="17.25" x14ac:dyDescent="0.25">
      <c r="A166" s="48">
        <v>15</v>
      </c>
      <c r="B166" s="90" t="s">
        <v>223</v>
      </c>
      <c r="C166" s="8" t="s">
        <v>155</v>
      </c>
      <c r="D166" s="124">
        <v>54</v>
      </c>
      <c r="E166" s="5"/>
      <c r="F166" s="138"/>
    </row>
    <row r="167" spans="1:7" s="14" customFormat="1" ht="9.75" customHeight="1" x14ac:dyDescent="0.25">
      <c r="A167" s="54"/>
      <c r="B167" s="90"/>
      <c r="C167" s="8"/>
      <c r="D167" s="124"/>
      <c r="E167" s="5"/>
      <c r="F167" s="138"/>
    </row>
    <row r="168" spans="1:7" s="9" customFormat="1" ht="30" x14ac:dyDescent="0.25">
      <c r="A168" s="48"/>
      <c r="B168" s="90" t="s">
        <v>224</v>
      </c>
      <c r="C168" s="15"/>
      <c r="D168" s="90"/>
      <c r="E168" s="5"/>
      <c r="F168" s="138"/>
      <c r="G168" s="14"/>
    </row>
    <row r="169" spans="1:7" s="9" customFormat="1" ht="10.9" customHeight="1" x14ac:dyDescent="0.25">
      <c r="A169" s="48"/>
      <c r="B169" s="90"/>
      <c r="C169" s="15"/>
      <c r="D169" s="90"/>
      <c r="E169" s="5"/>
      <c r="F169" s="138"/>
      <c r="G169" s="14"/>
    </row>
    <row r="170" spans="1:7" s="14" customFormat="1" x14ac:dyDescent="0.25">
      <c r="A170" s="47"/>
      <c r="B170" s="91" t="s">
        <v>225</v>
      </c>
      <c r="C170" s="12"/>
      <c r="D170" s="124"/>
      <c r="E170" s="5"/>
      <c r="F170" s="138"/>
    </row>
    <row r="171" spans="1:7" s="14" customFormat="1" ht="17.25" x14ac:dyDescent="0.25">
      <c r="A171" s="48">
        <v>16</v>
      </c>
      <c r="B171" s="90" t="s">
        <v>226</v>
      </c>
      <c r="C171" s="8" t="s">
        <v>155</v>
      </c>
      <c r="D171" s="124">
        <v>50</v>
      </c>
      <c r="E171" s="5"/>
      <c r="F171" s="138"/>
    </row>
    <row r="172" spans="1:7" s="14" customFormat="1" ht="11.25" customHeight="1" x14ac:dyDescent="0.25">
      <c r="A172" s="54"/>
      <c r="B172" s="90"/>
      <c r="C172" s="8"/>
      <c r="D172" s="124"/>
      <c r="E172" s="5"/>
      <c r="F172" s="138"/>
    </row>
    <row r="173" spans="1:7" s="14" customFormat="1" ht="17.25" x14ac:dyDescent="0.25">
      <c r="A173" s="48">
        <v>17</v>
      </c>
      <c r="B173" s="90" t="s">
        <v>227</v>
      </c>
      <c r="C173" s="8" t="s">
        <v>155</v>
      </c>
      <c r="D173" s="124">
        <v>39</v>
      </c>
      <c r="E173" s="5"/>
      <c r="F173" s="138"/>
    </row>
    <row r="174" spans="1:7" s="14" customFormat="1" ht="18" customHeight="1" x14ac:dyDescent="0.25">
      <c r="A174" s="54"/>
      <c r="B174" s="90"/>
      <c r="C174" s="8"/>
      <c r="D174" s="124"/>
      <c r="E174" s="5"/>
      <c r="F174" s="138"/>
    </row>
    <row r="175" spans="1:7" s="14" customFormat="1" ht="17.45" customHeight="1" x14ac:dyDescent="0.25">
      <c r="A175" s="48">
        <v>18</v>
      </c>
      <c r="B175" s="90" t="s">
        <v>638</v>
      </c>
      <c r="C175" s="8" t="s">
        <v>155</v>
      </c>
      <c r="D175" s="124">
        <v>88</v>
      </c>
      <c r="E175" s="5"/>
      <c r="F175" s="138"/>
    </row>
    <row r="176" spans="1:7" s="14" customFormat="1" ht="11.25" customHeight="1" x14ac:dyDescent="0.25">
      <c r="A176" s="54"/>
      <c r="B176" s="90"/>
      <c r="C176" s="8"/>
      <c r="D176" s="124"/>
      <c r="E176" s="5"/>
      <c r="F176" s="138"/>
    </row>
    <row r="177" spans="1:6" s="14" customFormat="1" x14ac:dyDescent="0.25">
      <c r="A177" s="48"/>
      <c r="B177" s="89" t="s">
        <v>232</v>
      </c>
      <c r="C177" s="8"/>
      <c r="D177" s="116"/>
      <c r="E177" s="5"/>
      <c r="F177" s="138"/>
    </row>
    <row r="178" spans="1:6" s="14" customFormat="1" ht="90" x14ac:dyDescent="0.25">
      <c r="A178" s="48"/>
      <c r="B178" s="90" t="s">
        <v>233</v>
      </c>
      <c r="C178" s="8" t="s">
        <v>37</v>
      </c>
      <c r="D178" s="116"/>
      <c r="E178" s="5"/>
      <c r="F178" s="138"/>
    </row>
    <row r="179" spans="1:6" s="14" customFormat="1" x14ac:dyDescent="0.25">
      <c r="A179" s="48"/>
      <c r="B179" s="90"/>
      <c r="C179" s="8"/>
      <c r="D179" s="116"/>
      <c r="E179" s="5"/>
      <c r="F179" s="138"/>
    </row>
    <row r="180" spans="1:6" s="14" customFormat="1" ht="60" x14ac:dyDescent="0.25">
      <c r="A180" s="48"/>
      <c r="B180" s="90" t="s">
        <v>234</v>
      </c>
      <c r="C180" s="8" t="s">
        <v>37</v>
      </c>
      <c r="D180" s="116"/>
      <c r="E180" s="5"/>
      <c r="F180" s="138"/>
    </row>
    <row r="181" spans="1:6" s="14" customFormat="1" x14ac:dyDescent="0.25">
      <c r="A181" s="48"/>
      <c r="B181" s="90"/>
      <c r="C181" s="8"/>
      <c r="D181" s="116"/>
      <c r="E181" s="5"/>
      <c r="F181" s="138"/>
    </row>
    <row r="182" spans="1:6" s="14" customFormat="1" ht="45" x14ac:dyDescent="0.25">
      <c r="A182" s="48"/>
      <c r="B182" s="90" t="s">
        <v>235</v>
      </c>
      <c r="C182" s="8" t="s">
        <v>37</v>
      </c>
      <c r="D182" s="116"/>
      <c r="E182" s="5"/>
      <c r="F182" s="138"/>
    </row>
    <row r="183" spans="1:6" s="14" customFormat="1" x14ac:dyDescent="0.25">
      <c r="A183" s="48"/>
      <c r="B183" s="90"/>
      <c r="C183" s="8"/>
      <c r="D183" s="116"/>
      <c r="E183" s="5"/>
      <c r="F183" s="138"/>
    </row>
    <row r="184" spans="1:6" s="14" customFormat="1" ht="28.9" customHeight="1" x14ac:dyDescent="0.25">
      <c r="A184" s="48"/>
      <c r="B184" s="90" t="s">
        <v>236</v>
      </c>
      <c r="C184" s="8" t="s">
        <v>37</v>
      </c>
      <c r="D184" s="116"/>
      <c r="E184" s="5"/>
      <c r="F184" s="138"/>
    </row>
    <row r="185" spans="1:6" s="14" customFormat="1" x14ac:dyDescent="0.25">
      <c r="A185" s="48"/>
      <c r="B185" s="90"/>
      <c r="C185" s="8"/>
      <c r="D185" s="116"/>
      <c r="E185" s="5"/>
      <c r="F185" s="138"/>
    </row>
    <row r="186" spans="1:6" s="14" customFormat="1" ht="75" x14ac:dyDescent="0.25">
      <c r="A186" s="48"/>
      <c r="B186" s="90" t="s">
        <v>237</v>
      </c>
      <c r="C186" s="8" t="s">
        <v>37</v>
      </c>
      <c r="D186" s="116"/>
      <c r="E186" s="5"/>
      <c r="F186" s="138"/>
    </row>
    <row r="187" spans="1:6" s="14" customFormat="1" x14ac:dyDescent="0.25">
      <c r="A187" s="48"/>
      <c r="B187" s="90" t="s">
        <v>238</v>
      </c>
      <c r="C187" s="8" t="s">
        <v>37</v>
      </c>
      <c r="D187" s="116"/>
      <c r="E187" s="5"/>
      <c r="F187" s="138"/>
    </row>
    <row r="188" spans="1:6" s="14" customFormat="1" x14ac:dyDescent="0.25">
      <c r="A188" s="48"/>
      <c r="B188" s="90"/>
      <c r="C188" s="8"/>
      <c r="D188" s="116"/>
      <c r="E188" s="5"/>
      <c r="F188" s="138"/>
    </row>
    <row r="189" spans="1:6" s="14" customFormat="1" ht="60" x14ac:dyDescent="0.25">
      <c r="A189" s="48"/>
      <c r="B189" s="90" t="s">
        <v>239</v>
      </c>
      <c r="C189" s="8" t="s">
        <v>37</v>
      </c>
      <c r="D189" s="116"/>
      <c r="E189" s="5"/>
      <c r="F189" s="138"/>
    </row>
    <row r="190" spans="1:6" s="14" customFormat="1" x14ac:dyDescent="0.25">
      <c r="A190" s="48"/>
      <c r="B190" s="90"/>
      <c r="C190" s="8"/>
      <c r="D190" s="116"/>
      <c r="E190" s="5"/>
      <c r="F190" s="138"/>
    </row>
    <row r="191" spans="1:6" s="14" customFormat="1" ht="30" x14ac:dyDescent="0.25">
      <c r="A191" s="48"/>
      <c r="B191" s="91" t="s">
        <v>240</v>
      </c>
      <c r="C191" s="8"/>
      <c r="D191" s="116"/>
      <c r="E191" s="5"/>
      <c r="F191" s="138"/>
    </row>
    <row r="192" spans="1:6" s="14" customFormat="1" x14ac:dyDescent="0.25">
      <c r="A192" s="48"/>
      <c r="B192" s="91"/>
      <c r="C192" s="8"/>
      <c r="D192" s="116"/>
      <c r="E192" s="5"/>
      <c r="F192" s="138"/>
    </row>
    <row r="193" spans="1:6" s="14" customFormat="1" ht="32.25" x14ac:dyDescent="0.25">
      <c r="A193" s="695"/>
      <c r="B193" s="95" t="s">
        <v>241</v>
      </c>
      <c r="C193" s="20"/>
      <c r="D193" s="122"/>
      <c r="E193" s="22"/>
      <c r="F193" s="142"/>
    </row>
    <row r="194" spans="1:6" s="14" customFormat="1" x14ac:dyDescent="0.25">
      <c r="A194" s="695"/>
      <c r="B194" s="95"/>
      <c r="C194" s="20"/>
      <c r="D194" s="122"/>
      <c r="E194" s="22"/>
      <c r="F194" s="142"/>
    </row>
    <row r="195" spans="1:6" s="14" customFormat="1" ht="33" thickBot="1" x14ac:dyDescent="0.3">
      <c r="A195" s="695"/>
      <c r="B195" s="95" t="s">
        <v>242</v>
      </c>
      <c r="C195" s="20"/>
      <c r="D195" s="122"/>
      <c r="E195" s="22"/>
      <c r="F195" s="142"/>
    </row>
    <row r="196" spans="1:6" s="18" customFormat="1" ht="30" customHeight="1" thickBot="1" x14ac:dyDescent="0.3">
      <c r="A196" s="692"/>
      <c r="B196" s="168" t="s">
        <v>55</v>
      </c>
      <c r="C196" s="169"/>
      <c r="D196" s="170"/>
      <c r="E196" s="169"/>
      <c r="F196" s="171"/>
    </row>
    <row r="197" spans="1:6" s="14" customFormat="1" x14ac:dyDescent="0.25">
      <c r="A197" s="48"/>
      <c r="B197" s="99" t="s">
        <v>243</v>
      </c>
      <c r="C197" s="8"/>
      <c r="D197" s="116"/>
      <c r="E197" s="5"/>
      <c r="F197" s="138"/>
    </row>
    <row r="198" spans="1:6" s="14" customFormat="1" x14ac:dyDescent="0.25">
      <c r="A198" s="48"/>
      <c r="B198" s="99"/>
      <c r="C198" s="8"/>
      <c r="D198" s="116"/>
      <c r="E198" s="5"/>
      <c r="F198" s="138"/>
    </row>
    <row r="199" spans="1:6" s="14" customFormat="1" x14ac:dyDescent="0.25">
      <c r="A199" s="48"/>
      <c r="B199" s="91" t="s">
        <v>244</v>
      </c>
      <c r="C199" s="8"/>
      <c r="D199" s="116"/>
      <c r="E199" s="5"/>
      <c r="F199" s="138"/>
    </row>
    <row r="200" spans="1:6" s="14" customFormat="1" x14ac:dyDescent="0.25">
      <c r="A200" s="48"/>
      <c r="B200" s="91"/>
      <c r="C200" s="8"/>
      <c r="D200" s="116"/>
      <c r="E200" s="5"/>
      <c r="F200" s="138"/>
    </row>
    <row r="201" spans="1:6" s="14" customFormat="1" x14ac:dyDescent="0.25">
      <c r="A201" s="48">
        <v>19</v>
      </c>
      <c r="B201" s="90" t="s">
        <v>245</v>
      </c>
      <c r="C201" s="8" t="s">
        <v>246</v>
      </c>
      <c r="D201" s="124">
        <v>90</v>
      </c>
      <c r="E201" s="5"/>
      <c r="F201" s="138"/>
    </row>
    <row r="202" spans="1:6" s="14" customFormat="1" x14ac:dyDescent="0.25">
      <c r="A202" s="48"/>
      <c r="B202" s="91"/>
      <c r="C202" s="8"/>
      <c r="D202" s="124"/>
      <c r="E202" s="5"/>
      <c r="F202" s="138"/>
    </row>
    <row r="203" spans="1:6" s="14" customFormat="1" x14ac:dyDescent="0.25">
      <c r="A203" s="48">
        <v>10</v>
      </c>
      <c r="B203" s="90" t="s">
        <v>247</v>
      </c>
      <c r="C203" s="8" t="s">
        <v>246</v>
      </c>
      <c r="D203" s="124">
        <v>170</v>
      </c>
      <c r="E203" s="5"/>
      <c r="F203" s="138"/>
    </row>
    <row r="204" spans="1:6" s="14" customFormat="1" x14ac:dyDescent="0.25">
      <c r="A204" s="48"/>
      <c r="B204" s="91"/>
      <c r="C204" s="8"/>
      <c r="D204" s="124"/>
      <c r="E204" s="5"/>
      <c r="F204" s="138"/>
    </row>
    <row r="205" spans="1:6" s="14" customFormat="1" x14ac:dyDescent="0.25">
      <c r="A205" s="48">
        <v>21</v>
      </c>
      <c r="B205" s="90" t="s">
        <v>248</v>
      </c>
      <c r="C205" s="8" t="s">
        <v>246</v>
      </c>
      <c r="D205" s="124">
        <v>760</v>
      </c>
      <c r="E205" s="5"/>
      <c r="F205" s="138"/>
    </row>
    <row r="206" spans="1:6" s="14" customFormat="1" x14ac:dyDescent="0.25">
      <c r="A206" s="48"/>
      <c r="B206" s="90"/>
      <c r="C206" s="8"/>
      <c r="D206" s="116"/>
      <c r="E206" s="5"/>
      <c r="F206" s="138"/>
    </row>
    <row r="207" spans="1:6" s="14" customFormat="1" x14ac:dyDescent="0.25">
      <c r="A207" s="48"/>
      <c r="B207" s="91" t="s">
        <v>249</v>
      </c>
      <c r="C207" s="8"/>
      <c r="D207" s="116"/>
      <c r="E207" s="5"/>
      <c r="F207" s="138"/>
    </row>
    <row r="208" spans="1:6" s="14" customFormat="1" x14ac:dyDescent="0.25">
      <c r="A208" s="48"/>
      <c r="B208" s="91"/>
      <c r="C208" s="8"/>
      <c r="D208" s="116"/>
      <c r="E208" s="5"/>
      <c r="F208" s="138"/>
    </row>
    <row r="209" spans="1:6" s="14" customFormat="1" x14ac:dyDescent="0.25">
      <c r="A209" s="48">
        <v>22</v>
      </c>
      <c r="B209" s="90" t="s">
        <v>250</v>
      </c>
      <c r="C209" s="8" t="s">
        <v>246</v>
      </c>
      <c r="D209" s="124">
        <v>215</v>
      </c>
      <c r="E209" s="5"/>
      <c r="F209" s="138"/>
    </row>
    <row r="210" spans="1:6" s="14" customFormat="1" x14ac:dyDescent="0.25">
      <c r="A210" s="48"/>
      <c r="B210" s="90"/>
      <c r="C210" s="8"/>
      <c r="D210" s="124"/>
      <c r="E210" s="5"/>
      <c r="F210" s="138"/>
    </row>
    <row r="211" spans="1:6" s="14" customFormat="1" ht="45" x14ac:dyDescent="0.25">
      <c r="A211" s="48"/>
      <c r="B211" s="91" t="s">
        <v>251</v>
      </c>
      <c r="C211" s="8"/>
      <c r="D211" s="116"/>
      <c r="E211" s="5"/>
      <c r="F211" s="138"/>
    </row>
    <row r="212" spans="1:6" s="14" customFormat="1" x14ac:dyDescent="0.25">
      <c r="A212" s="48"/>
      <c r="B212" s="91"/>
      <c r="C212" s="8"/>
      <c r="D212" s="116"/>
      <c r="E212" s="5"/>
      <c r="F212" s="138"/>
    </row>
    <row r="213" spans="1:6" s="14" customFormat="1" ht="17.25" x14ac:dyDescent="0.25">
      <c r="A213" s="48">
        <v>23</v>
      </c>
      <c r="B213" s="90" t="s">
        <v>252</v>
      </c>
      <c r="C213" s="8" t="s">
        <v>155</v>
      </c>
      <c r="D213" s="116">
        <v>64</v>
      </c>
      <c r="E213" s="5"/>
      <c r="F213" s="138"/>
    </row>
    <row r="214" spans="1:6" s="14" customFormat="1" x14ac:dyDescent="0.25">
      <c r="A214" s="48"/>
      <c r="B214" s="91"/>
      <c r="C214" s="8"/>
      <c r="D214" s="116"/>
      <c r="E214" s="5"/>
      <c r="F214" s="138"/>
    </row>
    <row r="215" spans="1:6" s="18" customFormat="1" x14ac:dyDescent="0.25">
      <c r="A215" s="694"/>
      <c r="B215" s="93"/>
      <c r="C215" s="11"/>
      <c r="D215" s="120"/>
      <c r="E215" s="11"/>
      <c r="F215" s="140"/>
    </row>
    <row r="216" spans="1:6" s="14" customFormat="1" x14ac:dyDescent="0.25">
      <c r="A216" s="47"/>
      <c r="B216" s="99" t="s">
        <v>511</v>
      </c>
      <c r="C216" s="12"/>
      <c r="D216" s="125"/>
      <c r="E216" s="17"/>
      <c r="F216" s="144"/>
    </row>
    <row r="217" spans="1:6" s="14" customFormat="1" x14ac:dyDescent="0.25">
      <c r="A217" s="47"/>
      <c r="B217" s="99"/>
      <c r="C217" s="12"/>
      <c r="D217" s="125"/>
      <c r="E217" s="17"/>
      <c r="F217" s="138"/>
    </row>
    <row r="218" spans="1:6" s="14" customFormat="1" x14ac:dyDescent="0.25">
      <c r="A218" s="47"/>
      <c r="B218" s="91" t="s">
        <v>244</v>
      </c>
      <c r="C218" s="12"/>
      <c r="D218" s="125"/>
      <c r="E218" s="17"/>
      <c r="F218" s="138"/>
    </row>
    <row r="219" spans="1:6" s="14" customFormat="1" x14ac:dyDescent="0.25">
      <c r="A219" s="47"/>
      <c r="B219" s="91"/>
      <c r="C219" s="12"/>
      <c r="D219" s="125"/>
      <c r="E219" s="17"/>
      <c r="F219" s="138"/>
    </row>
    <row r="220" spans="1:6" s="14" customFormat="1" x14ac:dyDescent="0.25">
      <c r="A220" s="48">
        <v>24</v>
      </c>
      <c r="B220" s="90" t="s">
        <v>247</v>
      </c>
      <c r="C220" s="8" t="s">
        <v>246</v>
      </c>
      <c r="D220" s="124">
        <v>1715</v>
      </c>
      <c r="E220" s="5"/>
      <c r="F220" s="138"/>
    </row>
    <row r="221" spans="1:6" s="14" customFormat="1" x14ac:dyDescent="0.25">
      <c r="A221" s="48"/>
      <c r="B221" s="91"/>
      <c r="C221" s="8"/>
      <c r="D221" s="124"/>
      <c r="E221" s="5"/>
      <c r="F221" s="138"/>
    </row>
    <row r="222" spans="1:6" s="14" customFormat="1" x14ac:dyDescent="0.25">
      <c r="A222" s="48">
        <v>25</v>
      </c>
      <c r="B222" s="90" t="s">
        <v>248</v>
      </c>
      <c r="C222" s="8" t="s">
        <v>246</v>
      </c>
      <c r="D222" s="124">
        <v>1110</v>
      </c>
      <c r="E222" s="5"/>
      <c r="F222" s="138"/>
    </row>
    <row r="223" spans="1:6" s="14" customFormat="1" ht="16.149999999999999" customHeight="1" x14ac:dyDescent="0.25">
      <c r="A223" s="48"/>
      <c r="B223" s="90"/>
      <c r="C223" s="8"/>
      <c r="D223" s="116"/>
      <c r="E223" s="5"/>
      <c r="F223" s="138"/>
    </row>
    <row r="224" spans="1:6" s="14" customFormat="1" x14ac:dyDescent="0.25">
      <c r="A224" s="48"/>
      <c r="B224" s="91" t="s">
        <v>249</v>
      </c>
      <c r="C224" s="8"/>
      <c r="D224" s="116"/>
      <c r="E224" s="5"/>
      <c r="F224" s="138"/>
    </row>
    <row r="225" spans="1:6" s="14" customFormat="1" x14ac:dyDescent="0.25">
      <c r="A225" s="48"/>
      <c r="B225" s="91"/>
      <c r="C225" s="8"/>
      <c r="D225" s="116"/>
      <c r="E225" s="5"/>
      <c r="F225" s="138"/>
    </row>
    <row r="226" spans="1:6" s="14" customFormat="1" x14ac:dyDescent="0.25">
      <c r="A226" s="48">
        <v>26</v>
      </c>
      <c r="B226" s="90" t="s">
        <v>250</v>
      </c>
      <c r="C226" s="8" t="s">
        <v>246</v>
      </c>
      <c r="D226" s="124">
        <v>321</v>
      </c>
      <c r="E226" s="5"/>
      <c r="F226" s="138"/>
    </row>
    <row r="227" spans="1:6" s="14" customFormat="1" x14ac:dyDescent="0.25">
      <c r="A227" s="47"/>
      <c r="B227" s="91"/>
      <c r="C227" s="12"/>
      <c r="D227" s="125"/>
      <c r="E227" s="17"/>
      <c r="F227" s="138"/>
    </row>
    <row r="228" spans="1:6" s="14" customFormat="1" x14ac:dyDescent="0.25">
      <c r="A228" s="47"/>
      <c r="B228" s="91"/>
      <c r="C228" s="12"/>
      <c r="D228" s="125"/>
      <c r="E228" s="17"/>
      <c r="F228" s="138"/>
    </row>
    <row r="229" spans="1:6" s="14" customFormat="1" x14ac:dyDescent="0.25">
      <c r="A229" s="47"/>
      <c r="B229" s="91"/>
      <c r="C229" s="12"/>
      <c r="D229" s="125"/>
      <c r="E229" s="17"/>
      <c r="F229" s="138"/>
    </row>
    <row r="230" spans="1:6" s="14" customFormat="1" ht="15.75" thickBot="1" x14ac:dyDescent="0.3">
      <c r="A230" s="47"/>
      <c r="B230" s="90"/>
      <c r="C230" s="12"/>
      <c r="D230" s="125"/>
      <c r="E230" s="17"/>
      <c r="F230" s="138"/>
    </row>
    <row r="231" spans="1:6" s="18" customFormat="1" ht="30" customHeight="1" thickBot="1" x14ac:dyDescent="0.3">
      <c r="A231" s="692"/>
      <c r="B231" s="168" t="s">
        <v>55</v>
      </c>
      <c r="C231" s="169"/>
      <c r="D231" s="170"/>
      <c r="E231" s="169"/>
      <c r="F231" s="171"/>
    </row>
    <row r="232" spans="1:6" s="14" customFormat="1" x14ac:dyDescent="0.25">
      <c r="A232" s="47"/>
      <c r="B232" s="91"/>
      <c r="C232" s="12"/>
      <c r="D232" s="125"/>
      <c r="E232" s="17"/>
      <c r="F232" s="138"/>
    </row>
    <row r="233" spans="1:6" s="14" customFormat="1" x14ac:dyDescent="0.25">
      <c r="A233" s="47"/>
      <c r="B233" s="91"/>
      <c r="C233" s="12"/>
      <c r="D233" s="125"/>
      <c r="E233" s="17"/>
      <c r="F233" s="138"/>
    </row>
    <row r="234" spans="1:6" s="14" customFormat="1" x14ac:dyDescent="0.25">
      <c r="A234" s="47"/>
      <c r="B234" s="91"/>
      <c r="C234" s="12"/>
      <c r="D234" s="125"/>
      <c r="E234" s="17"/>
      <c r="F234" s="138"/>
    </row>
    <row r="235" spans="1:6" s="14" customFormat="1" x14ac:dyDescent="0.25">
      <c r="A235" s="47"/>
      <c r="B235" s="91" t="s">
        <v>120</v>
      </c>
      <c r="C235" s="12"/>
      <c r="D235" s="125"/>
      <c r="E235" s="17"/>
      <c r="F235" s="144"/>
    </row>
    <row r="236" spans="1:6" s="14" customFormat="1" x14ac:dyDescent="0.25">
      <c r="A236" s="47"/>
      <c r="B236" s="91"/>
      <c r="C236" s="12"/>
      <c r="D236" s="125"/>
      <c r="E236" s="17"/>
      <c r="F236" s="144"/>
    </row>
    <row r="237" spans="1:6" s="14" customFormat="1" x14ac:dyDescent="0.25">
      <c r="A237" s="47"/>
      <c r="B237" s="90" t="s">
        <v>256</v>
      </c>
      <c r="C237" s="12"/>
      <c r="D237" s="125"/>
      <c r="E237" s="17"/>
      <c r="F237" s="138"/>
    </row>
    <row r="238" spans="1:6" s="14" customFormat="1" x14ac:dyDescent="0.25">
      <c r="A238" s="47"/>
      <c r="B238" s="91"/>
      <c r="C238" s="12"/>
      <c r="D238" s="125"/>
      <c r="E238" s="17"/>
      <c r="F238" s="138"/>
    </row>
    <row r="239" spans="1:6" s="14" customFormat="1" x14ac:dyDescent="0.25">
      <c r="A239" s="47"/>
      <c r="B239" s="90" t="s">
        <v>257</v>
      </c>
      <c r="C239" s="12"/>
      <c r="D239" s="125"/>
      <c r="E239" s="17"/>
      <c r="F239" s="138"/>
    </row>
    <row r="240" spans="1:6" s="14" customFormat="1" x14ac:dyDescent="0.25">
      <c r="A240" s="47"/>
      <c r="B240" s="91"/>
      <c r="C240" s="12"/>
      <c r="D240" s="125"/>
      <c r="E240" s="17"/>
      <c r="F240" s="138"/>
    </row>
    <row r="241" spans="1:6" s="14" customFormat="1" x14ac:dyDescent="0.25">
      <c r="A241" s="47"/>
      <c r="B241" s="90" t="s">
        <v>258</v>
      </c>
      <c r="C241" s="12"/>
      <c r="D241" s="125"/>
      <c r="E241" s="17"/>
      <c r="F241" s="138"/>
    </row>
    <row r="242" spans="1:6" s="14" customFormat="1" x14ac:dyDescent="0.25">
      <c r="A242" s="47"/>
      <c r="B242" s="91"/>
      <c r="C242" s="12"/>
      <c r="D242" s="125"/>
      <c r="E242" s="17"/>
      <c r="F242" s="138"/>
    </row>
    <row r="243" spans="1:6" s="14" customFormat="1" x14ac:dyDescent="0.25">
      <c r="A243" s="47"/>
      <c r="B243" s="90" t="s">
        <v>259</v>
      </c>
      <c r="C243" s="12"/>
      <c r="D243" s="125"/>
      <c r="E243" s="17"/>
      <c r="F243" s="138"/>
    </row>
    <row r="244" spans="1:6" s="14" customFormat="1" ht="15.75" thickBot="1" x14ac:dyDescent="0.3">
      <c r="A244" s="47"/>
      <c r="B244" s="91"/>
      <c r="C244" s="12"/>
      <c r="D244" s="125"/>
      <c r="E244" s="17"/>
      <c r="F244" s="138"/>
    </row>
    <row r="245" spans="1:6" s="19" customFormat="1" ht="30" customHeight="1" thickBot="1" x14ac:dyDescent="0.3">
      <c r="A245" s="401"/>
      <c r="B245" s="182" t="s">
        <v>260</v>
      </c>
      <c r="C245" s="183"/>
      <c r="D245" s="184"/>
      <c r="E245" s="185"/>
      <c r="F245" s="179"/>
    </row>
    <row r="246" spans="1:6" s="14" customFormat="1" x14ac:dyDescent="0.25">
      <c r="A246" s="47" t="s">
        <v>261</v>
      </c>
      <c r="B246" s="99" t="s">
        <v>262</v>
      </c>
      <c r="C246" s="8"/>
      <c r="D246" s="116"/>
      <c r="E246" s="5"/>
      <c r="F246" s="138"/>
    </row>
    <row r="247" spans="1:6" s="14" customFormat="1" ht="75" x14ac:dyDescent="0.25">
      <c r="A247" s="48"/>
      <c r="B247" s="90" t="s">
        <v>263</v>
      </c>
      <c r="C247" s="8" t="s">
        <v>37</v>
      </c>
      <c r="D247" s="116"/>
      <c r="E247" s="5"/>
      <c r="F247" s="138"/>
    </row>
    <row r="248" spans="1:6" s="14" customFormat="1" x14ac:dyDescent="0.25">
      <c r="A248" s="48"/>
      <c r="B248" s="90"/>
      <c r="C248" s="8"/>
      <c r="D248" s="116"/>
      <c r="E248" s="5"/>
      <c r="F248" s="138"/>
    </row>
    <row r="249" spans="1:6" s="14" customFormat="1" ht="45" x14ac:dyDescent="0.25">
      <c r="A249" s="48"/>
      <c r="B249" s="90" t="s">
        <v>264</v>
      </c>
      <c r="C249" s="8" t="s">
        <v>37</v>
      </c>
      <c r="D249" s="116"/>
      <c r="E249" s="5"/>
      <c r="F249" s="138"/>
    </row>
    <row r="250" spans="1:6" s="14" customFormat="1" x14ac:dyDescent="0.25">
      <c r="A250" s="48"/>
      <c r="B250" s="90"/>
      <c r="C250" s="8"/>
      <c r="D250" s="116"/>
      <c r="E250" s="5"/>
      <c r="F250" s="138"/>
    </row>
    <row r="251" spans="1:6" s="14" customFormat="1" ht="35.450000000000003" customHeight="1" x14ac:dyDescent="0.25">
      <c r="A251" s="48"/>
      <c r="B251" s="90" t="s">
        <v>265</v>
      </c>
      <c r="C251" s="8" t="s">
        <v>37</v>
      </c>
      <c r="D251" s="116"/>
      <c r="E251" s="5"/>
      <c r="F251" s="138"/>
    </row>
    <row r="252" spans="1:6" s="14" customFormat="1" x14ac:dyDescent="0.25">
      <c r="A252" s="48"/>
      <c r="B252" s="90"/>
      <c r="C252" s="8"/>
      <c r="D252" s="116"/>
      <c r="E252" s="5"/>
      <c r="F252" s="138"/>
    </row>
    <row r="253" spans="1:6" s="14" customFormat="1" x14ac:dyDescent="0.25">
      <c r="A253" s="48"/>
      <c r="B253" s="91" t="s">
        <v>266</v>
      </c>
      <c r="C253" s="8"/>
      <c r="D253" s="116"/>
      <c r="E253" s="5"/>
      <c r="F253" s="138"/>
    </row>
    <row r="254" spans="1:6" s="14" customFormat="1" x14ac:dyDescent="0.25">
      <c r="A254" s="48"/>
      <c r="B254" s="91"/>
      <c r="C254" s="8"/>
      <c r="D254" s="116"/>
      <c r="E254" s="5"/>
      <c r="F254" s="138"/>
    </row>
    <row r="255" spans="1:6" s="14" customFormat="1" ht="32.450000000000003" customHeight="1" x14ac:dyDescent="0.25">
      <c r="A255" s="48"/>
      <c r="B255" s="91" t="s">
        <v>513</v>
      </c>
      <c r="C255" s="8"/>
      <c r="D255" s="116"/>
      <c r="E255" s="5"/>
      <c r="F255" s="138"/>
    </row>
    <row r="256" spans="1:6" x14ac:dyDescent="0.25">
      <c r="A256" s="343"/>
      <c r="B256" s="344"/>
      <c r="D256" s="345"/>
      <c r="F256" s="346"/>
    </row>
    <row r="257" spans="1:6" s="14" customFormat="1" x14ac:dyDescent="0.25">
      <c r="A257" s="48"/>
      <c r="B257" s="91" t="s">
        <v>268</v>
      </c>
      <c r="C257" s="8"/>
      <c r="D257" s="116"/>
      <c r="E257" s="5"/>
      <c r="F257" s="138"/>
    </row>
    <row r="258" spans="1:6" s="14" customFormat="1" x14ac:dyDescent="0.25">
      <c r="A258" s="48"/>
      <c r="B258" s="91"/>
      <c r="C258" s="8"/>
      <c r="D258" s="116"/>
      <c r="E258" s="5"/>
      <c r="F258" s="138"/>
    </row>
    <row r="259" spans="1:6" s="14" customFormat="1" ht="60" x14ac:dyDescent="0.25">
      <c r="A259" s="48">
        <v>1</v>
      </c>
      <c r="B259" s="90" t="s">
        <v>269</v>
      </c>
      <c r="C259" s="8" t="s">
        <v>155</v>
      </c>
      <c r="D259" s="124">
        <v>60</v>
      </c>
      <c r="E259" s="5"/>
      <c r="F259" s="138"/>
    </row>
    <row r="260" spans="1:6" s="14" customFormat="1" x14ac:dyDescent="0.25">
      <c r="A260" s="48"/>
      <c r="B260" s="90"/>
      <c r="C260" s="8"/>
      <c r="D260" s="124"/>
      <c r="E260" s="5"/>
      <c r="F260" s="138"/>
    </row>
    <row r="261" spans="1:6" s="14" customFormat="1" x14ac:dyDescent="0.25">
      <c r="A261" s="48"/>
      <c r="B261" s="91" t="s">
        <v>253</v>
      </c>
      <c r="C261" s="8"/>
      <c r="D261" s="124"/>
      <c r="E261" s="5"/>
      <c r="F261" s="138"/>
    </row>
    <row r="262" spans="1:6" s="14" customFormat="1" x14ac:dyDescent="0.25">
      <c r="A262" s="48"/>
      <c r="B262" s="91"/>
      <c r="C262" s="8"/>
      <c r="D262" s="124"/>
      <c r="E262" s="5"/>
      <c r="F262" s="138"/>
    </row>
    <row r="263" spans="1:6" s="14" customFormat="1" x14ac:dyDescent="0.25">
      <c r="A263" s="48"/>
      <c r="B263" s="91" t="s">
        <v>639</v>
      </c>
      <c r="C263" s="8"/>
      <c r="D263" s="124"/>
      <c r="E263" s="5"/>
      <c r="F263" s="138"/>
    </row>
    <row r="264" spans="1:6" s="14" customFormat="1" ht="30" x14ac:dyDescent="0.25">
      <c r="A264" s="48"/>
      <c r="B264" s="416" t="s">
        <v>640</v>
      </c>
      <c r="C264" s="8"/>
      <c r="D264" s="124"/>
      <c r="E264" s="5"/>
      <c r="F264" s="138"/>
    </row>
    <row r="265" spans="1:6" s="14" customFormat="1" x14ac:dyDescent="0.25">
      <c r="A265" s="48"/>
      <c r="B265" s="416"/>
      <c r="C265" s="8"/>
      <c r="D265" s="124"/>
      <c r="E265" s="5"/>
      <c r="F265" s="138"/>
    </row>
    <row r="266" spans="1:6" s="14" customFormat="1" ht="60" x14ac:dyDescent="0.25">
      <c r="A266" s="48">
        <v>2</v>
      </c>
      <c r="B266" s="90" t="s">
        <v>641</v>
      </c>
      <c r="C266" s="8" t="s">
        <v>155</v>
      </c>
      <c r="D266" s="124">
        <v>75</v>
      </c>
      <c r="E266" s="5"/>
      <c r="F266" s="138"/>
    </row>
    <row r="267" spans="1:6" s="14" customFormat="1" x14ac:dyDescent="0.25">
      <c r="A267" s="48"/>
      <c r="B267" s="90"/>
      <c r="C267" s="8"/>
      <c r="D267" s="124"/>
      <c r="E267" s="5"/>
      <c r="F267" s="138"/>
    </row>
    <row r="268" spans="1:6" s="14" customFormat="1" x14ac:dyDescent="0.25">
      <c r="A268" s="48"/>
      <c r="B268" s="91" t="s">
        <v>642</v>
      </c>
      <c r="C268" s="8"/>
      <c r="D268" s="124"/>
      <c r="E268" s="5"/>
      <c r="F268" s="138"/>
    </row>
    <row r="269" spans="1:6" s="14" customFormat="1" x14ac:dyDescent="0.25">
      <c r="A269" s="48"/>
      <c r="B269" s="416"/>
      <c r="C269" s="8"/>
      <c r="D269" s="124"/>
      <c r="E269" s="5"/>
      <c r="F269" s="138"/>
    </row>
    <row r="270" spans="1:6" s="14" customFormat="1" ht="58.9" customHeight="1" x14ac:dyDescent="0.25">
      <c r="A270" s="48">
        <v>3</v>
      </c>
      <c r="B270" s="90" t="s">
        <v>643</v>
      </c>
      <c r="C270" s="8" t="s">
        <v>155</v>
      </c>
      <c r="D270" s="124">
        <v>75</v>
      </c>
      <c r="E270" s="5"/>
      <c r="F270" s="138"/>
    </row>
    <row r="271" spans="1:6" s="14" customFormat="1" ht="162.6" customHeight="1" thickBot="1" x14ac:dyDescent="0.3">
      <c r="A271" s="48"/>
      <c r="B271" s="90"/>
      <c r="C271" s="8"/>
      <c r="D271" s="124"/>
      <c r="E271" s="5"/>
      <c r="F271" s="138"/>
    </row>
    <row r="272" spans="1:6" s="14" customFormat="1" ht="30" customHeight="1" thickBot="1" x14ac:dyDescent="0.3">
      <c r="A272" s="186"/>
      <c r="B272" s="182" t="s">
        <v>273</v>
      </c>
      <c r="C272" s="183"/>
      <c r="D272" s="184"/>
      <c r="E272" s="177"/>
      <c r="F272" s="179"/>
    </row>
    <row r="273" spans="1:6" s="14" customFormat="1" x14ac:dyDescent="0.25">
      <c r="A273" s="47" t="s">
        <v>274</v>
      </c>
      <c r="B273" s="89" t="s">
        <v>275</v>
      </c>
      <c r="C273" s="8"/>
      <c r="D273" s="116"/>
      <c r="E273" s="5"/>
      <c r="F273" s="138"/>
    </row>
    <row r="274" spans="1:6" s="14" customFormat="1" ht="75" x14ac:dyDescent="0.25">
      <c r="A274" s="48"/>
      <c r="B274" s="90" t="s">
        <v>171</v>
      </c>
      <c r="C274" s="8" t="s">
        <v>37</v>
      </c>
      <c r="D274" s="116"/>
      <c r="E274" s="5"/>
      <c r="F274" s="138"/>
    </row>
    <row r="275" spans="1:6" s="14" customFormat="1" x14ac:dyDescent="0.25">
      <c r="A275" s="48"/>
      <c r="B275" s="90"/>
      <c r="C275" s="8"/>
      <c r="D275" s="116"/>
      <c r="E275" s="5"/>
      <c r="F275" s="138"/>
    </row>
    <row r="276" spans="1:6" s="14" customFormat="1" ht="90" x14ac:dyDescent="0.25">
      <c r="A276" s="48"/>
      <c r="B276" s="90" t="s">
        <v>276</v>
      </c>
      <c r="C276" s="8" t="s">
        <v>37</v>
      </c>
      <c r="D276" s="116"/>
      <c r="E276" s="5"/>
      <c r="F276" s="138"/>
    </row>
    <row r="277" spans="1:6" s="14" customFormat="1" x14ac:dyDescent="0.25">
      <c r="A277" s="48"/>
      <c r="B277" s="90"/>
      <c r="C277" s="8"/>
      <c r="D277" s="116"/>
      <c r="E277" s="5"/>
      <c r="F277" s="138"/>
    </row>
    <row r="278" spans="1:6" s="14" customFormat="1" ht="60" x14ac:dyDescent="0.25">
      <c r="A278" s="48"/>
      <c r="B278" s="90" t="s">
        <v>277</v>
      </c>
      <c r="C278" s="8" t="s">
        <v>37</v>
      </c>
      <c r="D278" s="116"/>
      <c r="E278" s="5"/>
      <c r="F278" s="138"/>
    </row>
    <row r="279" spans="1:6" s="14" customFormat="1" x14ac:dyDescent="0.25">
      <c r="A279" s="48"/>
      <c r="B279" s="90"/>
      <c r="C279" s="8"/>
      <c r="D279" s="116"/>
      <c r="E279" s="5"/>
      <c r="F279" s="138"/>
    </row>
    <row r="280" spans="1:6" s="14" customFormat="1" ht="60" x14ac:dyDescent="0.25">
      <c r="A280" s="48"/>
      <c r="B280" s="90" t="s">
        <v>278</v>
      </c>
      <c r="C280" s="8" t="s">
        <v>37</v>
      </c>
      <c r="D280" s="116"/>
      <c r="E280" s="5"/>
      <c r="F280" s="138"/>
    </row>
    <row r="281" spans="1:6" s="14" customFormat="1" x14ac:dyDescent="0.25">
      <c r="A281" s="48"/>
      <c r="B281" s="90"/>
      <c r="C281" s="8"/>
      <c r="D281" s="116"/>
      <c r="E281" s="5"/>
      <c r="F281" s="138"/>
    </row>
    <row r="282" spans="1:6" s="14" customFormat="1" ht="90" x14ac:dyDescent="0.25">
      <c r="A282" s="48"/>
      <c r="B282" s="90" t="s">
        <v>279</v>
      </c>
      <c r="C282" s="8" t="s">
        <v>37</v>
      </c>
      <c r="D282" s="116"/>
      <c r="E282" s="5"/>
      <c r="F282" s="138"/>
    </row>
    <row r="283" spans="1:6" s="14" customFormat="1" ht="13.5" customHeight="1" x14ac:dyDescent="0.25">
      <c r="A283" s="48"/>
      <c r="B283" s="90"/>
      <c r="C283" s="8"/>
      <c r="D283" s="116"/>
      <c r="E283" s="5"/>
      <c r="F283" s="138"/>
    </row>
    <row r="284" spans="1:6" s="14" customFormat="1" ht="36.75" customHeight="1" x14ac:dyDescent="0.25">
      <c r="A284" s="48"/>
      <c r="B284" s="101" t="s">
        <v>280</v>
      </c>
      <c r="C284" s="23" t="s">
        <v>37</v>
      </c>
      <c r="D284" s="116"/>
      <c r="E284" s="5"/>
      <c r="F284" s="138"/>
    </row>
    <row r="285" spans="1:6" s="14" customFormat="1" x14ac:dyDescent="0.25">
      <c r="A285" s="48"/>
      <c r="B285" s="90"/>
      <c r="C285" s="8"/>
      <c r="D285" s="116"/>
      <c r="E285" s="5"/>
      <c r="F285" s="138"/>
    </row>
    <row r="286" spans="1:6" s="14" customFormat="1" x14ac:dyDescent="0.25">
      <c r="A286" s="48"/>
      <c r="B286" s="91" t="s">
        <v>281</v>
      </c>
      <c r="C286" s="8"/>
      <c r="D286" s="116"/>
      <c r="E286" s="5"/>
      <c r="F286" s="138"/>
    </row>
    <row r="287" spans="1:6" s="14" customFormat="1" ht="45" x14ac:dyDescent="0.25">
      <c r="A287" s="48">
        <v>1</v>
      </c>
      <c r="B287" s="101" t="s">
        <v>282</v>
      </c>
      <c r="C287" s="8" t="s">
        <v>155</v>
      </c>
      <c r="D287" s="118">
        <v>64</v>
      </c>
      <c r="E287" s="5"/>
      <c r="F287" s="138"/>
    </row>
    <row r="288" spans="1:6" s="14" customFormat="1" ht="11.25" customHeight="1" x14ac:dyDescent="0.25">
      <c r="A288" s="48"/>
      <c r="B288" s="90"/>
      <c r="C288" s="8"/>
      <c r="D288" s="116"/>
      <c r="E288" s="5"/>
      <c r="F288" s="138"/>
    </row>
    <row r="289" spans="1:6" s="14" customFormat="1" ht="60" x14ac:dyDescent="0.25">
      <c r="A289" s="48">
        <v>2</v>
      </c>
      <c r="B289" s="90" t="s">
        <v>283</v>
      </c>
      <c r="C289" s="8" t="s">
        <v>205</v>
      </c>
      <c r="D289" s="116">
        <v>35</v>
      </c>
      <c r="E289" s="5"/>
      <c r="F289" s="138"/>
    </row>
    <row r="290" spans="1:6" s="14" customFormat="1" x14ac:dyDescent="0.25">
      <c r="A290" s="48"/>
      <c r="B290" s="90"/>
      <c r="C290" s="8"/>
      <c r="D290" s="116"/>
      <c r="E290" s="5"/>
      <c r="F290" s="138"/>
    </row>
    <row r="291" spans="1:6" s="18" customFormat="1" ht="178.15" customHeight="1" thickBot="1" x14ac:dyDescent="0.3">
      <c r="A291" s="694"/>
      <c r="B291" s="93"/>
      <c r="C291" s="11"/>
      <c r="D291" s="116"/>
      <c r="E291" s="11"/>
      <c r="F291" s="140"/>
    </row>
    <row r="292" spans="1:6" s="14" customFormat="1" ht="30" customHeight="1" thickBot="1" x14ac:dyDescent="0.3">
      <c r="A292" s="172"/>
      <c r="B292" s="182" t="s">
        <v>286</v>
      </c>
      <c r="C292" s="173"/>
      <c r="D292" s="174"/>
      <c r="E292" s="175"/>
      <c r="F292" s="179"/>
    </row>
    <row r="293" spans="1:6" s="14" customFormat="1" ht="17.45" customHeight="1" x14ac:dyDescent="0.25">
      <c r="A293" s="47" t="s">
        <v>287</v>
      </c>
      <c r="B293" s="89" t="s">
        <v>307</v>
      </c>
      <c r="C293" s="8"/>
      <c r="D293" s="116"/>
      <c r="E293" s="5"/>
      <c r="F293" s="141"/>
    </row>
    <row r="294" spans="1:6" s="14" customFormat="1" x14ac:dyDescent="0.25">
      <c r="A294" s="54"/>
      <c r="B294" s="91" t="s">
        <v>308</v>
      </c>
      <c r="C294" s="8"/>
      <c r="D294" s="116"/>
      <c r="E294" s="5"/>
      <c r="F294" s="138"/>
    </row>
    <row r="295" spans="1:6" s="14" customFormat="1" ht="75" x14ac:dyDescent="0.25">
      <c r="A295" s="55"/>
      <c r="B295" s="90" t="s">
        <v>522</v>
      </c>
      <c r="C295" s="8" t="s">
        <v>37</v>
      </c>
      <c r="D295" s="132"/>
      <c r="E295" s="5"/>
      <c r="F295" s="138"/>
    </row>
    <row r="296" spans="1:6" s="14" customFormat="1" ht="12" customHeight="1" x14ac:dyDescent="0.25">
      <c r="A296" s="55"/>
      <c r="B296" s="90"/>
      <c r="C296" s="8"/>
      <c r="D296" s="132"/>
      <c r="E296" s="5"/>
      <c r="F296" s="138"/>
    </row>
    <row r="297" spans="1:6" s="14" customFormat="1" ht="90" x14ac:dyDescent="0.25">
      <c r="A297" s="55"/>
      <c r="B297" s="90" t="s">
        <v>523</v>
      </c>
      <c r="C297" s="8" t="s">
        <v>37</v>
      </c>
      <c r="D297" s="132"/>
      <c r="E297" s="5"/>
      <c r="F297" s="138"/>
    </row>
    <row r="298" spans="1:6" s="14" customFormat="1" ht="9" customHeight="1" x14ac:dyDescent="0.25">
      <c r="A298" s="55"/>
      <c r="B298" s="90"/>
      <c r="C298" s="8"/>
      <c r="D298" s="132"/>
      <c r="E298" s="5"/>
      <c r="F298" s="138"/>
    </row>
    <row r="299" spans="1:6" s="14" customFormat="1" ht="60" x14ac:dyDescent="0.25">
      <c r="A299" s="55"/>
      <c r="B299" s="90" t="s">
        <v>524</v>
      </c>
      <c r="C299" s="8" t="s">
        <v>37</v>
      </c>
      <c r="D299" s="132"/>
      <c r="E299" s="5"/>
      <c r="F299" s="138"/>
    </row>
    <row r="300" spans="1:6" s="14" customFormat="1" x14ac:dyDescent="0.25">
      <c r="A300" s="55"/>
      <c r="B300" s="90"/>
      <c r="C300" s="8"/>
      <c r="D300" s="132"/>
      <c r="E300" s="5"/>
      <c r="F300" s="138"/>
    </row>
    <row r="301" spans="1:6" s="14" customFormat="1" x14ac:dyDescent="0.25">
      <c r="A301" s="55"/>
      <c r="B301" s="90" t="s">
        <v>312</v>
      </c>
      <c r="C301" s="8" t="s">
        <v>37</v>
      </c>
      <c r="D301" s="132"/>
      <c r="E301" s="5"/>
      <c r="F301" s="138"/>
    </row>
    <row r="302" spans="1:6" s="14" customFormat="1" x14ac:dyDescent="0.25">
      <c r="A302" s="55"/>
      <c r="B302" s="90" t="s">
        <v>313</v>
      </c>
      <c r="C302" s="8"/>
      <c r="D302" s="132"/>
      <c r="E302" s="5"/>
      <c r="F302" s="138"/>
    </row>
    <row r="303" spans="1:6" s="14" customFormat="1" x14ac:dyDescent="0.25">
      <c r="A303" s="55"/>
      <c r="B303" s="90" t="s">
        <v>525</v>
      </c>
      <c r="C303" s="8"/>
      <c r="D303" s="132"/>
      <c r="E303" s="5"/>
      <c r="F303" s="138"/>
    </row>
    <row r="304" spans="1:6" s="14" customFormat="1" x14ac:dyDescent="0.25">
      <c r="A304" s="55"/>
      <c r="B304" s="90" t="s">
        <v>315</v>
      </c>
      <c r="C304" s="8"/>
      <c r="D304" s="132"/>
      <c r="E304" s="5"/>
      <c r="F304" s="138"/>
    </row>
    <row r="305" spans="1:8" s="14" customFormat="1" ht="30" x14ac:dyDescent="0.25">
      <c r="A305" s="55"/>
      <c r="B305" s="90" t="s">
        <v>316</v>
      </c>
      <c r="C305" s="8"/>
      <c r="D305" s="132"/>
      <c r="E305" s="5"/>
      <c r="F305" s="138"/>
    </row>
    <row r="306" spans="1:8" s="14" customFormat="1" ht="30" x14ac:dyDescent="0.25">
      <c r="A306" s="55"/>
      <c r="B306" s="90" t="s">
        <v>317</v>
      </c>
      <c r="C306" s="8"/>
      <c r="D306" s="132"/>
      <c r="E306" s="5"/>
      <c r="F306" s="138"/>
    </row>
    <row r="307" spans="1:8" s="14" customFormat="1" x14ac:dyDescent="0.25">
      <c r="A307" s="55"/>
      <c r="B307" s="90" t="s">
        <v>318</v>
      </c>
      <c r="C307" s="8"/>
      <c r="D307" s="132"/>
      <c r="E307" s="5"/>
      <c r="F307" s="138"/>
    </row>
    <row r="308" spans="1:8" s="14" customFormat="1" ht="30" x14ac:dyDescent="0.25">
      <c r="A308" s="55"/>
      <c r="B308" s="90" t="s">
        <v>526</v>
      </c>
      <c r="C308" s="8"/>
      <c r="D308" s="132"/>
      <c r="E308" s="5"/>
      <c r="F308" s="138"/>
    </row>
    <row r="309" spans="1:8" s="14" customFormat="1" ht="9.75" customHeight="1" x14ac:dyDescent="0.25">
      <c r="A309" s="55"/>
      <c r="B309" s="90"/>
      <c r="C309" s="8"/>
      <c r="D309" s="132"/>
      <c r="E309" s="5"/>
      <c r="F309" s="138"/>
    </row>
    <row r="310" spans="1:8" s="14" customFormat="1" ht="30" x14ac:dyDescent="0.25">
      <c r="A310" s="55"/>
      <c r="B310" s="90" t="s">
        <v>527</v>
      </c>
      <c r="C310" s="8" t="s">
        <v>37</v>
      </c>
      <c r="D310" s="132"/>
      <c r="E310" s="5"/>
      <c r="F310" s="138"/>
    </row>
    <row r="311" spans="1:8" s="14" customFormat="1" x14ac:dyDescent="0.25">
      <c r="A311" s="55"/>
      <c r="B311" s="90"/>
      <c r="C311" s="8"/>
      <c r="D311" s="132"/>
      <c r="E311" s="5"/>
      <c r="F311" s="138"/>
    </row>
    <row r="312" spans="1:8" s="14" customFormat="1" ht="45" x14ac:dyDescent="0.25">
      <c r="A312" s="55"/>
      <c r="B312" s="90" t="s">
        <v>321</v>
      </c>
      <c r="C312" s="8" t="s">
        <v>37</v>
      </c>
      <c r="D312" s="132"/>
      <c r="E312" s="5"/>
      <c r="F312" s="138"/>
    </row>
    <row r="313" spans="1:8" s="14" customFormat="1" ht="49.5" customHeight="1" x14ac:dyDescent="0.25">
      <c r="A313" s="55"/>
      <c r="B313" s="90" t="s">
        <v>528</v>
      </c>
      <c r="C313" s="8" t="s">
        <v>37</v>
      </c>
      <c r="D313" s="132"/>
      <c r="E313" s="5"/>
      <c r="F313" s="138"/>
    </row>
    <row r="314" spans="1:8" s="14" customFormat="1" ht="30" x14ac:dyDescent="0.25">
      <c r="A314" s="55"/>
      <c r="B314" s="90" t="s">
        <v>323</v>
      </c>
      <c r="C314" s="8" t="s">
        <v>37</v>
      </c>
      <c r="D314" s="132"/>
      <c r="E314" s="5"/>
      <c r="F314" s="138"/>
    </row>
    <row r="315" spans="1:8" s="14" customFormat="1" x14ac:dyDescent="0.25">
      <c r="A315" s="55"/>
      <c r="B315" s="97" t="s">
        <v>324</v>
      </c>
      <c r="C315" s="15"/>
      <c r="D315" s="133"/>
      <c r="E315" s="5"/>
      <c r="F315" s="139"/>
    </row>
    <row r="316" spans="1:8" s="14" customFormat="1" x14ac:dyDescent="0.25">
      <c r="A316" s="55"/>
      <c r="B316" s="97"/>
      <c r="C316" s="15"/>
      <c r="D316" s="133"/>
      <c r="E316" s="5"/>
      <c r="F316" s="139"/>
    </row>
    <row r="317" spans="1:8" s="14" customFormat="1" ht="120" x14ac:dyDescent="0.25">
      <c r="A317" s="55">
        <v>1</v>
      </c>
      <c r="B317" s="90" t="s">
        <v>644</v>
      </c>
      <c r="C317" s="7" t="s">
        <v>530</v>
      </c>
      <c r="D317" s="124">
        <v>2</v>
      </c>
      <c r="E317" s="5"/>
      <c r="F317" s="138"/>
      <c r="H317" s="69"/>
    </row>
    <row r="318" spans="1:8" s="14" customFormat="1" ht="6" customHeight="1" thickBot="1" x14ac:dyDescent="0.3">
      <c r="A318" s="55"/>
      <c r="B318" s="103"/>
      <c r="C318" s="7"/>
      <c r="D318" s="124"/>
      <c r="E318" s="5"/>
      <c r="F318" s="138"/>
    </row>
    <row r="319" spans="1:8" s="14" customFormat="1" ht="30" customHeight="1" thickBot="1" x14ac:dyDescent="0.3">
      <c r="A319" s="187"/>
      <c r="B319" s="168" t="s">
        <v>55</v>
      </c>
      <c r="C319" s="188"/>
      <c r="D319" s="189"/>
      <c r="E319" s="175"/>
      <c r="F319" s="176"/>
    </row>
    <row r="320" spans="1:8" x14ac:dyDescent="0.25">
      <c r="A320" s="350"/>
      <c r="B320" s="356" t="s">
        <v>330</v>
      </c>
      <c r="C320" s="352"/>
      <c r="D320" s="353"/>
      <c r="E320" s="354"/>
      <c r="F320" s="355"/>
    </row>
    <row r="321" spans="1:9" x14ac:dyDescent="0.25">
      <c r="A321" s="350"/>
      <c r="B321" s="344"/>
      <c r="C321" s="352"/>
      <c r="D321" s="353"/>
      <c r="E321" s="354"/>
      <c r="F321" s="355"/>
    </row>
    <row r="322" spans="1:9" ht="102.6" customHeight="1" x14ac:dyDescent="0.25">
      <c r="A322" s="350"/>
      <c r="B322" s="90" t="s">
        <v>534</v>
      </c>
      <c r="C322" s="352"/>
      <c r="D322" s="353"/>
      <c r="E322" s="354"/>
      <c r="F322" s="355"/>
    </row>
    <row r="323" spans="1:9" s="14" customFormat="1" ht="10.15" customHeight="1" x14ac:dyDescent="0.25">
      <c r="A323" s="55"/>
      <c r="B323" s="90"/>
      <c r="C323" s="7"/>
      <c r="D323" s="134"/>
      <c r="E323" s="5"/>
      <c r="F323" s="138"/>
    </row>
    <row r="324" spans="1:9" s="14" customFormat="1" ht="30" customHeight="1" x14ac:dyDescent="0.25">
      <c r="A324" s="55">
        <v>2</v>
      </c>
      <c r="B324" s="90" t="s">
        <v>645</v>
      </c>
      <c r="C324" s="7" t="s">
        <v>530</v>
      </c>
      <c r="D324" s="124">
        <v>2</v>
      </c>
      <c r="E324" s="5"/>
      <c r="F324" s="138"/>
      <c r="I324" s="69"/>
    </row>
    <row r="325" spans="1:9" s="14" customFormat="1" x14ac:dyDescent="0.25">
      <c r="A325" s="55"/>
      <c r="B325" s="90"/>
      <c r="C325" s="7"/>
      <c r="D325" s="124"/>
      <c r="E325" s="5"/>
      <c r="F325" s="138"/>
    </row>
    <row r="326" spans="1:9" s="14" customFormat="1" x14ac:dyDescent="0.25">
      <c r="A326" s="55"/>
      <c r="B326" s="356" t="s">
        <v>336</v>
      </c>
      <c r="C326" s="7"/>
      <c r="D326" s="124"/>
      <c r="E326" s="5"/>
      <c r="F326" s="138"/>
    </row>
    <row r="327" spans="1:9" s="14" customFormat="1" x14ac:dyDescent="0.25">
      <c r="A327" s="55"/>
      <c r="B327" s="90"/>
      <c r="C327" s="7"/>
      <c r="D327" s="124"/>
      <c r="E327" s="5"/>
      <c r="F327" s="138"/>
    </row>
    <row r="328" spans="1:9" s="14" customFormat="1" x14ac:dyDescent="0.25">
      <c r="A328" s="55"/>
      <c r="B328" s="97" t="s">
        <v>332</v>
      </c>
      <c r="C328" s="7"/>
      <c r="D328" s="124"/>
      <c r="E328" s="5"/>
      <c r="F328" s="138"/>
    </row>
    <row r="329" spans="1:9" s="14" customFormat="1" x14ac:dyDescent="0.25">
      <c r="A329" s="55"/>
      <c r="B329" s="90"/>
      <c r="C329" s="7"/>
      <c r="D329" s="124"/>
      <c r="E329" s="5"/>
      <c r="F329" s="138"/>
    </row>
    <row r="330" spans="1:9" s="14" customFormat="1" ht="30" x14ac:dyDescent="0.25">
      <c r="A330" s="55">
        <v>3</v>
      </c>
      <c r="B330" s="90" t="s">
        <v>337</v>
      </c>
      <c r="C330" s="7"/>
      <c r="D330" s="124">
        <v>2</v>
      </c>
      <c r="E330" s="5"/>
      <c r="F330" s="138"/>
    </row>
    <row r="331" spans="1:9" s="14" customFormat="1" x14ac:dyDescent="0.25">
      <c r="A331" s="55"/>
      <c r="B331" s="90"/>
      <c r="C331" s="7"/>
      <c r="D331" s="124"/>
      <c r="E331" s="5"/>
      <c r="F331" s="138"/>
    </row>
    <row r="332" spans="1:9" s="14" customFormat="1" ht="30" x14ac:dyDescent="0.25">
      <c r="A332" s="55">
        <v>4</v>
      </c>
      <c r="B332" s="90" t="s">
        <v>339</v>
      </c>
      <c r="C332" s="7"/>
      <c r="D332" s="124">
        <v>16</v>
      </c>
      <c r="E332" s="5"/>
      <c r="F332" s="138"/>
    </row>
    <row r="333" spans="1:9" s="14" customFormat="1" x14ac:dyDescent="0.25">
      <c r="A333" s="55"/>
      <c r="B333" s="90"/>
      <c r="C333" s="7"/>
      <c r="D333" s="124"/>
      <c r="E333" s="5"/>
      <c r="F333" s="138"/>
    </row>
    <row r="334" spans="1:9" s="14" customFormat="1" ht="30" x14ac:dyDescent="0.25">
      <c r="A334" s="55">
        <v>5</v>
      </c>
      <c r="B334" s="90" t="s">
        <v>340</v>
      </c>
      <c r="C334" s="7"/>
      <c r="D334" s="124">
        <v>4</v>
      </c>
      <c r="E334" s="5"/>
      <c r="F334" s="138"/>
    </row>
    <row r="335" spans="1:9" s="14" customFormat="1" x14ac:dyDescent="0.25">
      <c r="A335" s="55"/>
      <c r="B335" s="90"/>
      <c r="C335" s="7"/>
      <c r="D335" s="124"/>
      <c r="E335" s="5"/>
      <c r="F335" s="138"/>
    </row>
    <row r="336" spans="1:9" s="14" customFormat="1" ht="30" x14ac:dyDescent="0.25">
      <c r="A336" s="55">
        <v>6</v>
      </c>
      <c r="B336" s="90" t="s">
        <v>341</v>
      </c>
      <c r="C336" s="7"/>
      <c r="D336" s="124">
        <v>4</v>
      </c>
      <c r="E336" s="5"/>
      <c r="F336" s="138"/>
    </row>
    <row r="337" spans="1:6" s="14" customFormat="1" x14ac:dyDescent="0.25">
      <c r="A337" s="55"/>
      <c r="B337" s="90"/>
      <c r="C337" s="7"/>
      <c r="D337" s="124"/>
      <c r="E337" s="5"/>
      <c r="F337" s="138"/>
    </row>
    <row r="338" spans="1:6" s="14" customFormat="1" ht="30" x14ac:dyDescent="0.25">
      <c r="A338" s="55">
        <v>7</v>
      </c>
      <c r="B338" s="90" t="s">
        <v>342</v>
      </c>
      <c r="C338" s="7"/>
      <c r="D338" s="124">
        <v>4</v>
      </c>
      <c r="E338" s="5"/>
      <c r="F338" s="138"/>
    </row>
    <row r="339" spans="1:6" s="14" customFormat="1" x14ac:dyDescent="0.25">
      <c r="A339" s="55"/>
      <c r="B339" s="90"/>
      <c r="C339" s="7"/>
      <c r="D339" s="124"/>
      <c r="E339" s="5"/>
      <c r="F339" s="138"/>
    </row>
    <row r="340" spans="1:6" s="14" customFormat="1" ht="15.75" thickBot="1" x14ac:dyDescent="0.3">
      <c r="A340" s="55"/>
      <c r="B340" s="90"/>
      <c r="C340" s="7"/>
      <c r="D340" s="124"/>
      <c r="E340" s="5"/>
      <c r="F340" s="138"/>
    </row>
    <row r="341" spans="1:6" s="18" customFormat="1" ht="30" customHeight="1" thickBot="1" x14ac:dyDescent="0.3">
      <c r="A341" s="692"/>
      <c r="B341" s="193" t="s">
        <v>55</v>
      </c>
      <c r="C341" s="169"/>
      <c r="D341" s="170"/>
      <c r="E341" s="169"/>
      <c r="F341" s="171"/>
    </row>
    <row r="342" spans="1:6" s="18" customFormat="1" x14ac:dyDescent="0.25">
      <c r="A342" s="694"/>
      <c r="B342" s="93"/>
      <c r="C342" s="11"/>
      <c r="D342" s="120"/>
      <c r="E342" s="11"/>
      <c r="F342" s="140"/>
    </row>
    <row r="343" spans="1:6" s="14" customFormat="1" x14ac:dyDescent="0.25">
      <c r="A343" s="48"/>
      <c r="B343" s="91" t="s">
        <v>120</v>
      </c>
      <c r="C343" s="8"/>
      <c r="D343" s="116"/>
      <c r="E343" s="5"/>
      <c r="F343" s="138"/>
    </row>
    <row r="344" spans="1:6" s="14" customFormat="1" x14ac:dyDescent="0.25">
      <c r="A344" s="48"/>
      <c r="B344" s="91"/>
      <c r="C344" s="8"/>
      <c r="D344" s="116"/>
      <c r="E344" s="5"/>
      <c r="F344" s="138"/>
    </row>
    <row r="345" spans="1:6" s="14" customFormat="1" x14ac:dyDescent="0.25">
      <c r="A345" s="48"/>
      <c r="B345" s="90" t="s">
        <v>349</v>
      </c>
      <c r="C345" s="8"/>
      <c r="D345" s="116"/>
      <c r="E345" s="5"/>
      <c r="F345" s="138"/>
    </row>
    <row r="346" spans="1:6" s="14" customFormat="1" x14ac:dyDescent="0.25">
      <c r="A346" s="48"/>
      <c r="B346" s="90"/>
      <c r="C346" s="8"/>
      <c r="D346" s="116"/>
      <c r="E346" s="5"/>
      <c r="F346" s="138"/>
    </row>
    <row r="347" spans="1:6" s="14" customFormat="1" x14ac:dyDescent="0.25">
      <c r="A347" s="48"/>
      <c r="B347" s="90" t="s">
        <v>350</v>
      </c>
      <c r="C347" s="8"/>
      <c r="D347" s="116"/>
      <c r="E347" s="5"/>
      <c r="F347" s="138"/>
    </row>
    <row r="348" spans="1:6" s="14" customFormat="1" x14ac:dyDescent="0.25">
      <c r="A348" s="48"/>
      <c r="B348" s="90"/>
      <c r="C348" s="8"/>
      <c r="D348" s="116"/>
      <c r="E348" s="5"/>
      <c r="F348" s="138"/>
    </row>
    <row r="349" spans="1:6" s="14" customFormat="1" x14ac:dyDescent="0.25">
      <c r="A349" s="48"/>
      <c r="B349" s="90"/>
      <c r="C349" s="8"/>
      <c r="D349" s="116"/>
      <c r="E349" s="5"/>
      <c r="F349" s="138"/>
    </row>
    <row r="350" spans="1:6" s="14" customFormat="1" ht="126" customHeight="1" thickBot="1" x14ac:dyDescent="0.3">
      <c r="A350" s="48"/>
      <c r="B350" s="90"/>
      <c r="C350" s="8"/>
      <c r="D350" s="116"/>
      <c r="E350" s="5"/>
      <c r="F350" s="138"/>
    </row>
    <row r="351" spans="1:6" s="14" customFormat="1" ht="30" customHeight="1" thickBot="1" x14ac:dyDescent="0.3">
      <c r="A351" s="172"/>
      <c r="B351" s="182" t="s">
        <v>353</v>
      </c>
      <c r="C351" s="173"/>
      <c r="D351" s="174"/>
      <c r="E351" s="175"/>
      <c r="F351" s="179"/>
    </row>
    <row r="352" spans="1:6" s="14" customFormat="1" x14ac:dyDescent="0.25">
      <c r="A352" s="47" t="s">
        <v>306</v>
      </c>
      <c r="B352" s="89" t="s">
        <v>355</v>
      </c>
      <c r="C352" s="8"/>
      <c r="D352" s="116"/>
      <c r="E352" s="5"/>
      <c r="F352" s="138"/>
    </row>
    <row r="353" spans="1:6" s="14" customFormat="1" x14ac:dyDescent="0.25">
      <c r="A353" s="48"/>
      <c r="B353" s="89" t="s">
        <v>356</v>
      </c>
      <c r="C353" s="8"/>
      <c r="D353" s="116"/>
      <c r="E353" s="5"/>
      <c r="F353" s="138"/>
    </row>
    <row r="354" spans="1:6" s="14" customFormat="1" ht="30" x14ac:dyDescent="0.25">
      <c r="A354" s="48"/>
      <c r="B354" s="90" t="s">
        <v>357</v>
      </c>
      <c r="C354" s="8" t="s">
        <v>37</v>
      </c>
      <c r="D354" s="116"/>
      <c r="E354" s="5"/>
      <c r="F354" s="138"/>
    </row>
    <row r="355" spans="1:6" s="14" customFormat="1" x14ac:dyDescent="0.25">
      <c r="A355" s="48"/>
      <c r="B355" s="90"/>
      <c r="C355" s="8"/>
      <c r="D355" s="116"/>
      <c r="E355" s="5"/>
      <c r="F355" s="138"/>
    </row>
    <row r="356" spans="1:6" s="14" customFormat="1" ht="45" x14ac:dyDescent="0.25">
      <c r="A356" s="48"/>
      <c r="B356" s="90" t="s">
        <v>358</v>
      </c>
      <c r="C356" s="8" t="s">
        <v>37</v>
      </c>
      <c r="D356" s="116"/>
      <c r="E356" s="5"/>
      <c r="F356" s="138"/>
    </row>
    <row r="357" spans="1:6" s="14" customFormat="1" x14ac:dyDescent="0.25">
      <c r="A357" s="48"/>
      <c r="B357" s="90"/>
      <c r="C357" s="8"/>
      <c r="D357" s="116"/>
      <c r="E357" s="5"/>
      <c r="F357" s="138"/>
    </row>
    <row r="358" spans="1:6" s="14" customFormat="1" ht="30" x14ac:dyDescent="0.25">
      <c r="A358" s="48"/>
      <c r="B358" s="90" t="s">
        <v>359</v>
      </c>
      <c r="C358" s="8" t="s">
        <v>37</v>
      </c>
      <c r="D358" s="116"/>
      <c r="E358" s="5"/>
      <c r="F358" s="138"/>
    </row>
    <row r="359" spans="1:6" s="14" customFormat="1" x14ac:dyDescent="0.25">
      <c r="A359" s="48"/>
      <c r="B359" s="101"/>
      <c r="C359" s="8"/>
      <c r="D359" s="126"/>
      <c r="E359" s="5"/>
      <c r="F359" s="138"/>
    </row>
    <row r="360" spans="1:6" s="14" customFormat="1" x14ac:dyDescent="0.25">
      <c r="A360" s="48"/>
      <c r="B360" s="91" t="s">
        <v>360</v>
      </c>
      <c r="C360" s="8"/>
      <c r="D360" s="116"/>
      <c r="E360" s="5"/>
      <c r="F360" s="138"/>
    </row>
    <row r="361" spans="1:6" s="14" customFormat="1" x14ac:dyDescent="0.25">
      <c r="A361" s="48"/>
      <c r="B361" s="91"/>
      <c r="C361" s="8"/>
      <c r="D361" s="116"/>
      <c r="E361" s="5"/>
      <c r="F361" s="138"/>
    </row>
    <row r="362" spans="1:6" s="14" customFormat="1" ht="45" x14ac:dyDescent="0.25">
      <c r="A362" s="48">
        <v>1</v>
      </c>
      <c r="B362" s="90" t="s">
        <v>362</v>
      </c>
      <c r="C362" s="8" t="s">
        <v>155</v>
      </c>
      <c r="D362" s="124">
        <v>97</v>
      </c>
      <c r="E362" s="5"/>
      <c r="F362" s="138"/>
    </row>
    <row r="363" spans="1:6" s="14" customFormat="1" x14ac:dyDescent="0.25">
      <c r="A363" s="48"/>
      <c r="B363" s="90"/>
      <c r="C363" s="8"/>
      <c r="D363" s="124"/>
      <c r="E363" s="5"/>
      <c r="F363" s="138"/>
    </row>
    <row r="364" spans="1:6" s="14" customFormat="1" x14ac:dyDescent="0.25">
      <c r="A364" s="48"/>
      <c r="B364" s="91" t="s">
        <v>367</v>
      </c>
      <c r="C364" s="8"/>
      <c r="D364" s="124"/>
      <c r="E364" s="5"/>
      <c r="F364" s="138"/>
    </row>
    <row r="365" spans="1:6" s="14" customFormat="1" x14ac:dyDescent="0.25">
      <c r="A365" s="48"/>
      <c r="B365" s="91"/>
      <c r="C365" s="8"/>
      <c r="D365" s="124"/>
      <c r="E365" s="5"/>
      <c r="F365" s="138"/>
    </row>
    <row r="366" spans="1:6" s="14" customFormat="1" x14ac:dyDescent="0.25">
      <c r="A366" s="48"/>
      <c r="B366" s="91" t="s">
        <v>368</v>
      </c>
      <c r="C366" s="8"/>
      <c r="D366" s="124"/>
      <c r="E366" s="5"/>
      <c r="F366" s="138"/>
    </row>
    <row r="367" spans="1:6" s="14" customFormat="1" ht="45" x14ac:dyDescent="0.25">
      <c r="A367" s="48">
        <v>2</v>
      </c>
      <c r="B367" s="101" t="s">
        <v>539</v>
      </c>
      <c r="C367" s="8" t="s">
        <v>155</v>
      </c>
      <c r="D367" s="124">
        <v>142</v>
      </c>
      <c r="E367" s="5"/>
      <c r="F367" s="138"/>
    </row>
    <row r="368" spans="1:6" s="14" customFormat="1" x14ac:dyDescent="0.25">
      <c r="A368" s="48"/>
      <c r="B368" s="90"/>
      <c r="C368" s="8"/>
      <c r="D368" s="124"/>
      <c r="E368" s="5"/>
      <c r="F368" s="138"/>
    </row>
    <row r="369" spans="1:6" s="14" customFormat="1" x14ac:dyDescent="0.25">
      <c r="A369" s="48"/>
      <c r="B369" s="91" t="s">
        <v>361</v>
      </c>
      <c r="C369" s="8"/>
      <c r="D369" s="124"/>
      <c r="E369" s="5"/>
      <c r="F369" s="138"/>
    </row>
    <row r="370" spans="1:6" s="14" customFormat="1" ht="30" x14ac:dyDescent="0.25">
      <c r="A370" s="48">
        <v>3</v>
      </c>
      <c r="B370" s="90" t="s">
        <v>370</v>
      </c>
      <c r="C370" s="8" t="s">
        <v>155</v>
      </c>
      <c r="D370" s="124">
        <v>16</v>
      </c>
      <c r="E370" s="5"/>
      <c r="F370" s="138"/>
    </row>
    <row r="371" spans="1:6" s="14" customFormat="1" x14ac:dyDescent="0.25">
      <c r="A371" s="48"/>
      <c r="B371" s="90"/>
      <c r="C371" s="8"/>
      <c r="D371" s="124"/>
      <c r="E371" s="5"/>
      <c r="F371" s="138"/>
    </row>
    <row r="372" spans="1:6" s="14" customFormat="1" x14ac:dyDescent="0.25">
      <c r="A372" s="48"/>
      <c r="B372" s="91" t="s">
        <v>371</v>
      </c>
      <c r="C372" s="8"/>
      <c r="D372" s="124"/>
      <c r="E372" s="5"/>
      <c r="F372" s="138"/>
    </row>
    <row r="373" spans="1:6" s="14" customFormat="1" ht="12.6" customHeight="1" x14ac:dyDescent="0.25">
      <c r="A373" s="48"/>
      <c r="B373" s="91"/>
      <c r="C373" s="8"/>
      <c r="D373" s="124"/>
      <c r="E373" s="5"/>
      <c r="F373" s="138"/>
    </row>
    <row r="374" spans="1:6" s="14" customFormat="1" ht="75" x14ac:dyDescent="0.25">
      <c r="A374" s="48"/>
      <c r="B374" s="90" t="s">
        <v>372</v>
      </c>
      <c r="C374" s="8" t="s">
        <v>37</v>
      </c>
      <c r="D374" s="124"/>
      <c r="E374" s="5"/>
      <c r="F374" s="138"/>
    </row>
    <row r="375" spans="1:6" s="14" customFormat="1" x14ac:dyDescent="0.25">
      <c r="A375" s="48"/>
      <c r="B375" s="90"/>
      <c r="C375" s="8"/>
      <c r="D375" s="124"/>
      <c r="E375" s="5"/>
      <c r="F375" s="138"/>
    </row>
    <row r="376" spans="1:6" s="14" customFormat="1" ht="7.9" customHeight="1" x14ac:dyDescent="0.25">
      <c r="A376" s="48"/>
      <c r="B376" s="90"/>
      <c r="C376" s="8"/>
      <c r="D376" s="124"/>
      <c r="E376" s="5"/>
      <c r="F376" s="138"/>
    </row>
    <row r="377" spans="1:6" s="14" customFormat="1" ht="30" x14ac:dyDescent="0.25">
      <c r="A377" s="48"/>
      <c r="B377" s="90" t="s">
        <v>373</v>
      </c>
      <c r="C377" s="8" t="s">
        <v>37</v>
      </c>
      <c r="D377" s="124"/>
      <c r="E377" s="5"/>
      <c r="F377" s="138"/>
    </row>
    <row r="378" spans="1:6" s="14" customFormat="1" x14ac:dyDescent="0.25">
      <c r="A378" s="48"/>
      <c r="B378" s="90"/>
      <c r="C378" s="8"/>
      <c r="D378" s="124"/>
      <c r="E378" s="5"/>
      <c r="F378" s="138"/>
    </row>
    <row r="379" spans="1:6" s="14" customFormat="1" ht="30" x14ac:dyDescent="0.25">
      <c r="A379" s="48"/>
      <c r="B379" s="90" t="s">
        <v>374</v>
      </c>
      <c r="C379" s="8" t="s">
        <v>37</v>
      </c>
      <c r="D379" s="124"/>
      <c r="E379" s="5"/>
      <c r="F379" s="138"/>
    </row>
    <row r="380" spans="1:6" s="14" customFormat="1" x14ac:dyDescent="0.25">
      <c r="A380" s="48"/>
      <c r="B380" s="90"/>
      <c r="C380" s="8"/>
      <c r="D380" s="124"/>
      <c r="E380" s="5"/>
      <c r="F380" s="138"/>
    </row>
    <row r="381" spans="1:6" s="14" customFormat="1" ht="75" x14ac:dyDescent="0.25">
      <c r="A381" s="48"/>
      <c r="B381" s="90" t="s">
        <v>375</v>
      </c>
      <c r="C381" s="8" t="s">
        <v>37</v>
      </c>
      <c r="D381" s="124"/>
      <c r="E381" s="5"/>
      <c r="F381" s="138"/>
    </row>
    <row r="382" spans="1:6" s="14" customFormat="1" x14ac:dyDescent="0.25">
      <c r="A382" s="48"/>
      <c r="B382" s="90"/>
      <c r="C382" s="8"/>
      <c r="D382" s="124"/>
      <c r="E382" s="5"/>
      <c r="F382" s="138"/>
    </row>
    <row r="383" spans="1:6" s="14" customFormat="1" ht="30" x14ac:dyDescent="0.25">
      <c r="A383" s="48"/>
      <c r="B383" s="90" t="s">
        <v>376</v>
      </c>
      <c r="C383" s="8" t="s">
        <v>37</v>
      </c>
      <c r="D383" s="124"/>
      <c r="E383" s="5"/>
      <c r="F383" s="138"/>
    </row>
    <row r="384" spans="1:6" s="14" customFormat="1" x14ac:dyDescent="0.25">
      <c r="A384" s="48"/>
      <c r="B384" s="90"/>
      <c r="C384" s="8"/>
      <c r="D384" s="124"/>
      <c r="E384" s="5"/>
      <c r="F384" s="138"/>
    </row>
    <row r="385" spans="1:6" s="14" customFormat="1" ht="12" customHeight="1" thickBot="1" x14ac:dyDescent="0.3">
      <c r="A385" s="48"/>
      <c r="B385" s="90"/>
      <c r="C385" s="8"/>
      <c r="D385" s="124"/>
      <c r="E385" s="5"/>
      <c r="F385" s="138"/>
    </row>
    <row r="386" spans="1:6" s="14" customFormat="1" ht="30" customHeight="1" thickBot="1" x14ac:dyDescent="0.3">
      <c r="A386" s="172"/>
      <c r="B386" s="182" t="s">
        <v>55</v>
      </c>
      <c r="C386" s="173"/>
      <c r="D386" s="189"/>
      <c r="E386" s="175"/>
      <c r="F386" s="179"/>
    </row>
    <row r="387" spans="1:6" s="14" customFormat="1" ht="73.900000000000006" customHeight="1" x14ac:dyDescent="0.25">
      <c r="A387" s="48">
        <v>4</v>
      </c>
      <c r="B387" s="90" t="s">
        <v>540</v>
      </c>
      <c r="C387" s="8" t="s">
        <v>155</v>
      </c>
      <c r="D387" s="124">
        <v>77</v>
      </c>
      <c r="E387" s="5"/>
      <c r="F387" s="138"/>
    </row>
    <row r="388" spans="1:6" s="14" customFormat="1" ht="75" x14ac:dyDescent="0.25">
      <c r="A388" s="48">
        <v>5</v>
      </c>
      <c r="B388" s="90" t="s">
        <v>542</v>
      </c>
      <c r="C388" s="8" t="s">
        <v>155</v>
      </c>
      <c r="D388" s="124">
        <v>30</v>
      </c>
      <c r="E388" s="5"/>
      <c r="F388" s="138"/>
    </row>
    <row r="389" spans="1:6" s="14" customFormat="1" x14ac:dyDescent="0.25">
      <c r="A389" s="48"/>
      <c r="B389" s="90"/>
      <c r="C389" s="8"/>
      <c r="D389" s="124"/>
      <c r="E389" s="5"/>
      <c r="F389" s="138"/>
    </row>
    <row r="390" spans="1:6" s="14" customFormat="1" x14ac:dyDescent="0.25">
      <c r="A390" s="48"/>
      <c r="B390" s="90"/>
      <c r="C390" s="8"/>
      <c r="D390" s="124"/>
      <c r="E390" s="5"/>
      <c r="F390" s="138"/>
    </row>
    <row r="391" spans="1:6" s="14" customFormat="1" x14ac:dyDescent="0.25">
      <c r="A391" s="48"/>
      <c r="B391" s="89" t="s">
        <v>382</v>
      </c>
      <c r="C391" s="8"/>
      <c r="D391" s="124"/>
      <c r="E391" s="13"/>
      <c r="F391" s="138"/>
    </row>
    <row r="392" spans="1:6" s="14" customFormat="1" x14ac:dyDescent="0.25">
      <c r="A392" s="48"/>
      <c r="B392" s="89"/>
      <c r="C392" s="8"/>
      <c r="D392" s="124"/>
      <c r="E392" s="13"/>
      <c r="F392" s="138"/>
    </row>
    <row r="393" spans="1:6" s="14" customFormat="1" x14ac:dyDescent="0.25">
      <c r="A393" s="48"/>
      <c r="B393" s="91" t="s">
        <v>361</v>
      </c>
      <c r="C393" s="8"/>
      <c r="D393" s="124"/>
      <c r="E393" s="13"/>
      <c r="F393" s="138"/>
    </row>
    <row r="394" spans="1:6" s="14" customFormat="1" x14ac:dyDescent="0.25">
      <c r="A394" s="48"/>
      <c r="B394" s="90"/>
      <c r="C394" s="8"/>
      <c r="D394" s="124"/>
      <c r="E394" s="5"/>
      <c r="F394" s="138"/>
    </row>
    <row r="395" spans="1:6" s="14" customFormat="1" x14ac:dyDescent="0.25">
      <c r="A395" s="48"/>
      <c r="B395" s="90"/>
      <c r="C395" s="8"/>
      <c r="D395" s="124"/>
      <c r="E395" s="13"/>
      <c r="F395" s="138"/>
    </row>
    <row r="396" spans="1:6" s="14" customFormat="1" ht="45" x14ac:dyDescent="0.25">
      <c r="A396" s="48">
        <v>6</v>
      </c>
      <c r="B396" s="90" t="s">
        <v>383</v>
      </c>
      <c r="C396" s="8" t="s">
        <v>155</v>
      </c>
      <c r="D396" s="124">
        <v>87</v>
      </c>
      <c r="E396" s="5"/>
      <c r="F396" s="138"/>
    </row>
    <row r="397" spans="1:6" s="14" customFormat="1" ht="15.75" thickBot="1" x14ac:dyDescent="0.3">
      <c r="A397" s="48"/>
      <c r="B397" s="90"/>
      <c r="C397" s="8"/>
      <c r="D397" s="124"/>
      <c r="E397" s="13"/>
      <c r="F397" s="138"/>
    </row>
    <row r="398" spans="1:6" s="18" customFormat="1" ht="30" customHeight="1" thickBot="1" x14ac:dyDescent="0.3">
      <c r="A398" s="692"/>
      <c r="B398" s="168" t="s">
        <v>55</v>
      </c>
      <c r="C398" s="169"/>
      <c r="D398" s="194"/>
      <c r="E398" s="169"/>
      <c r="F398" s="171"/>
    </row>
    <row r="399" spans="1:6" s="14" customFormat="1" x14ac:dyDescent="0.25">
      <c r="A399" s="48"/>
      <c r="B399" s="90"/>
      <c r="C399" s="8"/>
      <c r="D399" s="124"/>
      <c r="E399" s="13"/>
      <c r="F399" s="138"/>
    </row>
    <row r="400" spans="1:6" s="14" customFormat="1" x14ac:dyDescent="0.25">
      <c r="A400" s="48"/>
      <c r="B400" s="91" t="s">
        <v>120</v>
      </c>
      <c r="C400" s="8"/>
      <c r="D400" s="124"/>
      <c r="E400" s="13"/>
      <c r="F400" s="138"/>
    </row>
    <row r="401" spans="1:6" s="14" customFormat="1" ht="13.9" customHeight="1" x14ac:dyDescent="0.25">
      <c r="A401" s="48"/>
      <c r="B401" s="91"/>
      <c r="C401" s="8"/>
      <c r="D401" s="124"/>
      <c r="E401" s="13"/>
      <c r="F401" s="138"/>
    </row>
    <row r="402" spans="1:6" s="14" customFormat="1" x14ac:dyDescent="0.25">
      <c r="A402" s="48"/>
      <c r="B402" s="90" t="s">
        <v>351</v>
      </c>
      <c r="C402" s="8"/>
      <c r="D402" s="124"/>
      <c r="E402" s="13"/>
      <c r="F402" s="138"/>
    </row>
    <row r="403" spans="1:6" s="14" customFormat="1" ht="13.5" customHeight="1" x14ac:dyDescent="0.25">
      <c r="A403" s="48"/>
      <c r="B403" s="90"/>
      <c r="C403" s="8"/>
      <c r="D403" s="124"/>
      <c r="E403" s="13"/>
      <c r="F403" s="138"/>
    </row>
    <row r="404" spans="1:6" s="14" customFormat="1" x14ac:dyDescent="0.25">
      <c r="A404" s="48"/>
      <c r="B404" s="90" t="s">
        <v>352</v>
      </c>
      <c r="C404" s="8"/>
      <c r="D404" s="124"/>
      <c r="E404" s="13"/>
      <c r="F404" s="138"/>
    </row>
    <row r="405" spans="1:6" s="14" customFormat="1" ht="316.14999999999998" customHeight="1" thickBot="1" x14ac:dyDescent="0.3">
      <c r="A405" s="48"/>
      <c r="B405" s="90"/>
      <c r="C405" s="8"/>
      <c r="D405" s="124"/>
      <c r="E405" s="13"/>
      <c r="F405" s="138"/>
    </row>
    <row r="406" spans="1:6" s="14" customFormat="1" ht="30" customHeight="1" thickBot="1" x14ac:dyDescent="0.3">
      <c r="A406" s="172"/>
      <c r="B406" s="158" t="s">
        <v>389</v>
      </c>
      <c r="C406" s="173"/>
      <c r="D406" s="189"/>
      <c r="E406" s="175"/>
      <c r="F406" s="179"/>
    </row>
    <row r="407" spans="1:6" s="14" customFormat="1" x14ac:dyDescent="0.25">
      <c r="A407" s="47" t="s">
        <v>354</v>
      </c>
      <c r="B407" s="89" t="s">
        <v>391</v>
      </c>
      <c r="C407" s="8"/>
      <c r="D407" s="124"/>
      <c r="E407" s="5"/>
      <c r="F407" s="138"/>
    </row>
    <row r="408" spans="1:6" s="14" customFormat="1" x14ac:dyDescent="0.25">
      <c r="A408" s="47"/>
      <c r="B408" s="89"/>
      <c r="C408" s="8"/>
      <c r="D408" s="124"/>
      <c r="E408" s="5"/>
      <c r="F408" s="138"/>
    </row>
    <row r="409" spans="1:6" s="14" customFormat="1" ht="60" x14ac:dyDescent="0.25">
      <c r="A409" s="48"/>
      <c r="B409" s="90" t="s">
        <v>392</v>
      </c>
      <c r="C409" s="8" t="s">
        <v>37</v>
      </c>
      <c r="D409" s="124"/>
      <c r="E409" s="5"/>
      <c r="F409" s="138"/>
    </row>
    <row r="410" spans="1:6" s="14" customFormat="1" x14ac:dyDescent="0.25">
      <c r="A410" s="48"/>
      <c r="B410" s="90"/>
      <c r="C410" s="8"/>
      <c r="D410" s="124"/>
      <c r="E410" s="5"/>
      <c r="F410" s="138"/>
    </row>
    <row r="411" spans="1:6" s="14" customFormat="1" ht="60" x14ac:dyDescent="0.25">
      <c r="A411" s="48"/>
      <c r="B411" s="90" t="s">
        <v>546</v>
      </c>
      <c r="C411" s="8" t="s">
        <v>37</v>
      </c>
      <c r="D411" s="124"/>
      <c r="E411" s="5"/>
      <c r="F411" s="138"/>
    </row>
    <row r="412" spans="1:6" s="14" customFormat="1" x14ac:dyDescent="0.25">
      <c r="A412" s="48"/>
      <c r="B412" s="90"/>
      <c r="C412" s="8"/>
      <c r="D412" s="124"/>
      <c r="E412" s="5"/>
      <c r="F412" s="138"/>
    </row>
    <row r="413" spans="1:6" s="14" customFormat="1" ht="75" x14ac:dyDescent="0.25">
      <c r="A413" s="48"/>
      <c r="B413" s="90" t="s">
        <v>547</v>
      </c>
      <c r="C413" s="8" t="s">
        <v>37</v>
      </c>
      <c r="D413" s="124"/>
      <c r="E413" s="5"/>
      <c r="F413" s="138"/>
    </row>
    <row r="414" spans="1:6" s="14" customFormat="1" x14ac:dyDescent="0.25">
      <c r="A414" s="48"/>
      <c r="B414" s="90"/>
      <c r="C414" s="8"/>
      <c r="D414" s="124"/>
      <c r="E414" s="5"/>
      <c r="F414" s="138"/>
    </row>
    <row r="415" spans="1:6" s="14" customFormat="1" ht="30" x14ac:dyDescent="0.25">
      <c r="A415" s="48"/>
      <c r="B415" s="90" t="s">
        <v>395</v>
      </c>
      <c r="C415" s="8" t="s">
        <v>37</v>
      </c>
      <c r="D415" s="124"/>
      <c r="E415" s="5"/>
      <c r="F415" s="138"/>
    </row>
    <row r="416" spans="1:6" s="14" customFormat="1" x14ac:dyDescent="0.25">
      <c r="A416" s="48"/>
      <c r="B416" s="90"/>
      <c r="C416" s="8"/>
      <c r="D416" s="124"/>
      <c r="E416" s="5"/>
      <c r="F416" s="138"/>
    </row>
    <row r="417" spans="1:6" s="14" customFormat="1" ht="30" x14ac:dyDescent="0.25">
      <c r="A417" s="48"/>
      <c r="B417" s="90" t="s">
        <v>548</v>
      </c>
      <c r="C417" s="8" t="s">
        <v>37</v>
      </c>
      <c r="D417" s="124"/>
      <c r="E417" s="5"/>
      <c r="F417" s="138"/>
    </row>
    <row r="418" spans="1:6" s="14" customFormat="1" x14ac:dyDescent="0.25">
      <c r="A418" s="48"/>
      <c r="B418" s="90"/>
      <c r="C418" s="8"/>
      <c r="D418" s="124"/>
      <c r="E418" s="5"/>
      <c r="F418" s="138"/>
    </row>
    <row r="419" spans="1:6" s="14" customFormat="1" x14ac:dyDescent="0.25">
      <c r="A419" s="48"/>
      <c r="B419" s="89" t="s">
        <v>397</v>
      </c>
      <c r="C419" s="8"/>
      <c r="D419" s="124"/>
      <c r="E419" s="5"/>
      <c r="F419" s="138"/>
    </row>
    <row r="420" spans="1:6" s="14" customFormat="1" ht="30" x14ac:dyDescent="0.25">
      <c r="A420" s="48"/>
      <c r="B420" s="90" t="s">
        <v>398</v>
      </c>
      <c r="C420" s="8" t="s">
        <v>37</v>
      </c>
      <c r="D420" s="124"/>
      <c r="E420" s="5"/>
      <c r="F420" s="138"/>
    </row>
    <row r="421" spans="1:6" s="14" customFormat="1" x14ac:dyDescent="0.25">
      <c r="A421" s="48"/>
      <c r="B421" s="89"/>
      <c r="C421" s="8"/>
      <c r="D421" s="124"/>
      <c r="E421" s="5"/>
      <c r="F421" s="138"/>
    </row>
    <row r="422" spans="1:6" s="14" customFormat="1" x14ac:dyDescent="0.25">
      <c r="A422" s="48"/>
      <c r="B422" s="91" t="s">
        <v>361</v>
      </c>
      <c r="C422" s="8"/>
      <c r="D422" s="124"/>
      <c r="E422" s="5"/>
      <c r="F422" s="138"/>
    </row>
    <row r="423" spans="1:6" s="14" customFormat="1" ht="45" x14ac:dyDescent="0.25">
      <c r="A423" s="48">
        <v>1</v>
      </c>
      <c r="B423" s="90" t="s">
        <v>399</v>
      </c>
      <c r="C423" s="8" t="s">
        <v>155</v>
      </c>
      <c r="D423" s="124">
        <v>97</v>
      </c>
      <c r="E423" s="5"/>
      <c r="F423" s="138"/>
    </row>
    <row r="424" spans="1:6" s="14" customFormat="1" x14ac:dyDescent="0.25">
      <c r="A424" s="48"/>
      <c r="B424" s="90"/>
      <c r="C424" s="8"/>
      <c r="D424" s="124"/>
      <c r="E424" s="5"/>
      <c r="F424" s="138"/>
    </row>
    <row r="425" spans="1:6" s="14" customFormat="1" ht="45" x14ac:dyDescent="0.25">
      <c r="A425" s="48">
        <v>2</v>
      </c>
      <c r="B425" s="90" t="s">
        <v>401</v>
      </c>
      <c r="C425" s="8" t="s">
        <v>155</v>
      </c>
      <c r="D425" s="124">
        <v>87</v>
      </c>
      <c r="E425" s="5"/>
      <c r="F425" s="138"/>
    </row>
    <row r="426" spans="1:6" s="14" customFormat="1" x14ac:dyDescent="0.25">
      <c r="A426" s="48"/>
      <c r="B426" s="90"/>
      <c r="C426" s="8"/>
      <c r="D426" s="124"/>
      <c r="E426" s="5"/>
      <c r="F426" s="138"/>
    </row>
    <row r="427" spans="1:6" s="14" customFormat="1" x14ac:dyDescent="0.25">
      <c r="A427" s="48"/>
      <c r="B427" s="89" t="s">
        <v>402</v>
      </c>
      <c r="C427" s="8"/>
      <c r="D427" s="124"/>
      <c r="E427" s="5"/>
      <c r="F427" s="138"/>
    </row>
    <row r="428" spans="1:6" s="14" customFormat="1" x14ac:dyDescent="0.25">
      <c r="A428" s="48"/>
      <c r="B428" s="91" t="s">
        <v>361</v>
      </c>
      <c r="C428" s="8"/>
      <c r="D428" s="124"/>
      <c r="E428" s="5"/>
      <c r="F428" s="138"/>
    </row>
    <row r="429" spans="1:6" s="14" customFormat="1" ht="60" x14ac:dyDescent="0.25">
      <c r="A429" s="48">
        <v>3</v>
      </c>
      <c r="B429" s="90" t="s">
        <v>403</v>
      </c>
      <c r="C429" s="8" t="s">
        <v>155</v>
      </c>
      <c r="D429" s="124">
        <v>147</v>
      </c>
      <c r="E429" s="5"/>
      <c r="F429" s="138"/>
    </row>
    <row r="430" spans="1:6" s="18" customFormat="1" ht="13.9" customHeight="1" x14ac:dyDescent="0.25">
      <c r="A430" s="694"/>
      <c r="B430" s="93"/>
      <c r="C430" s="11"/>
      <c r="D430" s="128"/>
      <c r="E430" s="11"/>
      <c r="F430" s="140"/>
    </row>
    <row r="431" spans="1:6" s="14" customFormat="1" x14ac:dyDescent="0.25">
      <c r="A431" s="48"/>
      <c r="B431" s="91"/>
      <c r="C431" s="8"/>
      <c r="D431" s="124"/>
      <c r="E431" s="5"/>
      <c r="F431" s="138"/>
    </row>
    <row r="432" spans="1:6" s="14" customFormat="1" ht="38.450000000000003" customHeight="1" x14ac:dyDescent="0.25">
      <c r="A432" s="48"/>
      <c r="B432" s="91"/>
      <c r="C432" s="8"/>
      <c r="D432" s="124"/>
      <c r="E432" s="5"/>
      <c r="F432" s="138"/>
    </row>
    <row r="433" spans="1:6" s="14" customFormat="1" x14ac:dyDescent="0.25">
      <c r="A433" s="48"/>
      <c r="B433" s="91"/>
      <c r="C433" s="8"/>
      <c r="D433" s="124"/>
      <c r="E433" s="5"/>
      <c r="F433" s="138"/>
    </row>
    <row r="434" spans="1:6" s="14" customFormat="1" x14ac:dyDescent="0.25">
      <c r="A434" s="48"/>
      <c r="B434" s="91"/>
      <c r="C434" s="8"/>
      <c r="D434" s="124"/>
      <c r="E434" s="5"/>
      <c r="F434" s="138"/>
    </row>
    <row r="435" spans="1:6" s="14" customFormat="1" x14ac:dyDescent="0.25">
      <c r="A435" s="48"/>
      <c r="B435" s="91"/>
      <c r="C435" s="8"/>
      <c r="D435" s="124"/>
      <c r="E435" s="5"/>
      <c r="F435" s="138"/>
    </row>
    <row r="436" spans="1:6" s="14" customFormat="1" ht="15.75" thickBot="1" x14ac:dyDescent="0.3">
      <c r="A436" s="48"/>
      <c r="B436" s="90"/>
      <c r="C436" s="8"/>
      <c r="D436" s="124"/>
      <c r="E436" s="5"/>
      <c r="F436" s="138"/>
    </row>
    <row r="437" spans="1:6" s="14" customFormat="1" ht="30" customHeight="1" thickBot="1" x14ac:dyDescent="0.3">
      <c r="A437" s="300"/>
      <c r="B437" s="182" t="s">
        <v>407</v>
      </c>
      <c r="C437" s="195"/>
      <c r="D437" s="189"/>
      <c r="E437" s="192"/>
      <c r="F437" s="179"/>
    </row>
    <row r="438" spans="1:6" s="14" customFormat="1" x14ac:dyDescent="0.25">
      <c r="A438" s="47" t="s">
        <v>390</v>
      </c>
      <c r="B438" s="89" t="s">
        <v>409</v>
      </c>
      <c r="C438" s="30"/>
      <c r="D438" s="124"/>
      <c r="E438" s="13"/>
      <c r="F438" s="138"/>
    </row>
    <row r="439" spans="1:6" s="14" customFormat="1" ht="60" customHeight="1" x14ac:dyDescent="0.25">
      <c r="A439" s="48"/>
      <c r="B439" s="90" t="s">
        <v>410</v>
      </c>
      <c r="C439" s="8" t="s">
        <v>37</v>
      </c>
      <c r="D439" s="124"/>
      <c r="E439" s="13"/>
      <c r="F439" s="144"/>
    </row>
    <row r="440" spans="1:6" s="14" customFormat="1" x14ac:dyDescent="0.25">
      <c r="A440" s="47"/>
      <c r="B440" s="89"/>
      <c r="C440" s="8"/>
      <c r="D440" s="124"/>
      <c r="E440" s="13"/>
      <c r="F440" s="144"/>
    </row>
    <row r="441" spans="1:6" s="14" customFormat="1" x14ac:dyDescent="0.25">
      <c r="A441" s="48"/>
      <c r="B441" s="90" t="s">
        <v>411</v>
      </c>
      <c r="C441" s="8"/>
      <c r="D441" s="124"/>
      <c r="E441" s="13"/>
      <c r="F441" s="144"/>
    </row>
    <row r="442" spans="1:6" s="14" customFormat="1" x14ac:dyDescent="0.25">
      <c r="A442" s="47"/>
      <c r="B442" s="90" t="s">
        <v>412</v>
      </c>
      <c r="C442" s="8" t="s">
        <v>37</v>
      </c>
      <c r="D442" s="124"/>
      <c r="E442" s="13"/>
      <c r="F442" s="144"/>
    </row>
    <row r="443" spans="1:6" s="14" customFormat="1" x14ac:dyDescent="0.25">
      <c r="A443" s="48"/>
      <c r="B443" s="90" t="s">
        <v>413</v>
      </c>
      <c r="C443" s="8"/>
      <c r="D443" s="124"/>
      <c r="E443" s="13"/>
      <c r="F443" s="144"/>
    </row>
    <row r="444" spans="1:6" s="14" customFormat="1" ht="30" x14ac:dyDescent="0.25">
      <c r="A444" s="48"/>
      <c r="B444" s="90" t="s">
        <v>414</v>
      </c>
      <c r="C444" s="8"/>
      <c r="D444" s="124"/>
      <c r="E444" s="13"/>
      <c r="F444" s="144"/>
    </row>
    <row r="445" spans="1:6" s="14" customFormat="1" x14ac:dyDescent="0.25">
      <c r="A445" s="48"/>
      <c r="B445" s="90" t="s">
        <v>415</v>
      </c>
      <c r="C445" s="8"/>
      <c r="D445" s="124"/>
      <c r="E445" s="13"/>
      <c r="F445" s="144"/>
    </row>
    <row r="446" spans="1:6" s="14" customFormat="1" x14ac:dyDescent="0.25">
      <c r="A446" s="48"/>
      <c r="B446" s="90"/>
      <c r="C446" s="8"/>
      <c r="D446" s="124"/>
      <c r="E446" s="13"/>
      <c r="F446" s="144"/>
    </row>
    <row r="447" spans="1:6" s="14" customFormat="1" x14ac:dyDescent="0.25">
      <c r="A447" s="47"/>
      <c r="B447" s="89"/>
      <c r="C447" s="8"/>
      <c r="D447" s="124"/>
      <c r="E447" s="13"/>
      <c r="F447" s="138"/>
    </row>
    <row r="448" spans="1:6" s="14" customFormat="1" ht="60" x14ac:dyDescent="0.25">
      <c r="A448" s="48"/>
      <c r="B448" s="90" t="s">
        <v>416</v>
      </c>
      <c r="C448" s="8" t="s">
        <v>37</v>
      </c>
      <c r="D448" s="124"/>
      <c r="E448" s="13"/>
      <c r="F448" s="138"/>
    </row>
    <row r="449" spans="1:178" s="14" customFormat="1" x14ac:dyDescent="0.25">
      <c r="A449" s="48"/>
      <c r="B449" s="101"/>
      <c r="C449" s="8"/>
      <c r="D449" s="124"/>
      <c r="E449" s="13"/>
      <c r="F449" s="138"/>
    </row>
    <row r="450" spans="1:178" s="14" customFormat="1" ht="33.6" customHeight="1" x14ac:dyDescent="0.25">
      <c r="A450" s="48"/>
      <c r="B450" s="101" t="s">
        <v>417</v>
      </c>
      <c r="C450" s="8" t="s">
        <v>37</v>
      </c>
      <c r="D450" s="124"/>
      <c r="E450" s="13"/>
      <c r="F450" s="138"/>
    </row>
    <row r="451" spans="1:178" s="14" customFormat="1" x14ac:dyDescent="0.25">
      <c r="A451" s="48"/>
      <c r="B451" s="101"/>
      <c r="C451" s="8"/>
      <c r="D451" s="124"/>
      <c r="E451" s="13"/>
      <c r="F451" s="138"/>
    </row>
    <row r="452" spans="1:178" s="14" customFormat="1" x14ac:dyDescent="0.25">
      <c r="A452" s="48"/>
      <c r="B452" s="101"/>
      <c r="C452" s="8"/>
      <c r="D452" s="124"/>
      <c r="E452" s="13"/>
      <c r="F452" s="138"/>
    </row>
    <row r="453" spans="1:178" s="14" customFormat="1" ht="30" x14ac:dyDescent="0.25">
      <c r="A453" s="48"/>
      <c r="B453" s="107" t="s">
        <v>418</v>
      </c>
      <c r="C453" s="8"/>
      <c r="D453" s="124"/>
      <c r="E453" s="13"/>
      <c r="F453" s="138"/>
    </row>
    <row r="454" spans="1:178" s="14" customFormat="1" ht="28.9" customHeight="1" x14ac:dyDescent="0.25">
      <c r="A454" s="48"/>
      <c r="B454" s="90" t="s">
        <v>550</v>
      </c>
      <c r="C454" s="8" t="s">
        <v>37</v>
      </c>
      <c r="D454" s="124"/>
      <c r="E454" s="13"/>
      <c r="F454" s="138"/>
    </row>
    <row r="455" spans="1:178" s="14" customFormat="1" x14ac:dyDescent="0.25">
      <c r="A455" s="48"/>
      <c r="B455" s="90"/>
      <c r="C455" s="8"/>
      <c r="D455" s="124"/>
      <c r="E455" s="13"/>
      <c r="F455" s="138"/>
    </row>
    <row r="456" spans="1:178" s="14" customFormat="1" ht="45.6" customHeight="1" x14ac:dyDescent="0.25">
      <c r="A456" s="48"/>
      <c r="B456" s="90" t="s">
        <v>420</v>
      </c>
      <c r="C456" s="8" t="s">
        <v>37</v>
      </c>
      <c r="D456" s="124"/>
      <c r="E456" s="13"/>
      <c r="F456" s="138"/>
    </row>
    <row r="457" spans="1:178" s="14" customFormat="1" x14ac:dyDescent="0.25">
      <c r="A457" s="48"/>
      <c r="B457" s="90"/>
      <c r="C457" s="8"/>
      <c r="D457" s="124"/>
      <c r="E457" s="13"/>
      <c r="F457" s="138"/>
    </row>
    <row r="458" spans="1:178" s="14" customFormat="1" ht="34.15" customHeight="1" x14ac:dyDescent="0.25">
      <c r="A458" s="48"/>
      <c r="B458" s="90" t="s">
        <v>421</v>
      </c>
      <c r="C458" s="8" t="s">
        <v>37</v>
      </c>
      <c r="D458" s="124"/>
      <c r="E458" s="13"/>
      <c r="F458" s="138"/>
    </row>
    <row r="459" spans="1:178" s="14" customFormat="1" x14ac:dyDescent="0.25">
      <c r="A459" s="48"/>
      <c r="B459" s="90"/>
      <c r="C459" s="8"/>
      <c r="D459" s="124"/>
      <c r="E459" s="13"/>
      <c r="F459" s="138"/>
    </row>
    <row r="460" spans="1:178" s="14" customFormat="1" ht="60.6" customHeight="1" x14ac:dyDescent="0.25">
      <c r="A460" s="48"/>
      <c r="B460" s="90" t="s">
        <v>422</v>
      </c>
      <c r="C460" s="8" t="s">
        <v>37</v>
      </c>
      <c r="D460" s="90"/>
      <c r="E460" s="13"/>
      <c r="F460" s="138"/>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c r="BB460" s="9"/>
      <c r="BC460" s="9"/>
      <c r="BD460" s="9"/>
      <c r="BE460" s="9"/>
      <c r="BF460" s="9"/>
      <c r="BG460" s="9"/>
      <c r="BH460" s="9"/>
      <c r="BI460" s="9"/>
      <c r="BJ460" s="9"/>
      <c r="BK460" s="9"/>
      <c r="BL460" s="9"/>
      <c r="BM460" s="9"/>
      <c r="BN460" s="9"/>
      <c r="BO460" s="9"/>
      <c r="BP460" s="9"/>
      <c r="BQ460" s="9"/>
      <c r="BR460" s="9"/>
      <c r="BS460" s="9"/>
      <c r="BT460" s="9"/>
      <c r="BU460" s="9"/>
      <c r="BV460" s="9"/>
      <c r="BW460" s="9"/>
      <c r="BX460" s="9"/>
      <c r="BY460" s="9"/>
      <c r="BZ460" s="9"/>
      <c r="CA460" s="9"/>
      <c r="CB460" s="9"/>
      <c r="CC460" s="9"/>
      <c r="CD460" s="9"/>
      <c r="CE460" s="9"/>
      <c r="CF460" s="9"/>
      <c r="CG460" s="9"/>
      <c r="CH460" s="9"/>
      <c r="CI460" s="9"/>
      <c r="CJ460" s="9"/>
      <c r="CK460" s="9"/>
      <c r="CL460" s="9"/>
      <c r="CM460" s="9"/>
      <c r="CN460" s="9"/>
      <c r="CO460" s="9"/>
      <c r="CP460" s="9"/>
      <c r="CQ460" s="9"/>
      <c r="CR460" s="9"/>
      <c r="CS460" s="9"/>
      <c r="CT460" s="9"/>
      <c r="CU460" s="9"/>
      <c r="CV460" s="9"/>
      <c r="CW460" s="9"/>
      <c r="CX460" s="9"/>
      <c r="CY460" s="9"/>
      <c r="CZ460" s="9"/>
      <c r="DA460" s="9"/>
      <c r="DB460" s="9"/>
      <c r="DC460" s="9"/>
      <c r="DD460" s="9"/>
      <c r="DE460" s="9"/>
      <c r="DF460" s="9"/>
      <c r="DG460" s="9"/>
      <c r="DH460" s="9"/>
      <c r="DI460" s="9"/>
      <c r="DJ460" s="9"/>
      <c r="DK460" s="9"/>
      <c r="DL460" s="9"/>
      <c r="DM460" s="9"/>
      <c r="DN460" s="9"/>
      <c r="DO460" s="9"/>
      <c r="DP460" s="9"/>
      <c r="DQ460" s="9"/>
      <c r="DR460" s="9"/>
      <c r="DS460" s="9"/>
      <c r="DT460" s="9"/>
      <c r="DU460" s="9"/>
      <c r="DV460" s="9"/>
      <c r="DW460" s="9"/>
      <c r="DX460" s="9"/>
      <c r="DY460" s="9"/>
      <c r="DZ460" s="9"/>
      <c r="EA460" s="9"/>
      <c r="EB460" s="9"/>
      <c r="EC460" s="9"/>
      <c r="ED460" s="9"/>
      <c r="EE460" s="9"/>
      <c r="EF460" s="9"/>
      <c r="EG460" s="9"/>
      <c r="EH460" s="9"/>
      <c r="EI460" s="9"/>
      <c r="EJ460" s="9"/>
      <c r="EK460" s="9"/>
      <c r="EL460" s="9"/>
      <c r="EM460" s="9"/>
      <c r="EN460" s="9"/>
      <c r="EO460" s="9"/>
      <c r="EP460" s="9"/>
      <c r="EQ460" s="9"/>
      <c r="ER460" s="9"/>
      <c r="ES460" s="9"/>
      <c r="ET460" s="9"/>
      <c r="EU460" s="9"/>
      <c r="EV460" s="9"/>
      <c r="EW460" s="9"/>
      <c r="EX460" s="9"/>
      <c r="EY460" s="9"/>
      <c r="EZ460" s="9"/>
      <c r="FA460" s="9"/>
      <c r="FB460" s="9"/>
      <c r="FC460" s="9"/>
      <c r="FD460" s="9"/>
      <c r="FE460" s="9"/>
      <c r="FF460" s="9"/>
      <c r="FG460" s="9"/>
      <c r="FH460" s="9"/>
      <c r="FI460" s="9"/>
      <c r="FJ460" s="9"/>
      <c r="FK460" s="9"/>
      <c r="FL460" s="9"/>
      <c r="FM460" s="9"/>
      <c r="FN460" s="9"/>
      <c r="FO460" s="9"/>
      <c r="FP460" s="9"/>
      <c r="FQ460" s="9"/>
      <c r="FR460" s="9"/>
      <c r="FS460" s="9"/>
      <c r="FT460" s="9"/>
      <c r="FU460" s="9"/>
      <c r="FV460" s="9"/>
    </row>
    <row r="461" spans="1:178" s="14" customFormat="1" x14ac:dyDescent="0.25">
      <c r="A461" s="48"/>
      <c r="B461" s="90"/>
      <c r="C461" s="8"/>
      <c r="D461" s="90"/>
      <c r="E461" s="13"/>
      <c r="F461" s="138"/>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c r="BB461" s="9"/>
      <c r="BC461" s="9"/>
      <c r="BD461" s="9"/>
      <c r="BE461" s="9"/>
      <c r="BF461" s="9"/>
      <c r="BG461" s="9"/>
      <c r="BH461" s="9"/>
      <c r="BI461" s="9"/>
      <c r="BJ461" s="9"/>
      <c r="BK461" s="9"/>
      <c r="BL461" s="9"/>
      <c r="BM461" s="9"/>
      <c r="BN461" s="9"/>
      <c r="BO461" s="9"/>
      <c r="BP461" s="9"/>
      <c r="BQ461" s="9"/>
      <c r="BR461" s="9"/>
      <c r="BS461" s="9"/>
      <c r="BT461" s="9"/>
      <c r="BU461" s="9"/>
      <c r="BV461" s="9"/>
      <c r="BW461" s="9"/>
      <c r="BX461" s="9"/>
      <c r="BY461" s="9"/>
      <c r="BZ461" s="9"/>
      <c r="CA461" s="9"/>
      <c r="CB461" s="9"/>
      <c r="CC461" s="9"/>
      <c r="CD461" s="9"/>
      <c r="CE461" s="9"/>
      <c r="CF461" s="9"/>
      <c r="CG461" s="9"/>
      <c r="CH461" s="9"/>
      <c r="CI461" s="9"/>
      <c r="CJ461" s="9"/>
      <c r="CK461" s="9"/>
      <c r="CL461" s="9"/>
      <c r="CM461" s="9"/>
      <c r="CN461" s="9"/>
      <c r="CO461" s="9"/>
      <c r="CP461" s="9"/>
      <c r="CQ461" s="9"/>
      <c r="CR461" s="9"/>
      <c r="CS461" s="9"/>
      <c r="CT461" s="9"/>
      <c r="CU461" s="9"/>
      <c r="CV461" s="9"/>
      <c r="CW461" s="9"/>
      <c r="CX461" s="9"/>
      <c r="CY461" s="9"/>
      <c r="CZ461" s="9"/>
      <c r="DA461" s="9"/>
      <c r="DB461" s="9"/>
      <c r="DC461" s="9"/>
      <c r="DD461" s="9"/>
      <c r="DE461" s="9"/>
      <c r="DF461" s="9"/>
      <c r="DG461" s="9"/>
      <c r="DH461" s="9"/>
      <c r="DI461" s="9"/>
      <c r="DJ461" s="9"/>
      <c r="DK461" s="9"/>
      <c r="DL461" s="9"/>
      <c r="DM461" s="9"/>
      <c r="DN461" s="9"/>
      <c r="DO461" s="9"/>
      <c r="DP461" s="9"/>
      <c r="DQ461" s="9"/>
      <c r="DR461" s="9"/>
      <c r="DS461" s="9"/>
      <c r="DT461" s="9"/>
      <c r="DU461" s="9"/>
      <c r="DV461" s="9"/>
      <c r="DW461" s="9"/>
      <c r="DX461" s="9"/>
      <c r="DY461" s="9"/>
      <c r="DZ461" s="9"/>
      <c r="EA461" s="9"/>
      <c r="EB461" s="9"/>
      <c r="EC461" s="9"/>
      <c r="ED461" s="9"/>
      <c r="EE461" s="9"/>
      <c r="EF461" s="9"/>
      <c r="EG461" s="9"/>
      <c r="EH461" s="9"/>
      <c r="EI461" s="9"/>
      <c r="EJ461" s="9"/>
      <c r="EK461" s="9"/>
      <c r="EL461" s="9"/>
      <c r="EM461" s="9"/>
      <c r="EN461" s="9"/>
      <c r="EO461" s="9"/>
      <c r="EP461" s="9"/>
      <c r="EQ461" s="9"/>
      <c r="ER461" s="9"/>
      <c r="ES461" s="9"/>
      <c r="ET461" s="9"/>
      <c r="EU461" s="9"/>
      <c r="EV461" s="9"/>
      <c r="EW461" s="9"/>
      <c r="EX461" s="9"/>
      <c r="EY461" s="9"/>
      <c r="EZ461" s="9"/>
      <c r="FA461" s="9"/>
      <c r="FB461" s="9"/>
      <c r="FC461" s="9"/>
      <c r="FD461" s="9"/>
      <c r="FE461" s="9"/>
      <c r="FF461" s="9"/>
      <c r="FG461" s="9"/>
      <c r="FH461" s="9"/>
      <c r="FI461" s="9"/>
      <c r="FJ461" s="9"/>
      <c r="FK461" s="9"/>
      <c r="FL461" s="9"/>
      <c r="FM461" s="9"/>
      <c r="FN461" s="9"/>
      <c r="FO461" s="9"/>
      <c r="FP461" s="9"/>
      <c r="FQ461" s="9"/>
      <c r="FR461" s="9"/>
      <c r="FS461" s="9"/>
      <c r="FT461" s="9"/>
      <c r="FU461" s="9"/>
      <c r="FV461" s="9"/>
    </row>
    <row r="462" spans="1:178" s="14" customFormat="1" ht="45" x14ac:dyDescent="0.25">
      <c r="A462" s="48"/>
      <c r="B462" s="90" t="s">
        <v>423</v>
      </c>
      <c r="C462" s="8" t="s">
        <v>37</v>
      </c>
      <c r="D462" s="90"/>
      <c r="E462" s="13"/>
      <c r="F462" s="138"/>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9"/>
      <c r="BC462" s="9"/>
      <c r="BD462" s="9"/>
      <c r="BE462" s="9"/>
      <c r="BF462" s="9"/>
      <c r="BG462" s="9"/>
      <c r="BH462" s="9"/>
      <c r="BI462" s="9"/>
      <c r="BJ462" s="9"/>
      <c r="BK462" s="9"/>
      <c r="BL462" s="9"/>
      <c r="BM462" s="9"/>
      <c r="BN462" s="9"/>
      <c r="BO462" s="9"/>
      <c r="BP462" s="9"/>
      <c r="BQ462" s="9"/>
      <c r="BR462" s="9"/>
      <c r="BS462" s="9"/>
      <c r="BT462" s="9"/>
      <c r="BU462" s="9"/>
      <c r="BV462" s="9"/>
      <c r="BW462" s="9"/>
      <c r="BX462" s="9"/>
      <c r="BY462" s="9"/>
      <c r="BZ462" s="9"/>
      <c r="CA462" s="9"/>
      <c r="CB462" s="9"/>
      <c r="CC462" s="9"/>
      <c r="CD462" s="9"/>
      <c r="CE462" s="9"/>
      <c r="CF462" s="9"/>
      <c r="CG462" s="9"/>
      <c r="CH462" s="9"/>
      <c r="CI462" s="9"/>
      <c r="CJ462" s="9"/>
      <c r="CK462" s="9"/>
      <c r="CL462" s="9"/>
      <c r="CM462" s="9"/>
      <c r="CN462" s="9"/>
      <c r="CO462" s="9"/>
      <c r="CP462" s="9"/>
      <c r="CQ462" s="9"/>
      <c r="CR462" s="9"/>
      <c r="CS462" s="9"/>
      <c r="CT462" s="9"/>
      <c r="CU462" s="9"/>
      <c r="CV462" s="9"/>
      <c r="CW462" s="9"/>
      <c r="CX462" s="9"/>
      <c r="CY462" s="9"/>
      <c r="CZ462" s="9"/>
      <c r="DA462" s="9"/>
      <c r="DB462" s="9"/>
      <c r="DC462" s="9"/>
      <c r="DD462" s="9"/>
      <c r="DE462" s="9"/>
      <c r="DF462" s="9"/>
      <c r="DG462" s="9"/>
      <c r="DH462" s="9"/>
      <c r="DI462" s="9"/>
      <c r="DJ462" s="9"/>
      <c r="DK462" s="9"/>
      <c r="DL462" s="9"/>
      <c r="DM462" s="9"/>
      <c r="DN462" s="9"/>
      <c r="DO462" s="9"/>
      <c r="DP462" s="9"/>
      <c r="DQ462" s="9"/>
      <c r="DR462" s="9"/>
      <c r="DS462" s="9"/>
      <c r="DT462" s="9"/>
      <c r="DU462" s="9"/>
      <c r="DV462" s="9"/>
      <c r="DW462" s="9"/>
      <c r="DX462" s="9"/>
      <c r="DY462" s="9"/>
      <c r="DZ462" s="9"/>
      <c r="EA462" s="9"/>
      <c r="EB462" s="9"/>
      <c r="EC462" s="9"/>
      <c r="ED462" s="9"/>
      <c r="EE462" s="9"/>
      <c r="EF462" s="9"/>
      <c r="EG462" s="9"/>
      <c r="EH462" s="9"/>
      <c r="EI462" s="9"/>
      <c r="EJ462" s="9"/>
      <c r="EK462" s="9"/>
      <c r="EL462" s="9"/>
      <c r="EM462" s="9"/>
      <c r="EN462" s="9"/>
      <c r="EO462" s="9"/>
      <c r="EP462" s="9"/>
      <c r="EQ462" s="9"/>
      <c r="ER462" s="9"/>
      <c r="ES462" s="9"/>
      <c r="ET462" s="9"/>
      <c r="EU462" s="9"/>
      <c r="EV462" s="9"/>
      <c r="EW462" s="9"/>
      <c r="EX462" s="9"/>
      <c r="EY462" s="9"/>
      <c r="EZ462" s="9"/>
      <c r="FA462" s="9"/>
      <c r="FB462" s="9"/>
      <c r="FC462" s="9"/>
      <c r="FD462" s="9"/>
      <c r="FE462" s="9"/>
      <c r="FF462" s="9"/>
      <c r="FG462" s="9"/>
      <c r="FH462" s="9"/>
      <c r="FI462" s="9"/>
      <c r="FJ462" s="9"/>
      <c r="FK462" s="9"/>
      <c r="FL462" s="9"/>
      <c r="FM462" s="9"/>
      <c r="FN462" s="9"/>
      <c r="FO462" s="9"/>
      <c r="FP462" s="9"/>
      <c r="FQ462" s="9"/>
      <c r="FR462" s="9"/>
      <c r="FS462" s="9"/>
      <c r="FT462" s="9"/>
      <c r="FU462" s="9"/>
      <c r="FV462" s="9"/>
    </row>
    <row r="463" spans="1:178" s="14" customFormat="1" x14ac:dyDescent="0.25">
      <c r="A463" s="48"/>
      <c r="B463" s="90"/>
      <c r="C463" s="8"/>
      <c r="D463" s="90"/>
      <c r="E463" s="13"/>
      <c r="F463" s="138"/>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9"/>
      <c r="BC463" s="9"/>
      <c r="BD463" s="9"/>
      <c r="BE463" s="9"/>
      <c r="BF463" s="9"/>
      <c r="BG463" s="9"/>
      <c r="BH463" s="9"/>
      <c r="BI463" s="9"/>
      <c r="BJ463" s="9"/>
      <c r="BK463" s="9"/>
      <c r="BL463" s="9"/>
      <c r="BM463" s="9"/>
      <c r="BN463" s="9"/>
      <c r="BO463" s="9"/>
      <c r="BP463" s="9"/>
      <c r="BQ463" s="9"/>
      <c r="BR463" s="9"/>
      <c r="BS463" s="9"/>
      <c r="BT463" s="9"/>
      <c r="BU463" s="9"/>
      <c r="BV463" s="9"/>
      <c r="BW463" s="9"/>
      <c r="BX463" s="9"/>
      <c r="BY463" s="9"/>
      <c r="BZ463" s="9"/>
      <c r="CA463" s="9"/>
      <c r="CB463" s="9"/>
      <c r="CC463" s="9"/>
      <c r="CD463" s="9"/>
      <c r="CE463" s="9"/>
      <c r="CF463" s="9"/>
      <c r="CG463" s="9"/>
      <c r="CH463" s="9"/>
      <c r="CI463" s="9"/>
      <c r="CJ463" s="9"/>
      <c r="CK463" s="9"/>
      <c r="CL463" s="9"/>
      <c r="CM463" s="9"/>
      <c r="CN463" s="9"/>
      <c r="CO463" s="9"/>
      <c r="CP463" s="9"/>
      <c r="CQ463" s="9"/>
      <c r="CR463" s="9"/>
      <c r="CS463" s="9"/>
      <c r="CT463" s="9"/>
      <c r="CU463" s="9"/>
      <c r="CV463" s="9"/>
      <c r="CW463" s="9"/>
      <c r="CX463" s="9"/>
      <c r="CY463" s="9"/>
      <c r="CZ463" s="9"/>
      <c r="DA463" s="9"/>
      <c r="DB463" s="9"/>
      <c r="DC463" s="9"/>
      <c r="DD463" s="9"/>
      <c r="DE463" s="9"/>
      <c r="DF463" s="9"/>
      <c r="DG463" s="9"/>
      <c r="DH463" s="9"/>
      <c r="DI463" s="9"/>
      <c r="DJ463" s="9"/>
      <c r="DK463" s="9"/>
      <c r="DL463" s="9"/>
      <c r="DM463" s="9"/>
      <c r="DN463" s="9"/>
      <c r="DO463" s="9"/>
      <c r="DP463" s="9"/>
      <c r="DQ463" s="9"/>
      <c r="DR463" s="9"/>
      <c r="DS463" s="9"/>
      <c r="DT463" s="9"/>
      <c r="DU463" s="9"/>
      <c r="DV463" s="9"/>
      <c r="DW463" s="9"/>
      <c r="DX463" s="9"/>
      <c r="DY463" s="9"/>
      <c r="DZ463" s="9"/>
      <c r="EA463" s="9"/>
      <c r="EB463" s="9"/>
      <c r="EC463" s="9"/>
      <c r="ED463" s="9"/>
      <c r="EE463" s="9"/>
      <c r="EF463" s="9"/>
      <c r="EG463" s="9"/>
      <c r="EH463" s="9"/>
      <c r="EI463" s="9"/>
      <c r="EJ463" s="9"/>
      <c r="EK463" s="9"/>
      <c r="EL463" s="9"/>
      <c r="EM463" s="9"/>
      <c r="EN463" s="9"/>
      <c r="EO463" s="9"/>
      <c r="EP463" s="9"/>
      <c r="EQ463" s="9"/>
      <c r="ER463" s="9"/>
      <c r="ES463" s="9"/>
      <c r="ET463" s="9"/>
      <c r="EU463" s="9"/>
      <c r="EV463" s="9"/>
      <c r="EW463" s="9"/>
      <c r="EX463" s="9"/>
      <c r="EY463" s="9"/>
      <c r="EZ463" s="9"/>
      <c r="FA463" s="9"/>
      <c r="FB463" s="9"/>
      <c r="FC463" s="9"/>
      <c r="FD463" s="9"/>
      <c r="FE463" s="9"/>
      <c r="FF463" s="9"/>
      <c r="FG463" s="9"/>
      <c r="FH463" s="9"/>
      <c r="FI463" s="9"/>
      <c r="FJ463" s="9"/>
      <c r="FK463" s="9"/>
      <c r="FL463" s="9"/>
      <c r="FM463" s="9"/>
      <c r="FN463" s="9"/>
      <c r="FO463" s="9"/>
      <c r="FP463" s="9"/>
      <c r="FQ463" s="9"/>
      <c r="FR463" s="9"/>
      <c r="FS463" s="9"/>
      <c r="FT463" s="9"/>
      <c r="FU463" s="9"/>
      <c r="FV463" s="9"/>
    </row>
    <row r="464" spans="1:178" s="14" customFormat="1" ht="45" x14ac:dyDescent="0.25">
      <c r="A464" s="48"/>
      <c r="B464" s="90" t="s">
        <v>424</v>
      </c>
      <c r="C464" s="8"/>
      <c r="D464" s="90"/>
      <c r="E464" s="13"/>
      <c r="F464" s="138"/>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c r="BB464" s="9"/>
      <c r="BC464" s="9"/>
      <c r="BD464" s="9"/>
      <c r="BE464" s="9"/>
      <c r="BF464" s="9"/>
      <c r="BG464" s="9"/>
      <c r="BH464" s="9"/>
      <c r="BI464" s="9"/>
      <c r="BJ464" s="9"/>
      <c r="BK464" s="9"/>
      <c r="BL464" s="9"/>
      <c r="BM464" s="9"/>
      <c r="BN464" s="9"/>
      <c r="BO464" s="9"/>
      <c r="BP464" s="9"/>
      <c r="BQ464" s="9"/>
      <c r="BR464" s="9"/>
      <c r="BS464" s="9"/>
      <c r="BT464" s="9"/>
      <c r="BU464" s="9"/>
      <c r="BV464" s="9"/>
      <c r="BW464" s="9"/>
      <c r="BX464" s="9"/>
      <c r="BY464" s="9"/>
      <c r="BZ464" s="9"/>
      <c r="CA464" s="9"/>
      <c r="CB464" s="9"/>
      <c r="CC464" s="9"/>
      <c r="CD464" s="9"/>
      <c r="CE464" s="9"/>
      <c r="CF464" s="9"/>
      <c r="CG464" s="9"/>
      <c r="CH464" s="9"/>
      <c r="CI464" s="9"/>
      <c r="CJ464" s="9"/>
      <c r="CK464" s="9"/>
      <c r="CL464" s="9"/>
      <c r="CM464" s="9"/>
      <c r="CN464" s="9"/>
      <c r="CO464" s="9"/>
      <c r="CP464" s="9"/>
      <c r="CQ464" s="9"/>
      <c r="CR464" s="9"/>
      <c r="CS464" s="9"/>
      <c r="CT464" s="9"/>
      <c r="CU464" s="9"/>
      <c r="CV464" s="9"/>
      <c r="CW464" s="9"/>
      <c r="CX464" s="9"/>
      <c r="CY464" s="9"/>
      <c r="CZ464" s="9"/>
      <c r="DA464" s="9"/>
      <c r="DB464" s="9"/>
      <c r="DC464" s="9"/>
      <c r="DD464" s="9"/>
      <c r="DE464" s="9"/>
      <c r="DF464" s="9"/>
      <c r="DG464" s="9"/>
      <c r="DH464" s="9"/>
      <c r="DI464" s="9"/>
      <c r="DJ464" s="9"/>
      <c r="DK464" s="9"/>
      <c r="DL464" s="9"/>
      <c r="DM464" s="9"/>
      <c r="DN464" s="9"/>
      <c r="DO464" s="9"/>
      <c r="DP464" s="9"/>
      <c r="DQ464" s="9"/>
      <c r="DR464" s="9"/>
      <c r="DS464" s="9"/>
      <c r="DT464" s="9"/>
      <c r="DU464" s="9"/>
      <c r="DV464" s="9"/>
      <c r="DW464" s="9"/>
      <c r="DX464" s="9"/>
      <c r="DY464" s="9"/>
      <c r="DZ464" s="9"/>
      <c r="EA464" s="9"/>
      <c r="EB464" s="9"/>
      <c r="EC464" s="9"/>
      <c r="ED464" s="9"/>
      <c r="EE464" s="9"/>
      <c r="EF464" s="9"/>
      <c r="EG464" s="9"/>
      <c r="EH464" s="9"/>
      <c r="EI464" s="9"/>
      <c r="EJ464" s="9"/>
      <c r="EK464" s="9"/>
      <c r="EL464" s="9"/>
      <c r="EM464" s="9"/>
      <c r="EN464" s="9"/>
      <c r="EO464" s="9"/>
      <c r="EP464" s="9"/>
      <c r="EQ464" s="9"/>
      <c r="ER464" s="9"/>
      <c r="ES464" s="9"/>
      <c r="ET464" s="9"/>
      <c r="EU464" s="9"/>
      <c r="EV464" s="9"/>
      <c r="EW464" s="9"/>
      <c r="EX464" s="9"/>
      <c r="EY464" s="9"/>
      <c r="EZ464" s="9"/>
      <c r="FA464" s="9"/>
      <c r="FB464" s="9"/>
      <c r="FC464" s="9"/>
      <c r="FD464" s="9"/>
      <c r="FE464" s="9"/>
      <c r="FF464" s="9"/>
      <c r="FG464" s="9"/>
      <c r="FH464" s="9"/>
      <c r="FI464" s="9"/>
      <c r="FJ464" s="9"/>
      <c r="FK464" s="9"/>
      <c r="FL464" s="9"/>
      <c r="FM464" s="9"/>
      <c r="FN464" s="9"/>
      <c r="FO464" s="9"/>
      <c r="FP464" s="9"/>
      <c r="FQ464" s="9"/>
      <c r="FR464" s="9"/>
      <c r="FS464" s="9"/>
      <c r="FT464" s="9"/>
      <c r="FU464" s="9"/>
      <c r="FV464" s="9"/>
    </row>
    <row r="465" spans="1:178" s="14" customFormat="1" ht="15.75" thickBot="1" x14ac:dyDescent="0.3">
      <c r="A465" s="151"/>
      <c r="B465" s="152"/>
      <c r="C465" s="163"/>
      <c r="D465" s="152"/>
      <c r="E465" s="196"/>
      <c r="F465" s="166"/>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9"/>
      <c r="BC465" s="9"/>
      <c r="BD465" s="9"/>
      <c r="BE465" s="9"/>
      <c r="BF465" s="9"/>
      <c r="BG465" s="9"/>
      <c r="BH465" s="9"/>
      <c r="BI465" s="9"/>
      <c r="BJ465" s="9"/>
      <c r="BK465" s="9"/>
      <c r="BL465" s="9"/>
      <c r="BM465" s="9"/>
      <c r="BN465" s="9"/>
      <c r="BO465" s="9"/>
      <c r="BP465" s="9"/>
      <c r="BQ465" s="9"/>
      <c r="BR465" s="9"/>
      <c r="BS465" s="9"/>
      <c r="BT465" s="9"/>
      <c r="BU465" s="9"/>
      <c r="BV465" s="9"/>
      <c r="BW465" s="9"/>
      <c r="BX465" s="9"/>
      <c r="BY465" s="9"/>
      <c r="BZ465" s="9"/>
      <c r="CA465" s="9"/>
      <c r="CB465" s="9"/>
      <c r="CC465" s="9"/>
      <c r="CD465" s="9"/>
      <c r="CE465" s="9"/>
      <c r="CF465" s="9"/>
      <c r="CG465" s="9"/>
      <c r="CH465" s="9"/>
      <c r="CI465" s="9"/>
      <c r="CJ465" s="9"/>
      <c r="CK465" s="9"/>
      <c r="CL465" s="9"/>
      <c r="CM465" s="9"/>
      <c r="CN465" s="9"/>
      <c r="CO465" s="9"/>
      <c r="CP465" s="9"/>
      <c r="CQ465" s="9"/>
      <c r="CR465" s="9"/>
      <c r="CS465" s="9"/>
      <c r="CT465" s="9"/>
      <c r="CU465" s="9"/>
      <c r="CV465" s="9"/>
      <c r="CW465" s="9"/>
      <c r="CX465" s="9"/>
      <c r="CY465" s="9"/>
      <c r="CZ465" s="9"/>
      <c r="DA465" s="9"/>
      <c r="DB465" s="9"/>
      <c r="DC465" s="9"/>
      <c r="DD465" s="9"/>
      <c r="DE465" s="9"/>
      <c r="DF465" s="9"/>
      <c r="DG465" s="9"/>
      <c r="DH465" s="9"/>
      <c r="DI465" s="9"/>
      <c r="DJ465" s="9"/>
      <c r="DK465" s="9"/>
      <c r="DL465" s="9"/>
      <c r="DM465" s="9"/>
      <c r="DN465" s="9"/>
      <c r="DO465" s="9"/>
      <c r="DP465" s="9"/>
      <c r="DQ465" s="9"/>
      <c r="DR465" s="9"/>
      <c r="DS465" s="9"/>
      <c r="DT465" s="9"/>
      <c r="DU465" s="9"/>
      <c r="DV465" s="9"/>
      <c r="DW465" s="9"/>
      <c r="DX465" s="9"/>
      <c r="DY465" s="9"/>
      <c r="DZ465" s="9"/>
      <c r="EA465" s="9"/>
      <c r="EB465" s="9"/>
      <c r="EC465" s="9"/>
      <c r="ED465" s="9"/>
      <c r="EE465" s="9"/>
      <c r="EF465" s="9"/>
      <c r="EG465" s="9"/>
      <c r="EH465" s="9"/>
      <c r="EI465" s="9"/>
      <c r="EJ465" s="9"/>
      <c r="EK465" s="9"/>
      <c r="EL465" s="9"/>
      <c r="EM465" s="9"/>
      <c r="EN465" s="9"/>
      <c r="EO465" s="9"/>
      <c r="EP465" s="9"/>
      <c r="EQ465" s="9"/>
      <c r="ER465" s="9"/>
      <c r="ES465" s="9"/>
      <c r="ET465" s="9"/>
      <c r="EU465" s="9"/>
      <c r="EV465" s="9"/>
      <c r="EW465" s="9"/>
      <c r="EX465" s="9"/>
      <c r="EY465" s="9"/>
      <c r="EZ465" s="9"/>
      <c r="FA465" s="9"/>
      <c r="FB465" s="9"/>
      <c r="FC465" s="9"/>
      <c r="FD465" s="9"/>
      <c r="FE465" s="9"/>
      <c r="FF465" s="9"/>
      <c r="FG465" s="9"/>
      <c r="FH465" s="9"/>
      <c r="FI465" s="9"/>
      <c r="FJ465" s="9"/>
      <c r="FK465" s="9"/>
      <c r="FL465" s="9"/>
      <c r="FM465" s="9"/>
      <c r="FN465" s="9"/>
      <c r="FO465" s="9"/>
      <c r="FP465" s="9"/>
      <c r="FQ465" s="9"/>
      <c r="FR465" s="9"/>
      <c r="FS465" s="9"/>
      <c r="FT465" s="9"/>
      <c r="FU465" s="9"/>
      <c r="FV465" s="9"/>
    </row>
    <row r="466" spans="1:178" s="14" customFormat="1" ht="105" x14ac:dyDescent="0.25">
      <c r="A466" s="48"/>
      <c r="B466" s="90" t="s">
        <v>551</v>
      </c>
      <c r="C466" s="8" t="s">
        <v>37</v>
      </c>
      <c r="D466" s="90"/>
      <c r="E466" s="13"/>
      <c r="F466" s="138"/>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9"/>
      <c r="BC466" s="9"/>
      <c r="BD466" s="9"/>
      <c r="BE466" s="9"/>
      <c r="BF466" s="9"/>
      <c r="BG466" s="9"/>
      <c r="BH466" s="9"/>
      <c r="BI466" s="9"/>
      <c r="BJ466" s="9"/>
      <c r="BK466" s="9"/>
      <c r="BL466" s="9"/>
      <c r="BM466" s="9"/>
      <c r="BN466" s="9"/>
      <c r="BO466" s="9"/>
      <c r="BP466" s="9"/>
      <c r="BQ466" s="9"/>
      <c r="BR466" s="9"/>
      <c r="BS466" s="9"/>
      <c r="BT466" s="9"/>
      <c r="BU466" s="9"/>
      <c r="BV466" s="9"/>
      <c r="BW466" s="9"/>
      <c r="BX466" s="9"/>
      <c r="BY466" s="9"/>
      <c r="BZ466" s="9"/>
      <c r="CA466" s="9"/>
      <c r="CB466" s="9"/>
      <c r="CC466" s="9"/>
      <c r="CD466" s="9"/>
      <c r="CE466" s="9"/>
      <c r="CF466" s="9"/>
      <c r="CG466" s="9"/>
      <c r="CH466" s="9"/>
      <c r="CI466" s="9"/>
      <c r="CJ466" s="9"/>
      <c r="CK466" s="9"/>
      <c r="CL466" s="9"/>
      <c r="CM466" s="9"/>
      <c r="CN466" s="9"/>
      <c r="CO466" s="9"/>
      <c r="CP466" s="9"/>
      <c r="CQ466" s="9"/>
      <c r="CR466" s="9"/>
      <c r="CS466" s="9"/>
      <c r="CT466" s="9"/>
      <c r="CU466" s="9"/>
      <c r="CV466" s="9"/>
      <c r="CW466" s="9"/>
      <c r="CX466" s="9"/>
      <c r="CY466" s="9"/>
      <c r="CZ466" s="9"/>
      <c r="DA466" s="9"/>
      <c r="DB466" s="9"/>
      <c r="DC466" s="9"/>
      <c r="DD466" s="9"/>
      <c r="DE466" s="9"/>
      <c r="DF466" s="9"/>
      <c r="DG466" s="9"/>
      <c r="DH466" s="9"/>
      <c r="DI466" s="9"/>
      <c r="DJ466" s="9"/>
      <c r="DK466" s="9"/>
      <c r="DL466" s="9"/>
      <c r="DM466" s="9"/>
      <c r="DN466" s="9"/>
      <c r="DO466" s="9"/>
      <c r="DP466" s="9"/>
      <c r="DQ466" s="9"/>
      <c r="DR466" s="9"/>
      <c r="DS466" s="9"/>
      <c r="DT466" s="9"/>
      <c r="DU466" s="9"/>
      <c r="DV466" s="9"/>
      <c r="DW466" s="9"/>
      <c r="DX466" s="9"/>
      <c r="DY466" s="9"/>
      <c r="DZ466" s="9"/>
      <c r="EA466" s="9"/>
      <c r="EB466" s="9"/>
      <c r="EC466" s="9"/>
      <c r="ED466" s="9"/>
      <c r="EE466" s="9"/>
      <c r="EF466" s="9"/>
      <c r="EG466" s="9"/>
      <c r="EH466" s="9"/>
      <c r="EI466" s="9"/>
      <c r="EJ466" s="9"/>
      <c r="EK466" s="9"/>
      <c r="EL466" s="9"/>
      <c r="EM466" s="9"/>
      <c r="EN466" s="9"/>
      <c r="EO466" s="9"/>
      <c r="EP466" s="9"/>
      <c r="EQ466" s="9"/>
      <c r="ER466" s="9"/>
      <c r="ES466" s="9"/>
      <c r="ET466" s="9"/>
      <c r="EU466" s="9"/>
      <c r="EV466" s="9"/>
      <c r="EW466" s="9"/>
      <c r="EX466" s="9"/>
      <c r="EY466" s="9"/>
      <c r="EZ466" s="9"/>
      <c r="FA466" s="9"/>
      <c r="FB466" s="9"/>
      <c r="FC466" s="9"/>
      <c r="FD466" s="9"/>
      <c r="FE466" s="9"/>
      <c r="FF466" s="9"/>
      <c r="FG466" s="9"/>
      <c r="FH466" s="9"/>
      <c r="FI466" s="9"/>
      <c r="FJ466" s="9"/>
      <c r="FK466" s="9"/>
      <c r="FL466" s="9"/>
      <c r="FM466" s="9"/>
      <c r="FN466" s="9"/>
      <c r="FO466" s="9"/>
      <c r="FP466" s="9"/>
      <c r="FQ466" s="9"/>
      <c r="FR466" s="9"/>
      <c r="FS466" s="9"/>
      <c r="FT466" s="9"/>
      <c r="FU466" s="9"/>
      <c r="FV466" s="9"/>
    </row>
    <row r="467" spans="1:178" s="14" customFormat="1" x14ac:dyDescent="0.25">
      <c r="A467" s="48"/>
      <c r="B467" s="90"/>
      <c r="C467" s="8"/>
      <c r="D467" s="90"/>
      <c r="E467" s="13"/>
      <c r="F467" s="138"/>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c r="BB467" s="9"/>
      <c r="BC467" s="9"/>
      <c r="BD467" s="9"/>
      <c r="BE467" s="9"/>
      <c r="BF467" s="9"/>
      <c r="BG467" s="9"/>
      <c r="BH467" s="9"/>
      <c r="BI467" s="9"/>
      <c r="BJ467" s="9"/>
      <c r="BK467" s="9"/>
      <c r="BL467" s="9"/>
      <c r="BM467" s="9"/>
      <c r="BN467" s="9"/>
      <c r="BO467" s="9"/>
      <c r="BP467" s="9"/>
      <c r="BQ467" s="9"/>
      <c r="BR467" s="9"/>
      <c r="BS467" s="9"/>
      <c r="BT467" s="9"/>
      <c r="BU467" s="9"/>
      <c r="BV467" s="9"/>
      <c r="BW467" s="9"/>
      <c r="BX467" s="9"/>
      <c r="BY467" s="9"/>
      <c r="BZ467" s="9"/>
      <c r="CA467" s="9"/>
      <c r="CB467" s="9"/>
      <c r="CC467" s="9"/>
      <c r="CD467" s="9"/>
      <c r="CE467" s="9"/>
      <c r="CF467" s="9"/>
      <c r="CG467" s="9"/>
      <c r="CH467" s="9"/>
      <c r="CI467" s="9"/>
      <c r="CJ467" s="9"/>
      <c r="CK467" s="9"/>
      <c r="CL467" s="9"/>
      <c r="CM467" s="9"/>
      <c r="CN467" s="9"/>
      <c r="CO467" s="9"/>
      <c r="CP467" s="9"/>
      <c r="CQ467" s="9"/>
      <c r="CR467" s="9"/>
      <c r="CS467" s="9"/>
      <c r="CT467" s="9"/>
      <c r="CU467" s="9"/>
      <c r="CV467" s="9"/>
      <c r="CW467" s="9"/>
      <c r="CX467" s="9"/>
      <c r="CY467" s="9"/>
      <c r="CZ467" s="9"/>
      <c r="DA467" s="9"/>
      <c r="DB467" s="9"/>
      <c r="DC467" s="9"/>
      <c r="DD467" s="9"/>
      <c r="DE467" s="9"/>
      <c r="DF467" s="9"/>
      <c r="DG467" s="9"/>
      <c r="DH467" s="9"/>
      <c r="DI467" s="9"/>
      <c r="DJ467" s="9"/>
      <c r="DK467" s="9"/>
      <c r="DL467" s="9"/>
      <c r="DM467" s="9"/>
      <c r="DN467" s="9"/>
      <c r="DO467" s="9"/>
      <c r="DP467" s="9"/>
      <c r="DQ467" s="9"/>
      <c r="DR467" s="9"/>
      <c r="DS467" s="9"/>
      <c r="DT467" s="9"/>
      <c r="DU467" s="9"/>
      <c r="DV467" s="9"/>
      <c r="DW467" s="9"/>
      <c r="DX467" s="9"/>
      <c r="DY467" s="9"/>
      <c r="DZ467" s="9"/>
      <c r="EA467" s="9"/>
      <c r="EB467" s="9"/>
      <c r="EC467" s="9"/>
      <c r="ED467" s="9"/>
      <c r="EE467" s="9"/>
      <c r="EF467" s="9"/>
      <c r="EG467" s="9"/>
      <c r="EH467" s="9"/>
      <c r="EI467" s="9"/>
      <c r="EJ467" s="9"/>
      <c r="EK467" s="9"/>
      <c r="EL467" s="9"/>
      <c r="EM467" s="9"/>
      <c r="EN467" s="9"/>
      <c r="EO467" s="9"/>
      <c r="EP467" s="9"/>
      <c r="EQ467" s="9"/>
      <c r="ER467" s="9"/>
      <c r="ES467" s="9"/>
      <c r="ET467" s="9"/>
      <c r="EU467" s="9"/>
      <c r="EV467" s="9"/>
      <c r="EW467" s="9"/>
      <c r="EX467" s="9"/>
      <c r="EY467" s="9"/>
      <c r="EZ467" s="9"/>
      <c r="FA467" s="9"/>
      <c r="FB467" s="9"/>
      <c r="FC467" s="9"/>
      <c r="FD467" s="9"/>
      <c r="FE467" s="9"/>
      <c r="FF467" s="9"/>
      <c r="FG467" s="9"/>
      <c r="FH467" s="9"/>
      <c r="FI467" s="9"/>
      <c r="FJ467" s="9"/>
      <c r="FK467" s="9"/>
      <c r="FL467" s="9"/>
      <c r="FM467" s="9"/>
      <c r="FN467" s="9"/>
      <c r="FO467" s="9"/>
      <c r="FP467" s="9"/>
      <c r="FQ467" s="9"/>
      <c r="FR467" s="9"/>
      <c r="FS467" s="9"/>
      <c r="FT467" s="9"/>
      <c r="FU467" s="9"/>
      <c r="FV467" s="9"/>
    </row>
    <row r="468" spans="1:178" s="14" customFormat="1" ht="117.6" customHeight="1" x14ac:dyDescent="0.25">
      <c r="A468" s="48"/>
      <c r="B468" s="90" t="s">
        <v>552</v>
      </c>
      <c r="C468" s="8"/>
      <c r="D468" s="124"/>
      <c r="E468" s="13"/>
      <c r="F468" s="138"/>
    </row>
    <row r="469" spans="1:178" s="14" customFormat="1" x14ac:dyDescent="0.25">
      <c r="A469" s="48">
        <v>1</v>
      </c>
      <c r="B469" s="90" t="s">
        <v>332</v>
      </c>
      <c r="C469" s="30" t="s">
        <v>530</v>
      </c>
      <c r="D469" s="124">
        <v>1</v>
      </c>
      <c r="E469" s="13"/>
      <c r="F469" s="138"/>
    </row>
    <row r="470" spans="1:178" s="14" customFormat="1" x14ac:dyDescent="0.25">
      <c r="A470" s="48"/>
      <c r="B470" s="90"/>
      <c r="C470" s="30"/>
      <c r="D470" s="124"/>
      <c r="E470" s="13"/>
      <c r="F470" s="138"/>
    </row>
    <row r="471" spans="1:178" s="14" customFormat="1" ht="45" x14ac:dyDescent="0.25">
      <c r="A471" s="48"/>
      <c r="B471" s="90" t="s">
        <v>646</v>
      </c>
      <c r="C471" s="8"/>
      <c r="D471" s="124"/>
      <c r="E471" s="13"/>
      <c r="F471" s="138"/>
    </row>
    <row r="472" spans="1:178" s="14" customFormat="1" x14ac:dyDescent="0.25">
      <c r="A472" s="48">
        <v>2</v>
      </c>
      <c r="B472" s="90" t="s">
        <v>332</v>
      </c>
      <c r="C472" s="30" t="s">
        <v>530</v>
      </c>
      <c r="D472" s="124">
        <v>1</v>
      </c>
      <c r="E472" s="13"/>
      <c r="F472" s="138"/>
    </row>
    <row r="473" spans="1:178" s="14" customFormat="1" x14ac:dyDescent="0.25">
      <c r="A473" s="48"/>
      <c r="B473" s="90"/>
      <c r="C473" s="30"/>
      <c r="D473" s="124"/>
      <c r="E473" s="13"/>
      <c r="F473" s="138"/>
    </row>
    <row r="474" spans="1:178" s="14" customFormat="1" ht="15" customHeight="1" x14ac:dyDescent="0.25">
      <c r="A474" s="48"/>
      <c r="B474" s="108" t="s">
        <v>435</v>
      </c>
      <c r="C474" s="8"/>
      <c r="D474" s="124"/>
      <c r="E474" s="13"/>
      <c r="F474" s="138"/>
    </row>
    <row r="475" spans="1:178" s="14" customFormat="1" ht="135" customHeight="1" x14ac:dyDescent="0.25">
      <c r="A475" s="48"/>
      <c r="B475" s="109" t="s">
        <v>436</v>
      </c>
      <c r="C475" s="8" t="s">
        <v>37</v>
      </c>
      <c r="D475" s="124"/>
      <c r="E475" s="13"/>
      <c r="F475" s="138"/>
    </row>
    <row r="476" spans="1:178" s="14" customFormat="1" x14ac:dyDescent="0.25">
      <c r="A476" s="48"/>
      <c r="B476" s="109"/>
      <c r="C476" s="21"/>
      <c r="D476" s="124"/>
      <c r="E476" s="13"/>
      <c r="F476" s="138"/>
    </row>
    <row r="477" spans="1:178" s="14" customFormat="1" ht="75" x14ac:dyDescent="0.25">
      <c r="A477" s="48"/>
      <c r="B477" s="109" t="s">
        <v>437</v>
      </c>
      <c r="C477" s="21" t="s">
        <v>37</v>
      </c>
      <c r="D477" s="124"/>
      <c r="E477" s="13"/>
      <c r="F477" s="138"/>
    </row>
    <row r="478" spans="1:178" s="14" customFormat="1" x14ac:dyDescent="0.25">
      <c r="A478" s="48"/>
      <c r="B478" s="109"/>
      <c r="C478" s="21"/>
      <c r="D478" s="124"/>
      <c r="E478" s="13"/>
      <c r="F478" s="138"/>
    </row>
    <row r="479" spans="1:178" s="14" customFormat="1" ht="30" x14ac:dyDescent="0.25">
      <c r="A479" s="48"/>
      <c r="B479" s="109" t="s">
        <v>438</v>
      </c>
      <c r="C479" s="21" t="s">
        <v>37</v>
      </c>
      <c r="D479" s="124"/>
      <c r="E479" s="13"/>
      <c r="F479" s="138"/>
    </row>
    <row r="480" spans="1:178" s="14" customFormat="1" x14ac:dyDescent="0.25">
      <c r="A480" s="48"/>
      <c r="B480" s="109"/>
      <c r="C480" s="21"/>
      <c r="D480" s="124"/>
      <c r="E480" s="13"/>
      <c r="F480" s="138"/>
    </row>
    <row r="481" spans="1:6" s="14" customFormat="1" x14ac:dyDescent="0.25">
      <c r="A481" s="48"/>
      <c r="B481" s="109" t="s">
        <v>439</v>
      </c>
      <c r="C481" s="21" t="s">
        <v>37</v>
      </c>
      <c r="D481" s="124"/>
      <c r="E481" s="13"/>
      <c r="F481" s="138"/>
    </row>
    <row r="482" spans="1:6" s="14" customFormat="1" x14ac:dyDescent="0.25">
      <c r="A482" s="48"/>
      <c r="B482" s="90"/>
      <c r="C482" s="8"/>
      <c r="D482" s="124"/>
      <c r="E482" s="13"/>
      <c r="F482" s="138"/>
    </row>
    <row r="483" spans="1:6" s="14" customFormat="1" ht="30" x14ac:dyDescent="0.25">
      <c r="A483" s="48"/>
      <c r="B483" s="109" t="s">
        <v>440</v>
      </c>
      <c r="C483" s="8" t="s">
        <v>37</v>
      </c>
      <c r="D483" s="124"/>
      <c r="E483" s="13"/>
      <c r="F483" s="138"/>
    </row>
    <row r="484" spans="1:6" s="14" customFormat="1" x14ac:dyDescent="0.25">
      <c r="A484" s="48"/>
      <c r="B484" s="109"/>
      <c r="C484" s="8"/>
      <c r="D484" s="124"/>
      <c r="E484" s="13"/>
      <c r="F484" s="138"/>
    </row>
    <row r="485" spans="1:6" s="14" customFormat="1" ht="30" x14ac:dyDescent="0.25">
      <c r="A485" s="48"/>
      <c r="B485" s="109" t="s">
        <v>441</v>
      </c>
      <c r="C485" s="8" t="s">
        <v>37</v>
      </c>
      <c r="D485" s="124"/>
      <c r="E485" s="13"/>
      <c r="F485" s="138"/>
    </row>
    <row r="486" spans="1:6" s="14" customFormat="1" x14ac:dyDescent="0.25">
      <c r="A486" s="48"/>
      <c r="B486" s="109"/>
      <c r="C486" s="8"/>
      <c r="D486" s="124"/>
      <c r="E486" s="13"/>
      <c r="F486" s="138"/>
    </row>
    <row r="487" spans="1:6" s="14" customFormat="1" ht="24.6" customHeight="1" thickBot="1" x14ac:dyDescent="0.3">
      <c r="A487" s="48"/>
      <c r="B487" s="109"/>
      <c r="C487" s="8"/>
      <c r="D487" s="124"/>
      <c r="E487" s="13"/>
      <c r="F487" s="138"/>
    </row>
    <row r="488" spans="1:6" s="14" customFormat="1" ht="30" customHeight="1" thickBot="1" x14ac:dyDescent="0.3">
      <c r="A488" s="172"/>
      <c r="B488" s="182" t="s">
        <v>55</v>
      </c>
      <c r="C488" s="173"/>
      <c r="D488" s="189"/>
      <c r="E488" s="198"/>
      <c r="F488" s="179"/>
    </row>
    <row r="489" spans="1:6" s="14" customFormat="1" x14ac:dyDescent="0.25">
      <c r="A489" s="48"/>
      <c r="B489" s="90" t="s">
        <v>442</v>
      </c>
      <c r="C489" s="8"/>
      <c r="D489" s="124"/>
      <c r="E489" s="13"/>
      <c r="F489" s="138"/>
    </row>
    <row r="490" spans="1:6" s="14" customFormat="1" x14ac:dyDescent="0.25">
      <c r="A490" s="48"/>
      <c r="B490" s="90"/>
      <c r="C490" s="8"/>
      <c r="D490" s="124"/>
      <c r="E490" s="13"/>
      <c r="F490" s="138"/>
    </row>
    <row r="491" spans="1:6" s="14" customFormat="1" x14ac:dyDescent="0.25">
      <c r="A491" s="48">
        <v>3</v>
      </c>
      <c r="B491" s="90" t="s">
        <v>332</v>
      </c>
      <c r="C491" s="30" t="s">
        <v>205</v>
      </c>
      <c r="D491" s="124">
        <v>10</v>
      </c>
      <c r="E491" s="13"/>
      <c r="F491" s="138"/>
    </row>
    <row r="492" spans="1:6" s="14" customFormat="1" x14ac:dyDescent="0.25">
      <c r="A492" s="48"/>
      <c r="B492" s="90"/>
      <c r="C492" s="30"/>
      <c r="D492" s="124"/>
      <c r="E492" s="13"/>
      <c r="F492" s="138"/>
    </row>
    <row r="493" spans="1:6" s="14" customFormat="1" x14ac:dyDescent="0.25">
      <c r="A493" s="48"/>
      <c r="B493" s="90" t="s">
        <v>443</v>
      </c>
      <c r="C493" s="8"/>
      <c r="D493" s="124"/>
      <c r="E493" s="13"/>
      <c r="F493" s="138"/>
    </row>
    <row r="494" spans="1:6" s="14" customFormat="1" x14ac:dyDescent="0.25">
      <c r="A494" s="48">
        <v>4</v>
      </c>
      <c r="B494" s="90" t="s">
        <v>332</v>
      </c>
      <c r="C494" s="30" t="s">
        <v>530</v>
      </c>
      <c r="D494" s="124">
        <v>1</v>
      </c>
      <c r="E494" s="13"/>
      <c r="F494" s="138"/>
    </row>
    <row r="495" spans="1:6" s="14" customFormat="1" x14ac:dyDescent="0.25">
      <c r="A495" s="48"/>
      <c r="B495" s="90"/>
      <c r="C495" s="30"/>
      <c r="D495" s="124"/>
      <c r="E495" s="13"/>
      <c r="F495" s="138"/>
    </row>
    <row r="496" spans="1:6" s="14" customFormat="1" x14ac:dyDescent="0.25">
      <c r="A496" s="48"/>
      <c r="B496" s="91" t="s">
        <v>444</v>
      </c>
      <c r="C496" s="8"/>
      <c r="D496" s="124"/>
      <c r="E496" s="13"/>
      <c r="F496" s="138"/>
    </row>
    <row r="497" spans="1:6" s="14" customFormat="1" ht="45" x14ac:dyDescent="0.25">
      <c r="A497" s="48"/>
      <c r="B497" s="90" t="s">
        <v>445</v>
      </c>
      <c r="C497" s="8" t="s">
        <v>37</v>
      </c>
      <c r="D497" s="124"/>
      <c r="E497" s="13"/>
      <c r="F497" s="138"/>
    </row>
    <row r="498" spans="1:6" s="14" customFormat="1" x14ac:dyDescent="0.25">
      <c r="A498" s="48"/>
      <c r="B498" s="90"/>
      <c r="C498" s="8"/>
      <c r="D498" s="124"/>
      <c r="E498" s="13"/>
      <c r="F498" s="138"/>
    </row>
    <row r="499" spans="1:6" s="14" customFormat="1" ht="45" x14ac:dyDescent="0.25">
      <c r="A499" s="48"/>
      <c r="B499" s="90" t="s">
        <v>446</v>
      </c>
      <c r="C499" s="8" t="s">
        <v>37</v>
      </c>
      <c r="D499" s="124"/>
      <c r="E499" s="13"/>
      <c r="F499" s="138"/>
    </row>
    <row r="500" spans="1:6" s="14" customFormat="1" x14ac:dyDescent="0.25">
      <c r="A500" s="48"/>
      <c r="B500" s="90"/>
      <c r="C500" s="8"/>
      <c r="D500" s="124"/>
      <c r="E500" s="13"/>
      <c r="F500" s="138"/>
    </row>
    <row r="501" spans="1:6" s="14" customFormat="1" ht="120" x14ac:dyDescent="0.25">
      <c r="A501" s="48"/>
      <c r="B501" s="90" t="s">
        <v>447</v>
      </c>
      <c r="C501" s="8" t="s">
        <v>37</v>
      </c>
      <c r="D501" s="124"/>
      <c r="E501" s="13"/>
      <c r="F501" s="138"/>
    </row>
    <row r="502" spans="1:6" s="14" customFormat="1" ht="60" x14ac:dyDescent="0.25">
      <c r="A502" s="48"/>
      <c r="B502" s="90" t="s">
        <v>448</v>
      </c>
      <c r="C502" s="8" t="s">
        <v>37</v>
      </c>
      <c r="D502" s="124"/>
      <c r="E502" s="13"/>
      <c r="F502" s="138"/>
    </row>
    <row r="503" spans="1:6" s="14" customFormat="1" x14ac:dyDescent="0.25">
      <c r="A503" s="48"/>
      <c r="B503" s="90"/>
      <c r="C503" s="8"/>
      <c r="D503" s="124"/>
      <c r="E503" s="13"/>
      <c r="F503" s="138"/>
    </row>
    <row r="504" spans="1:6" s="14" customFormat="1" ht="30" x14ac:dyDescent="0.25">
      <c r="A504" s="48"/>
      <c r="B504" s="90" t="s">
        <v>449</v>
      </c>
      <c r="C504" s="8" t="s">
        <v>37</v>
      </c>
      <c r="D504" s="124"/>
      <c r="E504" s="13"/>
      <c r="F504" s="138"/>
    </row>
    <row r="505" spans="1:6" s="14" customFormat="1" ht="7.9" customHeight="1" x14ac:dyDescent="0.25">
      <c r="A505" s="48"/>
      <c r="B505" s="90"/>
      <c r="C505" s="8"/>
      <c r="D505" s="124"/>
      <c r="E505" s="13"/>
      <c r="F505" s="138"/>
    </row>
    <row r="506" spans="1:6" s="14" customFormat="1" ht="60" x14ac:dyDescent="0.25">
      <c r="A506" s="48"/>
      <c r="B506" s="90" t="s">
        <v>450</v>
      </c>
      <c r="C506" s="8" t="s">
        <v>37</v>
      </c>
      <c r="D506" s="124"/>
      <c r="E506" s="13"/>
      <c r="F506" s="138"/>
    </row>
    <row r="507" spans="1:6" s="14" customFormat="1" x14ac:dyDescent="0.25">
      <c r="A507" s="48"/>
      <c r="B507" s="90" t="s">
        <v>451</v>
      </c>
      <c r="C507" s="8" t="s">
        <v>37</v>
      </c>
      <c r="D507" s="124"/>
      <c r="E507" s="13"/>
      <c r="F507" s="138"/>
    </row>
    <row r="508" spans="1:6" s="14" customFormat="1" ht="6.6" customHeight="1" x14ac:dyDescent="0.25">
      <c r="A508" s="48"/>
      <c r="B508" s="90"/>
      <c r="C508" s="8"/>
      <c r="D508" s="124"/>
      <c r="E508" s="13"/>
      <c r="F508" s="138"/>
    </row>
    <row r="509" spans="1:6" s="14" customFormat="1" ht="30" x14ac:dyDescent="0.25">
      <c r="A509" s="48"/>
      <c r="B509" s="109" t="s">
        <v>440</v>
      </c>
      <c r="C509" s="8" t="s">
        <v>37</v>
      </c>
      <c r="D509" s="124"/>
      <c r="E509" s="13"/>
      <c r="F509" s="138"/>
    </row>
    <row r="510" spans="1:6" s="14" customFormat="1" x14ac:dyDescent="0.25">
      <c r="A510" s="48"/>
      <c r="B510" s="109"/>
      <c r="C510" s="8"/>
      <c r="D510" s="124"/>
      <c r="E510" s="13"/>
      <c r="F510" s="138"/>
    </row>
    <row r="511" spans="1:6" s="14" customFormat="1" x14ac:dyDescent="0.25">
      <c r="A511" s="48"/>
      <c r="B511" s="91" t="s">
        <v>452</v>
      </c>
      <c r="C511" s="8"/>
      <c r="D511" s="124"/>
      <c r="E511" s="13"/>
      <c r="F511" s="138"/>
    </row>
    <row r="512" spans="1:6" s="14" customFormat="1" ht="4.9000000000000004" customHeight="1" x14ac:dyDescent="0.25">
      <c r="A512" s="48"/>
      <c r="B512" s="90"/>
      <c r="C512" s="30"/>
      <c r="D512" s="124"/>
      <c r="E512" s="13"/>
      <c r="F512" s="138"/>
    </row>
    <row r="513" spans="1:6" s="14" customFormat="1" ht="16.899999999999999" customHeight="1" x14ac:dyDescent="0.25">
      <c r="A513" s="48"/>
      <c r="B513" s="90" t="s">
        <v>453</v>
      </c>
      <c r="C513" s="8"/>
      <c r="D513" s="124"/>
      <c r="E513" s="13"/>
      <c r="F513" s="138"/>
    </row>
    <row r="514" spans="1:6" s="14" customFormat="1" ht="15" customHeight="1" x14ac:dyDescent="0.25">
      <c r="A514" s="48">
        <v>5</v>
      </c>
      <c r="B514" s="90" t="s">
        <v>332</v>
      </c>
      <c r="C514" s="30" t="s">
        <v>205</v>
      </c>
      <c r="D514" s="124">
        <v>20</v>
      </c>
      <c r="E514" s="13"/>
      <c r="F514" s="138"/>
    </row>
    <row r="515" spans="1:6" s="14" customFormat="1" ht="13.15" customHeight="1" x14ac:dyDescent="0.25">
      <c r="A515" s="48"/>
      <c r="B515" s="90"/>
      <c r="C515" s="30"/>
      <c r="D515" s="124"/>
      <c r="E515" s="13"/>
      <c r="F515" s="138"/>
    </row>
    <row r="516" spans="1:6" s="14" customFormat="1" ht="16.899999999999999" customHeight="1" x14ac:dyDescent="0.25">
      <c r="A516" s="48"/>
      <c r="B516" s="90" t="s">
        <v>454</v>
      </c>
      <c r="C516" s="8"/>
      <c r="D516" s="124"/>
      <c r="E516" s="13"/>
      <c r="F516" s="138"/>
    </row>
    <row r="517" spans="1:6" s="14" customFormat="1" ht="15" customHeight="1" x14ac:dyDescent="0.25">
      <c r="A517" s="48">
        <v>6</v>
      </c>
      <c r="B517" s="90" t="s">
        <v>332</v>
      </c>
      <c r="C517" s="30" t="s">
        <v>205</v>
      </c>
      <c r="D517" s="124">
        <v>10</v>
      </c>
      <c r="E517" s="13"/>
      <c r="F517" s="138"/>
    </row>
    <row r="518" spans="1:6" s="14" customFormat="1" ht="13.15" customHeight="1" x14ac:dyDescent="0.25">
      <c r="A518" s="48"/>
      <c r="B518" s="90"/>
      <c r="C518" s="30"/>
      <c r="D518" s="124"/>
      <c r="E518" s="13"/>
      <c r="F518" s="138"/>
    </row>
    <row r="519" spans="1:6" s="14" customFormat="1" x14ac:dyDescent="0.25">
      <c r="A519" s="48"/>
      <c r="B519" s="90" t="s">
        <v>455</v>
      </c>
      <c r="C519" s="8"/>
      <c r="D519" s="124"/>
      <c r="E519" s="13"/>
      <c r="F519" s="138"/>
    </row>
    <row r="520" spans="1:6" s="14" customFormat="1" x14ac:dyDescent="0.25">
      <c r="A520" s="48">
        <v>7</v>
      </c>
      <c r="B520" s="90" t="s">
        <v>332</v>
      </c>
      <c r="C520" s="30" t="s">
        <v>530</v>
      </c>
      <c r="D520" s="124">
        <v>3</v>
      </c>
      <c r="E520" s="13"/>
      <c r="F520" s="138"/>
    </row>
    <row r="521" spans="1:6" s="18" customFormat="1" ht="13.15" customHeight="1" thickBot="1" x14ac:dyDescent="0.3">
      <c r="A521" s="694"/>
      <c r="B521" s="93"/>
      <c r="C521" s="11"/>
      <c r="D521" s="128"/>
      <c r="E521" s="11"/>
      <c r="F521" s="140"/>
    </row>
    <row r="522" spans="1:6" s="14" customFormat="1" ht="30" customHeight="1" thickBot="1" x14ac:dyDescent="0.3">
      <c r="A522" s="172"/>
      <c r="B522" s="182" t="s">
        <v>55</v>
      </c>
      <c r="C522" s="173"/>
      <c r="D522" s="189"/>
      <c r="E522" s="198"/>
      <c r="F522" s="176"/>
    </row>
    <row r="523" spans="1:6" s="14" customFormat="1" ht="97.9" customHeight="1" x14ac:dyDescent="0.25">
      <c r="A523" s="48"/>
      <c r="B523" s="90"/>
      <c r="C523" s="8"/>
      <c r="D523" s="124"/>
      <c r="E523" s="5"/>
      <c r="F523" s="138"/>
    </row>
    <row r="524" spans="1:6" s="14" customFormat="1" x14ac:dyDescent="0.25">
      <c r="A524" s="48"/>
      <c r="B524" s="91" t="s">
        <v>120</v>
      </c>
      <c r="C524" s="8"/>
      <c r="D524" s="124"/>
      <c r="E524" s="5"/>
      <c r="F524" s="138"/>
    </row>
    <row r="525" spans="1:6" s="14" customFormat="1" x14ac:dyDescent="0.25">
      <c r="A525" s="48"/>
      <c r="B525" s="91"/>
      <c r="C525" s="8"/>
      <c r="D525" s="124"/>
      <c r="E525" s="5"/>
      <c r="F525" s="138"/>
    </row>
    <row r="526" spans="1:6" s="14" customFormat="1" x14ac:dyDescent="0.25">
      <c r="A526" s="48"/>
      <c r="B526" s="90" t="s">
        <v>387</v>
      </c>
      <c r="C526" s="8"/>
      <c r="D526" s="124"/>
      <c r="E526" s="5"/>
      <c r="F526" s="138"/>
    </row>
    <row r="527" spans="1:6" s="14" customFormat="1" x14ac:dyDescent="0.25">
      <c r="A527" s="48"/>
      <c r="B527" s="90"/>
      <c r="C527" s="8"/>
      <c r="D527" s="124"/>
      <c r="E527" s="5"/>
      <c r="F527" s="138"/>
    </row>
    <row r="528" spans="1:6" s="14" customFormat="1" x14ac:dyDescent="0.25">
      <c r="A528" s="48"/>
      <c r="B528" s="90" t="s">
        <v>388</v>
      </c>
      <c r="C528" s="8"/>
      <c r="D528" s="124"/>
      <c r="E528" s="5"/>
      <c r="F528" s="138"/>
    </row>
    <row r="529" spans="1:6" s="14" customFormat="1" x14ac:dyDescent="0.25">
      <c r="A529" s="48"/>
      <c r="B529" s="90"/>
      <c r="C529" s="8"/>
      <c r="D529" s="124"/>
      <c r="E529" s="5"/>
      <c r="F529" s="138"/>
    </row>
    <row r="530" spans="1:6" s="14" customFormat="1" x14ac:dyDescent="0.25">
      <c r="A530" s="48"/>
      <c r="B530" s="90"/>
      <c r="C530" s="8"/>
      <c r="D530" s="124"/>
      <c r="E530" s="5"/>
      <c r="F530" s="138"/>
    </row>
    <row r="531" spans="1:6" s="14" customFormat="1" x14ac:dyDescent="0.25">
      <c r="A531" s="48"/>
      <c r="B531" s="90"/>
      <c r="C531" s="8"/>
      <c r="D531" s="124"/>
      <c r="E531" s="5"/>
      <c r="F531" s="138"/>
    </row>
    <row r="532" spans="1:6" s="14" customFormat="1" x14ac:dyDescent="0.25">
      <c r="A532" s="48"/>
      <c r="B532" s="90"/>
      <c r="C532" s="8"/>
      <c r="D532" s="124"/>
      <c r="E532" s="5"/>
      <c r="F532" s="138"/>
    </row>
    <row r="533" spans="1:6" s="14" customFormat="1" x14ac:dyDescent="0.25">
      <c r="A533" s="48"/>
      <c r="B533" s="90"/>
      <c r="C533" s="8"/>
      <c r="D533" s="124"/>
      <c r="E533" s="5"/>
      <c r="F533" s="138"/>
    </row>
    <row r="534" spans="1:6" s="14" customFormat="1" x14ac:dyDescent="0.25">
      <c r="A534" s="48"/>
      <c r="B534" s="90"/>
      <c r="C534" s="8"/>
      <c r="D534" s="124"/>
      <c r="E534" s="5"/>
      <c r="F534" s="138"/>
    </row>
    <row r="535" spans="1:6" s="14" customFormat="1" x14ac:dyDescent="0.25">
      <c r="A535" s="48"/>
      <c r="B535" s="90"/>
      <c r="C535" s="8"/>
      <c r="D535" s="124"/>
      <c r="E535" s="5"/>
      <c r="F535" s="138"/>
    </row>
    <row r="536" spans="1:6" s="14" customFormat="1" x14ac:dyDescent="0.25">
      <c r="A536" s="48"/>
      <c r="B536" s="90"/>
      <c r="C536" s="8"/>
      <c r="D536" s="124"/>
      <c r="E536" s="5"/>
      <c r="F536" s="138"/>
    </row>
    <row r="537" spans="1:6" s="14" customFormat="1" x14ac:dyDescent="0.25">
      <c r="A537" s="48"/>
      <c r="B537" s="90"/>
      <c r="C537" s="8"/>
      <c r="D537" s="124"/>
      <c r="E537" s="5"/>
      <c r="F537" s="138"/>
    </row>
    <row r="538" spans="1:6" s="14" customFormat="1" x14ac:dyDescent="0.25">
      <c r="A538" s="48"/>
      <c r="B538" s="90"/>
      <c r="C538" s="8"/>
      <c r="D538" s="124"/>
      <c r="E538" s="5"/>
      <c r="F538" s="138"/>
    </row>
    <row r="539" spans="1:6" s="14" customFormat="1" x14ac:dyDescent="0.25">
      <c r="A539" s="48"/>
      <c r="B539" s="90"/>
      <c r="C539" s="8"/>
      <c r="D539" s="124"/>
      <c r="E539" s="5"/>
      <c r="F539" s="138"/>
    </row>
    <row r="540" spans="1:6" s="14" customFormat="1" x14ac:dyDescent="0.25">
      <c r="A540" s="48"/>
      <c r="B540" s="90"/>
      <c r="C540" s="8"/>
      <c r="D540" s="124"/>
      <c r="E540" s="5"/>
      <c r="F540" s="138"/>
    </row>
    <row r="541" spans="1:6" s="14" customFormat="1" x14ac:dyDescent="0.25">
      <c r="A541" s="48"/>
      <c r="B541" s="90"/>
      <c r="C541" s="8"/>
      <c r="D541" s="124"/>
      <c r="E541" s="5"/>
      <c r="F541" s="138"/>
    </row>
    <row r="542" spans="1:6" s="14" customFormat="1" x14ac:dyDescent="0.25">
      <c r="A542" s="48"/>
      <c r="B542" s="90"/>
      <c r="C542" s="8"/>
      <c r="D542" s="124"/>
      <c r="E542" s="5"/>
      <c r="F542" s="138"/>
    </row>
    <row r="543" spans="1:6" s="14" customFormat="1" x14ac:dyDescent="0.25">
      <c r="A543" s="48"/>
      <c r="B543" s="90"/>
      <c r="C543" s="8"/>
      <c r="D543" s="124"/>
      <c r="E543" s="5"/>
      <c r="F543" s="138"/>
    </row>
    <row r="544" spans="1:6" s="14" customFormat="1" x14ac:dyDescent="0.25">
      <c r="A544" s="48"/>
      <c r="B544" s="90"/>
      <c r="C544" s="8"/>
      <c r="D544" s="124"/>
      <c r="E544" s="5"/>
      <c r="F544" s="138"/>
    </row>
    <row r="545" spans="1:6" s="14" customFormat="1" x14ac:dyDescent="0.25">
      <c r="A545" s="48"/>
      <c r="B545" s="90"/>
      <c r="C545" s="8"/>
      <c r="D545" s="124"/>
      <c r="E545" s="5"/>
      <c r="F545" s="138"/>
    </row>
    <row r="546" spans="1:6" s="14" customFormat="1" x14ac:dyDescent="0.25">
      <c r="A546" s="48"/>
      <c r="B546" s="90"/>
      <c r="C546" s="8"/>
      <c r="D546" s="124"/>
      <c r="E546" s="5"/>
      <c r="F546" s="138"/>
    </row>
    <row r="547" spans="1:6" s="14" customFormat="1" x14ac:dyDescent="0.25">
      <c r="A547" s="48"/>
      <c r="B547" s="90"/>
      <c r="C547" s="8"/>
      <c r="D547" s="124"/>
      <c r="E547" s="5"/>
      <c r="F547" s="138"/>
    </row>
    <row r="548" spans="1:6" s="14" customFormat="1" x14ac:dyDescent="0.25">
      <c r="A548" s="48"/>
      <c r="B548" s="90"/>
      <c r="C548" s="8"/>
      <c r="D548" s="124"/>
      <c r="E548" s="5"/>
      <c r="F548" s="138"/>
    </row>
    <row r="549" spans="1:6" s="14" customFormat="1" x14ac:dyDescent="0.25">
      <c r="A549" s="48"/>
      <c r="B549" s="90"/>
      <c r="C549" s="8"/>
      <c r="D549" s="124"/>
      <c r="E549" s="5"/>
      <c r="F549" s="138"/>
    </row>
    <row r="550" spans="1:6" s="14" customFormat="1" ht="269.45" customHeight="1" thickBot="1" x14ac:dyDescent="0.3">
      <c r="A550" s="48"/>
      <c r="B550" s="90"/>
      <c r="C550" s="8"/>
      <c r="D550" s="124"/>
      <c r="E550" s="5"/>
      <c r="F550" s="138"/>
    </row>
    <row r="551" spans="1:6" s="14" customFormat="1" ht="30" customHeight="1" thickBot="1" x14ac:dyDescent="0.3">
      <c r="A551" s="172"/>
      <c r="B551" s="158" t="s">
        <v>473</v>
      </c>
      <c r="C551" s="173"/>
      <c r="D551" s="189"/>
      <c r="E551" s="175"/>
      <c r="F551" s="179"/>
    </row>
    <row r="552" spans="1:6" ht="37.15" customHeight="1" thickBot="1" x14ac:dyDescent="0.3">
      <c r="A552" s="313"/>
      <c r="B552" s="314" t="s">
        <v>647</v>
      </c>
      <c r="C552" s="315"/>
      <c r="D552" s="316"/>
      <c r="E552" s="317"/>
      <c r="F552" s="318"/>
    </row>
    <row r="553" spans="1:6" ht="19.899999999999999" customHeight="1" x14ac:dyDescent="0.25">
      <c r="A553" s="319"/>
      <c r="B553" s="320"/>
      <c r="C553" s="321"/>
      <c r="D553" s="322"/>
      <c r="E553" s="323"/>
      <c r="F553" s="324"/>
    </row>
    <row r="554" spans="1:6" ht="19.899999999999999" customHeight="1" x14ac:dyDescent="0.25">
      <c r="A554" s="319" t="s">
        <v>135</v>
      </c>
      <c r="B554" s="325" t="str">
        <f>B4</f>
        <v>EXCAVATION AND EARTH WORK</v>
      </c>
      <c r="C554" s="321"/>
      <c r="D554" s="322"/>
      <c r="E554" s="326"/>
      <c r="F554" s="324"/>
    </row>
    <row r="555" spans="1:6" ht="19.899999999999999" customHeight="1" x14ac:dyDescent="0.25">
      <c r="A555" s="319"/>
      <c r="B555" s="325"/>
      <c r="C555" s="321"/>
      <c r="D555" s="322"/>
      <c r="E555" s="327"/>
      <c r="F555" s="324"/>
    </row>
    <row r="556" spans="1:6" ht="19.899999999999999" customHeight="1" x14ac:dyDescent="0.25">
      <c r="A556" s="319" t="s">
        <v>169</v>
      </c>
      <c r="B556" s="325" t="str">
        <f>B76</f>
        <v>CONCRETE WORK</v>
      </c>
      <c r="C556" s="321"/>
      <c r="D556" s="322"/>
      <c r="E556" s="326"/>
      <c r="F556" s="324"/>
    </row>
    <row r="557" spans="1:6" ht="19.899999999999999" customHeight="1" x14ac:dyDescent="0.25">
      <c r="A557" s="319"/>
      <c r="B557" s="325"/>
      <c r="C557" s="321"/>
      <c r="D557" s="322"/>
      <c r="E557" s="326"/>
      <c r="F557" s="324"/>
    </row>
    <row r="558" spans="1:6" ht="19.899999999999999" customHeight="1" x14ac:dyDescent="0.25">
      <c r="A558" s="319" t="s">
        <v>261</v>
      </c>
      <c r="B558" s="325" t="str">
        <f>B246</f>
        <v>MASONRY  WORK</v>
      </c>
      <c r="C558" s="321"/>
      <c r="D558" s="322"/>
      <c r="E558" s="326"/>
      <c r="F558" s="324"/>
    </row>
    <row r="559" spans="1:6" ht="19.899999999999999" customHeight="1" x14ac:dyDescent="0.25">
      <c r="A559" s="319"/>
      <c r="B559" s="325"/>
      <c r="C559" s="321"/>
      <c r="D559" s="322"/>
      <c r="E559" s="323"/>
      <c r="F559" s="324"/>
    </row>
    <row r="560" spans="1:6" ht="19.899999999999999" customHeight="1" x14ac:dyDescent="0.25">
      <c r="A560" s="319" t="s">
        <v>274</v>
      </c>
      <c r="B560" s="325" t="str">
        <f>B273</f>
        <v>WATER PROOFING WORK</v>
      </c>
      <c r="C560" s="321"/>
      <c r="D560" s="322"/>
      <c r="E560" s="326"/>
      <c r="F560" s="324"/>
    </row>
    <row r="561" spans="1:6" ht="19.899999999999999" customHeight="1" x14ac:dyDescent="0.25">
      <c r="A561" s="319"/>
      <c r="B561" s="328"/>
      <c r="C561" s="321"/>
      <c r="D561" s="322"/>
      <c r="E561" s="327"/>
      <c r="F561" s="324"/>
    </row>
    <row r="562" spans="1:6" ht="19.899999999999999" customHeight="1" x14ac:dyDescent="0.25">
      <c r="A562" s="319" t="s">
        <v>287</v>
      </c>
      <c r="B562" s="325" t="str">
        <f>B293</f>
        <v>DOORS AND WINDOWS</v>
      </c>
      <c r="C562" s="321"/>
      <c r="D562" s="322"/>
      <c r="E562" s="326"/>
      <c r="F562" s="324"/>
    </row>
    <row r="563" spans="1:6" ht="19.899999999999999" customHeight="1" x14ac:dyDescent="0.25">
      <c r="A563" s="319"/>
      <c r="B563" s="325"/>
      <c r="C563" s="321"/>
      <c r="D563" s="322"/>
      <c r="E563" s="327"/>
      <c r="F563" s="324"/>
    </row>
    <row r="564" spans="1:6" ht="19.899999999999999" customHeight="1" x14ac:dyDescent="0.25">
      <c r="A564" s="319" t="s">
        <v>306</v>
      </c>
      <c r="B564" s="325" t="str">
        <f>B352</f>
        <v>FLOOR, WALL AND CEILING FINISHES</v>
      </c>
      <c r="C564" s="321"/>
      <c r="D564" s="322"/>
      <c r="E564" s="326"/>
      <c r="F564" s="324"/>
    </row>
    <row r="565" spans="1:6" ht="19.899999999999999" customHeight="1" x14ac:dyDescent="0.25">
      <c r="A565" s="319"/>
      <c r="B565" s="325"/>
      <c r="C565" s="321"/>
      <c r="D565" s="322"/>
      <c r="E565" s="326"/>
      <c r="F565" s="324"/>
    </row>
    <row r="566" spans="1:6" ht="19.899999999999999" customHeight="1" x14ac:dyDescent="0.25">
      <c r="A566" s="319" t="s">
        <v>354</v>
      </c>
      <c r="B566" s="325" t="str">
        <f>B407</f>
        <v>PAINTING AND DECORATION</v>
      </c>
      <c r="C566" s="321"/>
      <c r="D566" s="322"/>
      <c r="E566" s="323"/>
      <c r="F566" s="324"/>
    </row>
    <row r="567" spans="1:6" ht="19.899999999999999" customHeight="1" x14ac:dyDescent="0.25">
      <c r="A567" s="319"/>
      <c r="B567" s="325"/>
      <c r="C567" s="321"/>
      <c r="D567" s="322"/>
      <c r="E567" s="326"/>
      <c r="F567" s="324"/>
    </row>
    <row r="568" spans="1:6" ht="33.6" customHeight="1" x14ac:dyDescent="0.25">
      <c r="A568" s="319" t="s">
        <v>390</v>
      </c>
      <c r="B568" s="325" t="s">
        <v>648</v>
      </c>
      <c r="C568" s="321"/>
      <c r="D568" s="322"/>
      <c r="E568" s="327"/>
      <c r="F568" s="329"/>
    </row>
    <row r="569" spans="1:6" ht="19.899999999999999" customHeight="1" x14ac:dyDescent="0.25">
      <c r="A569" s="319"/>
      <c r="B569" s="325"/>
      <c r="C569" s="321"/>
      <c r="D569" s="322"/>
      <c r="E569" s="326"/>
      <c r="F569" s="324"/>
    </row>
    <row r="570" spans="1:6" ht="19.899999999999999" customHeight="1" x14ac:dyDescent="0.25">
      <c r="A570" s="319"/>
      <c r="B570" s="325"/>
      <c r="C570" s="321"/>
      <c r="D570" s="322"/>
      <c r="E570" s="326"/>
      <c r="F570" s="324"/>
    </row>
    <row r="571" spans="1:6" ht="19.899999999999999" customHeight="1" x14ac:dyDescent="0.25">
      <c r="A571" s="319"/>
      <c r="B571" s="325"/>
      <c r="C571" s="321"/>
      <c r="D571" s="322"/>
      <c r="E571" s="326"/>
      <c r="F571" s="324"/>
    </row>
    <row r="572" spans="1:6" ht="19.899999999999999" customHeight="1" x14ac:dyDescent="0.25">
      <c r="A572" s="319"/>
      <c r="B572" s="325"/>
      <c r="C572" s="321"/>
      <c r="D572" s="322"/>
      <c r="E572" s="326"/>
      <c r="F572" s="324"/>
    </row>
    <row r="573" spans="1:6" x14ac:dyDescent="0.25">
      <c r="A573" s="319"/>
      <c r="B573" s="325"/>
      <c r="C573" s="321"/>
      <c r="D573" s="322"/>
      <c r="E573" s="326"/>
      <c r="F573" s="324"/>
    </row>
    <row r="574" spans="1:6" x14ac:dyDescent="0.25">
      <c r="A574" s="319"/>
      <c r="B574" s="325"/>
      <c r="C574" s="321"/>
      <c r="D574" s="322"/>
      <c r="E574" s="326"/>
      <c r="F574" s="324"/>
    </row>
    <row r="575" spans="1:6" x14ac:dyDescent="0.25">
      <c r="A575" s="319"/>
      <c r="B575" s="325"/>
      <c r="C575" s="321"/>
      <c r="D575" s="322"/>
      <c r="E575" s="326"/>
      <c r="F575" s="324"/>
    </row>
    <row r="576" spans="1:6" x14ac:dyDescent="0.25">
      <c r="A576" s="319"/>
      <c r="B576" s="325"/>
      <c r="C576" s="321"/>
      <c r="D576" s="322"/>
      <c r="E576" s="326"/>
      <c r="F576" s="324"/>
    </row>
    <row r="577" spans="1:6" x14ac:dyDescent="0.25">
      <c r="A577" s="319"/>
      <c r="B577" s="325"/>
      <c r="C577" s="321"/>
      <c r="D577" s="322"/>
      <c r="E577" s="326"/>
      <c r="F577" s="324"/>
    </row>
    <row r="578" spans="1:6" ht="45" customHeight="1" x14ac:dyDescent="0.25">
      <c r="A578" s="319"/>
      <c r="B578" s="325"/>
      <c r="C578" s="321"/>
      <c r="D578" s="322"/>
      <c r="E578" s="323"/>
      <c r="F578" s="330"/>
    </row>
    <row r="579" spans="1:6" ht="45" customHeight="1" x14ac:dyDescent="0.25">
      <c r="A579" s="319"/>
      <c r="B579" s="325"/>
      <c r="C579" s="321"/>
      <c r="D579" s="322"/>
      <c r="E579" s="323"/>
      <c r="F579" s="330"/>
    </row>
    <row r="580" spans="1:6" ht="13.9" customHeight="1" x14ac:dyDescent="0.25">
      <c r="A580" s="319"/>
      <c r="B580" s="325"/>
      <c r="C580" s="321"/>
      <c r="D580" s="322"/>
      <c r="E580" s="323"/>
      <c r="F580" s="330"/>
    </row>
    <row r="581" spans="1:6" ht="45" customHeight="1" x14ac:dyDescent="0.25">
      <c r="A581" s="319"/>
      <c r="B581" s="325"/>
      <c r="C581" s="321"/>
      <c r="D581" s="322"/>
      <c r="E581" s="323"/>
      <c r="F581" s="330"/>
    </row>
    <row r="582" spans="1:6" ht="15.75" thickBot="1" x14ac:dyDescent="0.3">
      <c r="A582" s="319"/>
      <c r="B582" s="328"/>
      <c r="C582" s="321"/>
      <c r="D582" s="322"/>
      <c r="E582" s="323"/>
      <c r="F582" s="324"/>
    </row>
    <row r="583" spans="1:6" ht="64.900000000000006" customHeight="1" thickBot="1" x14ac:dyDescent="0.3">
      <c r="A583" s="313"/>
      <c r="B583" s="331" t="s">
        <v>649</v>
      </c>
      <c r="C583" s="332"/>
      <c r="D583" s="333"/>
      <c r="E583" s="334"/>
      <c r="F583" s="335"/>
    </row>
  </sheetData>
  <mergeCells count="1">
    <mergeCell ref="A2:F2"/>
  </mergeCells>
  <pageMargins left="1.2" right="0.2" top="0.75" bottom="0.75" header="0.3" footer="0.3"/>
  <pageSetup scale="80" orientation="portrait" r:id="rId1"/>
  <headerFooter>
    <oddHeader>&amp;L&amp;"-,Bold"THE PROPOSED RESETTLEMENT PROCESSING CENTRE STAGE 2 (RPC - 2) AT MAKERE, KASULU DISTRICT, KIGOMA REGION</oddHeader>
  </headerFooter>
  <rowBreaks count="1" manualBreakCount="1">
    <brk id="74" max="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C4484-7353-429B-A5F3-9C104ECE2AAE}">
  <dimension ref="A1:G499"/>
  <sheetViews>
    <sheetView view="pageBreakPreview" zoomScale="89" zoomScaleNormal="100" zoomScaleSheetLayoutView="89" workbookViewId="0">
      <selection activeCell="J25" sqref="J25"/>
    </sheetView>
  </sheetViews>
  <sheetFormatPr defaultRowHeight="15" x14ac:dyDescent="0.25"/>
  <cols>
    <col min="1" max="1" width="6.28515625" style="71" customWidth="1"/>
    <col min="2" max="2" width="51.28515625" style="70" customWidth="1"/>
    <col min="3" max="3" width="10.5703125" style="72" customWidth="1"/>
    <col min="4" max="4" width="10.140625" style="71" customWidth="1"/>
    <col min="5" max="5" width="14.85546875" style="73" customWidth="1"/>
    <col min="6" max="6" width="16.7109375" style="74" customWidth="1"/>
    <col min="7" max="7" width="8.85546875" style="71"/>
    <col min="8" max="8" width="14" style="71" customWidth="1"/>
    <col min="9" max="186" width="8.85546875" style="71"/>
    <col min="187" max="187" width="6.28515625" style="71" customWidth="1"/>
    <col min="188" max="188" width="55.28515625" style="71" customWidth="1"/>
    <col min="189" max="189" width="7.5703125" style="71" customWidth="1"/>
    <col min="190" max="190" width="7" style="71" customWidth="1"/>
    <col min="191" max="191" width="16.28515625" style="71" customWidth="1"/>
    <col min="192" max="192" width="19" style="71" customWidth="1"/>
    <col min="193" max="442" width="8.85546875" style="71"/>
    <col min="443" max="443" width="6.28515625" style="71" customWidth="1"/>
    <col min="444" max="444" width="55.28515625" style="71" customWidth="1"/>
    <col min="445" max="445" width="7.5703125" style="71" customWidth="1"/>
    <col min="446" max="446" width="7" style="71" customWidth="1"/>
    <col min="447" max="447" width="16.28515625" style="71" customWidth="1"/>
    <col min="448" max="448" width="19" style="71" customWidth="1"/>
    <col min="449" max="698" width="8.85546875" style="71"/>
    <col min="699" max="699" width="6.28515625" style="71" customWidth="1"/>
    <col min="700" max="700" width="55.28515625" style="71" customWidth="1"/>
    <col min="701" max="701" width="7.5703125" style="71" customWidth="1"/>
    <col min="702" max="702" width="7" style="71" customWidth="1"/>
    <col min="703" max="703" width="16.28515625" style="71" customWidth="1"/>
    <col min="704" max="704" width="19" style="71" customWidth="1"/>
    <col min="705" max="954" width="8.85546875" style="71"/>
    <col min="955" max="955" width="6.28515625" style="71" customWidth="1"/>
    <col min="956" max="956" width="55.28515625" style="71" customWidth="1"/>
    <col min="957" max="957" width="7.5703125" style="71" customWidth="1"/>
    <col min="958" max="958" width="7" style="71" customWidth="1"/>
    <col min="959" max="959" width="16.28515625" style="71" customWidth="1"/>
    <col min="960" max="960" width="19" style="71" customWidth="1"/>
    <col min="961" max="1210" width="8.85546875" style="71"/>
    <col min="1211" max="1211" width="6.28515625" style="71" customWidth="1"/>
    <col min="1212" max="1212" width="55.28515625" style="71" customWidth="1"/>
    <col min="1213" max="1213" width="7.5703125" style="71" customWidth="1"/>
    <col min="1214" max="1214" width="7" style="71" customWidth="1"/>
    <col min="1215" max="1215" width="16.28515625" style="71" customWidth="1"/>
    <col min="1216" max="1216" width="19" style="71" customWidth="1"/>
    <col min="1217" max="1466" width="8.85546875" style="71"/>
    <col min="1467" max="1467" width="6.28515625" style="71" customWidth="1"/>
    <col min="1468" max="1468" width="55.28515625" style="71" customWidth="1"/>
    <col min="1469" max="1469" width="7.5703125" style="71" customWidth="1"/>
    <col min="1470" max="1470" width="7" style="71" customWidth="1"/>
    <col min="1471" max="1471" width="16.28515625" style="71" customWidth="1"/>
    <col min="1472" max="1472" width="19" style="71" customWidth="1"/>
    <col min="1473" max="1722" width="8.85546875" style="71"/>
    <col min="1723" max="1723" width="6.28515625" style="71" customWidth="1"/>
    <col min="1724" max="1724" width="55.28515625" style="71" customWidth="1"/>
    <col min="1725" max="1725" width="7.5703125" style="71" customWidth="1"/>
    <col min="1726" max="1726" width="7" style="71" customWidth="1"/>
    <col min="1727" max="1727" width="16.28515625" style="71" customWidth="1"/>
    <col min="1728" max="1728" width="19" style="71" customWidth="1"/>
    <col min="1729" max="1978" width="8.85546875" style="71"/>
    <col min="1979" max="1979" width="6.28515625" style="71" customWidth="1"/>
    <col min="1980" max="1980" width="55.28515625" style="71" customWidth="1"/>
    <col min="1981" max="1981" width="7.5703125" style="71" customWidth="1"/>
    <col min="1982" max="1982" width="7" style="71" customWidth="1"/>
    <col min="1983" max="1983" width="16.28515625" style="71" customWidth="1"/>
    <col min="1984" max="1984" width="19" style="71" customWidth="1"/>
    <col min="1985" max="2234" width="8.85546875" style="71"/>
    <col min="2235" max="2235" width="6.28515625" style="71" customWidth="1"/>
    <col min="2236" max="2236" width="55.28515625" style="71" customWidth="1"/>
    <col min="2237" max="2237" width="7.5703125" style="71" customWidth="1"/>
    <col min="2238" max="2238" width="7" style="71" customWidth="1"/>
    <col min="2239" max="2239" width="16.28515625" style="71" customWidth="1"/>
    <col min="2240" max="2240" width="19" style="71" customWidth="1"/>
    <col min="2241" max="2490" width="8.85546875" style="71"/>
    <col min="2491" max="2491" width="6.28515625" style="71" customWidth="1"/>
    <col min="2492" max="2492" width="55.28515625" style="71" customWidth="1"/>
    <col min="2493" max="2493" width="7.5703125" style="71" customWidth="1"/>
    <col min="2494" max="2494" width="7" style="71" customWidth="1"/>
    <col min="2495" max="2495" width="16.28515625" style="71" customWidth="1"/>
    <col min="2496" max="2496" width="19" style="71" customWidth="1"/>
    <col min="2497" max="2746" width="8.85546875" style="71"/>
    <col min="2747" max="2747" width="6.28515625" style="71" customWidth="1"/>
    <col min="2748" max="2748" width="55.28515625" style="71" customWidth="1"/>
    <col min="2749" max="2749" width="7.5703125" style="71" customWidth="1"/>
    <col min="2750" max="2750" width="7" style="71" customWidth="1"/>
    <col min="2751" max="2751" width="16.28515625" style="71" customWidth="1"/>
    <col min="2752" max="2752" width="19" style="71" customWidth="1"/>
    <col min="2753" max="3002" width="8.85546875" style="71"/>
    <col min="3003" max="3003" width="6.28515625" style="71" customWidth="1"/>
    <col min="3004" max="3004" width="55.28515625" style="71" customWidth="1"/>
    <col min="3005" max="3005" width="7.5703125" style="71" customWidth="1"/>
    <col min="3006" max="3006" width="7" style="71" customWidth="1"/>
    <col min="3007" max="3007" width="16.28515625" style="71" customWidth="1"/>
    <col min="3008" max="3008" width="19" style="71" customWidth="1"/>
    <col min="3009" max="3258" width="8.85546875" style="71"/>
    <col min="3259" max="3259" width="6.28515625" style="71" customWidth="1"/>
    <col min="3260" max="3260" width="55.28515625" style="71" customWidth="1"/>
    <col min="3261" max="3261" width="7.5703125" style="71" customWidth="1"/>
    <col min="3262" max="3262" width="7" style="71" customWidth="1"/>
    <col min="3263" max="3263" width="16.28515625" style="71" customWidth="1"/>
    <col min="3264" max="3264" width="19" style="71" customWidth="1"/>
    <col min="3265" max="3514" width="8.85546875" style="71"/>
    <col min="3515" max="3515" width="6.28515625" style="71" customWidth="1"/>
    <col min="3516" max="3516" width="55.28515625" style="71" customWidth="1"/>
    <col min="3517" max="3517" width="7.5703125" style="71" customWidth="1"/>
    <col min="3518" max="3518" width="7" style="71" customWidth="1"/>
    <col min="3519" max="3519" width="16.28515625" style="71" customWidth="1"/>
    <col min="3520" max="3520" width="19" style="71" customWidth="1"/>
    <col min="3521" max="3770" width="8.85546875" style="71"/>
    <col min="3771" max="3771" width="6.28515625" style="71" customWidth="1"/>
    <col min="3772" max="3772" width="55.28515625" style="71" customWidth="1"/>
    <col min="3773" max="3773" width="7.5703125" style="71" customWidth="1"/>
    <col min="3774" max="3774" width="7" style="71" customWidth="1"/>
    <col min="3775" max="3775" width="16.28515625" style="71" customWidth="1"/>
    <col min="3776" max="3776" width="19" style="71" customWidth="1"/>
    <col min="3777" max="4026" width="8.85546875" style="71"/>
    <col min="4027" max="4027" width="6.28515625" style="71" customWidth="1"/>
    <col min="4028" max="4028" width="55.28515625" style="71" customWidth="1"/>
    <col min="4029" max="4029" width="7.5703125" style="71" customWidth="1"/>
    <col min="4030" max="4030" width="7" style="71" customWidth="1"/>
    <col min="4031" max="4031" width="16.28515625" style="71" customWidth="1"/>
    <col min="4032" max="4032" width="19" style="71" customWidth="1"/>
    <col min="4033" max="4282" width="8.85546875" style="71"/>
    <col min="4283" max="4283" width="6.28515625" style="71" customWidth="1"/>
    <col min="4284" max="4284" width="55.28515625" style="71" customWidth="1"/>
    <col min="4285" max="4285" width="7.5703125" style="71" customWidth="1"/>
    <col min="4286" max="4286" width="7" style="71" customWidth="1"/>
    <col min="4287" max="4287" width="16.28515625" style="71" customWidth="1"/>
    <col min="4288" max="4288" width="19" style="71" customWidth="1"/>
    <col min="4289" max="4538" width="8.85546875" style="71"/>
    <col min="4539" max="4539" width="6.28515625" style="71" customWidth="1"/>
    <col min="4540" max="4540" width="55.28515625" style="71" customWidth="1"/>
    <col min="4541" max="4541" width="7.5703125" style="71" customWidth="1"/>
    <col min="4542" max="4542" width="7" style="71" customWidth="1"/>
    <col min="4543" max="4543" width="16.28515625" style="71" customWidth="1"/>
    <col min="4544" max="4544" width="19" style="71" customWidth="1"/>
    <col min="4545" max="4794" width="8.85546875" style="71"/>
    <col min="4795" max="4795" width="6.28515625" style="71" customWidth="1"/>
    <col min="4796" max="4796" width="55.28515625" style="71" customWidth="1"/>
    <col min="4797" max="4797" width="7.5703125" style="71" customWidth="1"/>
    <col min="4798" max="4798" width="7" style="71" customWidth="1"/>
    <col min="4799" max="4799" width="16.28515625" style="71" customWidth="1"/>
    <col min="4800" max="4800" width="19" style="71" customWidth="1"/>
    <col min="4801" max="5050" width="8.85546875" style="71"/>
    <col min="5051" max="5051" width="6.28515625" style="71" customWidth="1"/>
    <col min="5052" max="5052" width="55.28515625" style="71" customWidth="1"/>
    <col min="5053" max="5053" width="7.5703125" style="71" customWidth="1"/>
    <col min="5054" max="5054" width="7" style="71" customWidth="1"/>
    <col min="5055" max="5055" width="16.28515625" style="71" customWidth="1"/>
    <col min="5056" max="5056" width="19" style="71" customWidth="1"/>
    <col min="5057" max="5306" width="8.85546875" style="71"/>
    <col min="5307" max="5307" width="6.28515625" style="71" customWidth="1"/>
    <col min="5308" max="5308" width="55.28515625" style="71" customWidth="1"/>
    <col min="5309" max="5309" width="7.5703125" style="71" customWidth="1"/>
    <col min="5310" max="5310" width="7" style="71" customWidth="1"/>
    <col min="5311" max="5311" width="16.28515625" style="71" customWidth="1"/>
    <col min="5312" max="5312" width="19" style="71" customWidth="1"/>
    <col min="5313" max="5562" width="8.85546875" style="71"/>
    <col min="5563" max="5563" width="6.28515625" style="71" customWidth="1"/>
    <col min="5564" max="5564" width="55.28515625" style="71" customWidth="1"/>
    <col min="5565" max="5565" width="7.5703125" style="71" customWidth="1"/>
    <col min="5566" max="5566" width="7" style="71" customWidth="1"/>
    <col min="5567" max="5567" width="16.28515625" style="71" customWidth="1"/>
    <col min="5568" max="5568" width="19" style="71" customWidth="1"/>
    <col min="5569" max="5818" width="8.85546875" style="71"/>
    <col min="5819" max="5819" width="6.28515625" style="71" customWidth="1"/>
    <col min="5820" max="5820" width="55.28515625" style="71" customWidth="1"/>
    <col min="5821" max="5821" width="7.5703125" style="71" customWidth="1"/>
    <col min="5822" max="5822" width="7" style="71" customWidth="1"/>
    <col min="5823" max="5823" width="16.28515625" style="71" customWidth="1"/>
    <col min="5824" max="5824" width="19" style="71" customWidth="1"/>
    <col min="5825" max="6074" width="8.85546875" style="71"/>
    <col min="6075" max="6075" width="6.28515625" style="71" customWidth="1"/>
    <col min="6076" max="6076" width="55.28515625" style="71" customWidth="1"/>
    <col min="6077" max="6077" width="7.5703125" style="71" customWidth="1"/>
    <col min="6078" max="6078" width="7" style="71" customWidth="1"/>
    <col min="6079" max="6079" width="16.28515625" style="71" customWidth="1"/>
    <col min="6080" max="6080" width="19" style="71" customWidth="1"/>
    <col min="6081" max="6330" width="8.85546875" style="71"/>
    <col min="6331" max="6331" width="6.28515625" style="71" customWidth="1"/>
    <col min="6332" max="6332" width="55.28515625" style="71" customWidth="1"/>
    <col min="6333" max="6333" width="7.5703125" style="71" customWidth="1"/>
    <col min="6334" max="6334" width="7" style="71" customWidth="1"/>
    <col min="6335" max="6335" width="16.28515625" style="71" customWidth="1"/>
    <col min="6336" max="6336" width="19" style="71" customWidth="1"/>
    <col min="6337" max="6586" width="8.85546875" style="71"/>
    <col min="6587" max="6587" width="6.28515625" style="71" customWidth="1"/>
    <col min="6588" max="6588" width="55.28515625" style="71" customWidth="1"/>
    <col min="6589" max="6589" width="7.5703125" style="71" customWidth="1"/>
    <col min="6590" max="6590" width="7" style="71" customWidth="1"/>
    <col min="6591" max="6591" width="16.28515625" style="71" customWidth="1"/>
    <col min="6592" max="6592" width="19" style="71" customWidth="1"/>
    <col min="6593" max="6842" width="8.85546875" style="71"/>
    <col min="6843" max="6843" width="6.28515625" style="71" customWidth="1"/>
    <col min="6844" max="6844" width="55.28515625" style="71" customWidth="1"/>
    <col min="6845" max="6845" width="7.5703125" style="71" customWidth="1"/>
    <col min="6846" max="6846" width="7" style="71" customWidth="1"/>
    <col min="6847" max="6847" width="16.28515625" style="71" customWidth="1"/>
    <col min="6848" max="6848" width="19" style="71" customWidth="1"/>
    <col min="6849" max="7098" width="8.85546875" style="71"/>
    <col min="7099" max="7099" width="6.28515625" style="71" customWidth="1"/>
    <col min="7100" max="7100" width="55.28515625" style="71" customWidth="1"/>
    <col min="7101" max="7101" width="7.5703125" style="71" customWidth="1"/>
    <col min="7102" max="7102" width="7" style="71" customWidth="1"/>
    <col min="7103" max="7103" width="16.28515625" style="71" customWidth="1"/>
    <col min="7104" max="7104" width="19" style="71" customWidth="1"/>
    <col min="7105" max="7354" width="8.85546875" style="71"/>
    <col min="7355" max="7355" width="6.28515625" style="71" customWidth="1"/>
    <col min="7356" max="7356" width="55.28515625" style="71" customWidth="1"/>
    <col min="7357" max="7357" width="7.5703125" style="71" customWidth="1"/>
    <col min="7358" max="7358" width="7" style="71" customWidth="1"/>
    <col min="7359" max="7359" width="16.28515625" style="71" customWidth="1"/>
    <col min="7360" max="7360" width="19" style="71" customWidth="1"/>
    <col min="7361" max="7610" width="8.85546875" style="71"/>
    <col min="7611" max="7611" width="6.28515625" style="71" customWidth="1"/>
    <col min="7612" max="7612" width="55.28515625" style="71" customWidth="1"/>
    <col min="7613" max="7613" width="7.5703125" style="71" customWidth="1"/>
    <col min="7614" max="7614" width="7" style="71" customWidth="1"/>
    <col min="7615" max="7615" width="16.28515625" style="71" customWidth="1"/>
    <col min="7616" max="7616" width="19" style="71" customWidth="1"/>
    <col min="7617" max="7866" width="8.85546875" style="71"/>
    <col min="7867" max="7867" width="6.28515625" style="71" customWidth="1"/>
    <col min="7868" max="7868" width="55.28515625" style="71" customWidth="1"/>
    <col min="7869" max="7869" width="7.5703125" style="71" customWidth="1"/>
    <col min="7870" max="7870" width="7" style="71" customWidth="1"/>
    <col min="7871" max="7871" width="16.28515625" style="71" customWidth="1"/>
    <col min="7872" max="7872" width="19" style="71" customWidth="1"/>
    <col min="7873" max="8122" width="8.85546875" style="71"/>
    <col min="8123" max="8123" width="6.28515625" style="71" customWidth="1"/>
    <col min="8124" max="8124" width="55.28515625" style="71" customWidth="1"/>
    <col min="8125" max="8125" width="7.5703125" style="71" customWidth="1"/>
    <col min="8126" max="8126" width="7" style="71" customWidth="1"/>
    <col min="8127" max="8127" width="16.28515625" style="71" customWidth="1"/>
    <col min="8128" max="8128" width="19" style="71" customWidth="1"/>
    <col min="8129" max="8378" width="8.85546875" style="71"/>
    <col min="8379" max="8379" width="6.28515625" style="71" customWidth="1"/>
    <col min="8380" max="8380" width="55.28515625" style="71" customWidth="1"/>
    <col min="8381" max="8381" width="7.5703125" style="71" customWidth="1"/>
    <col min="8382" max="8382" width="7" style="71" customWidth="1"/>
    <col min="8383" max="8383" width="16.28515625" style="71" customWidth="1"/>
    <col min="8384" max="8384" width="19" style="71" customWidth="1"/>
    <col min="8385" max="8634" width="8.85546875" style="71"/>
    <col min="8635" max="8635" width="6.28515625" style="71" customWidth="1"/>
    <col min="8636" max="8636" width="55.28515625" style="71" customWidth="1"/>
    <col min="8637" max="8637" width="7.5703125" style="71" customWidth="1"/>
    <col min="8638" max="8638" width="7" style="71" customWidth="1"/>
    <col min="8639" max="8639" width="16.28515625" style="71" customWidth="1"/>
    <col min="8640" max="8640" width="19" style="71" customWidth="1"/>
    <col min="8641" max="8890" width="8.85546875" style="71"/>
    <col min="8891" max="8891" width="6.28515625" style="71" customWidth="1"/>
    <col min="8892" max="8892" width="55.28515625" style="71" customWidth="1"/>
    <col min="8893" max="8893" width="7.5703125" style="71" customWidth="1"/>
    <col min="8894" max="8894" width="7" style="71" customWidth="1"/>
    <col min="8895" max="8895" width="16.28515625" style="71" customWidth="1"/>
    <col min="8896" max="8896" width="19" style="71" customWidth="1"/>
    <col min="8897" max="9146" width="8.85546875" style="71"/>
    <col min="9147" max="9147" width="6.28515625" style="71" customWidth="1"/>
    <col min="9148" max="9148" width="55.28515625" style="71" customWidth="1"/>
    <col min="9149" max="9149" width="7.5703125" style="71" customWidth="1"/>
    <col min="9150" max="9150" width="7" style="71" customWidth="1"/>
    <col min="9151" max="9151" width="16.28515625" style="71" customWidth="1"/>
    <col min="9152" max="9152" width="19" style="71" customWidth="1"/>
    <col min="9153" max="9402" width="8.85546875" style="71"/>
    <col min="9403" max="9403" width="6.28515625" style="71" customWidth="1"/>
    <col min="9404" max="9404" width="55.28515625" style="71" customWidth="1"/>
    <col min="9405" max="9405" width="7.5703125" style="71" customWidth="1"/>
    <col min="9406" max="9406" width="7" style="71" customWidth="1"/>
    <col min="9407" max="9407" width="16.28515625" style="71" customWidth="1"/>
    <col min="9408" max="9408" width="19" style="71" customWidth="1"/>
    <col min="9409" max="9658" width="8.85546875" style="71"/>
    <col min="9659" max="9659" width="6.28515625" style="71" customWidth="1"/>
    <col min="9660" max="9660" width="55.28515625" style="71" customWidth="1"/>
    <col min="9661" max="9661" width="7.5703125" style="71" customWidth="1"/>
    <col min="9662" max="9662" width="7" style="71" customWidth="1"/>
    <col min="9663" max="9663" width="16.28515625" style="71" customWidth="1"/>
    <col min="9664" max="9664" width="19" style="71" customWidth="1"/>
    <col min="9665" max="9914" width="8.85546875" style="71"/>
    <col min="9915" max="9915" width="6.28515625" style="71" customWidth="1"/>
    <col min="9916" max="9916" width="55.28515625" style="71" customWidth="1"/>
    <col min="9917" max="9917" width="7.5703125" style="71" customWidth="1"/>
    <col min="9918" max="9918" width="7" style="71" customWidth="1"/>
    <col min="9919" max="9919" width="16.28515625" style="71" customWidth="1"/>
    <col min="9920" max="9920" width="19" style="71" customWidth="1"/>
    <col min="9921" max="10170" width="8.85546875" style="71"/>
    <col min="10171" max="10171" width="6.28515625" style="71" customWidth="1"/>
    <col min="10172" max="10172" width="55.28515625" style="71" customWidth="1"/>
    <col min="10173" max="10173" width="7.5703125" style="71" customWidth="1"/>
    <col min="10174" max="10174" width="7" style="71" customWidth="1"/>
    <col min="10175" max="10175" width="16.28515625" style="71" customWidth="1"/>
    <col min="10176" max="10176" width="19" style="71" customWidth="1"/>
    <col min="10177" max="10426" width="8.85546875" style="71"/>
    <col min="10427" max="10427" width="6.28515625" style="71" customWidth="1"/>
    <col min="10428" max="10428" width="55.28515625" style="71" customWidth="1"/>
    <col min="10429" max="10429" width="7.5703125" style="71" customWidth="1"/>
    <col min="10430" max="10430" width="7" style="71" customWidth="1"/>
    <col min="10431" max="10431" width="16.28515625" style="71" customWidth="1"/>
    <col min="10432" max="10432" width="19" style="71" customWidth="1"/>
    <col min="10433" max="10682" width="8.85546875" style="71"/>
    <col min="10683" max="10683" width="6.28515625" style="71" customWidth="1"/>
    <col min="10684" max="10684" width="55.28515625" style="71" customWidth="1"/>
    <col min="10685" max="10685" width="7.5703125" style="71" customWidth="1"/>
    <col min="10686" max="10686" width="7" style="71" customWidth="1"/>
    <col min="10687" max="10687" width="16.28515625" style="71" customWidth="1"/>
    <col min="10688" max="10688" width="19" style="71" customWidth="1"/>
    <col min="10689" max="10938" width="8.85546875" style="71"/>
    <col min="10939" max="10939" width="6.28515625" style="71" customWidth="1"/>
    <col min="10940" max="10940" width="55.28515625" style="71" customWidth="1"/>
    <col min="10941" max="10941" width="7.5703125" style="71" customWidth="1"/>
    <col min="10942" max="10942" width="7" style="71" customWidth="1"/>
    <col min="10943" max="10943" width="16.28515625" style="71" customWidth="1"/>
    <col min="10944" max="10944" width="19" style="71" customWidth="1"/>
    <col min="10945" max="11194" width="8.85546875" style="71"/>
    <col min="11195" max="11195" width="6.28515625" style="71" customWidth="1"/>
    <col min="11196" max="11196" width="55.28515625" style="71" customWidth="1"/>
    <col min="11197" max="11197" width="7.5703125" style="71" customWidth="1"/>
    <col min="11198" max="11198" width="7" style="71" customWidth="1"/>
    <col min="11199" max="11199" width="16.28515625" style="71" customWidth="1"/>
    <col min="11200" max="11200" width="19" style="71" customWidth="1"/>
    <col min="11201" max="11450" width="8.85546875" style="71"/>
    <col min="11451" max="11451" width="6.28515625" style="71" customWidth="1"/>
    <col min="11452" max="11452" width="55.28515625" style="71" customWidth="1"/>
    <col min="11453" max="11453" width="7.5703125" style="71" customWidth="1"/>
    <col min="11454" max="11454" width="7" style="71" customWidth="1"/>
    <col min="11455" max="11455" width="16.28515625" style="71" customWidth="1"/>
    <col min="11456" max="11456" width="19" style="71" customWidth="1"/>
    <col min="11457" max="11706" width="8.85546875" style="71"/>
    <col min="11707" max="11707" width="6.28515625" style="71" customWidth="1"/>
    <col min="11708" max="11708" width="55.28515625" style="71" customWidth="1"/>
    <col min="11709" max="11709" width="7.5703125" style="71" customWidth="1"/>
    <col min="11710" max="11710" width="7" style="71" customWidth="1"/>
    <col min="11711" max="11711" width="16.28515625" style="71" customWidth="1"/>
    <col min="11712" max="11712" width="19" style="71" customWidth="1"/>
    <col min="11713" max="11962" width="8.85546875" style="71"/>
    <col min="11963" max="11963" width="6.28515625" style="71" customWidth="1"/>
    <col min="11964" max="11964" width="55.28515625" style="71" customWidth="1"/>
    <col min="11965" max="11965" width="7.5703125" style="71" customWidth="1"/>
    <col min="11966" max="11966" width="7" style="71" customWidth="1"/>
    <col min="11967" max="11967" width="16.28515625" style="71" customWidth="1"/>
    <col min="11968" max="11968" width="19" style="71" customWidth="1"/>
    <col min="11969" max="12218" width="8.85546875" style="71"/>
    <col min="12219" max="12219" width="6.28515625" style="71" customWidth="1"/>
    <col min="12220" max="12220" width="55.28515625" style="71" customWidth="1"/>
    <col min="12221" max="12221" width="7.5703125" style="71" customWidth="1"/>
    <col min="12222" max="12222" width="7" style="71" customWidth="1"/>
    <col min="12223" max="12223" width="16.28515625" style="71" customWidth="1"/>
    <col min="12224" max="12224" width="19" style="71" customWidth="1"/>
    <col min="12225" max="12474" width="8.85546875" style="71"/>
    <col min="12475" max="12475" width="6.28515625" style="71" customWidth="1"/>
    <col min="12476" max="12476" width="55.28515625" style="71" customWidth="1"/>
    <col min="12477" max="12477" width="7.5703125" style="71" customWidth="1"/>
    <col min="12478" max="12478" width="7" style="71" customWidth="1"/>
    <col min="12479" max="12479" width="16.28515625" style="71" customWidth="1"/>
    <col min="12480" max="12480" width="19" style="71" customWidth="1"/>
    <col min="12481" max="12730" width="8.85546875" style="71"/>
    <col min="12731" max="12731" width="6.28515625" style="71" customWidth="1"/>
    <col min="12732" max="12732" width="55.28515625" style="71" customWidth="1"/>
    <col min="12733" max="12733" width="7.5703125" style="71" customWidth="1"/>
    <col min="12734" max="12734" width="7" style="71" customWidth="1"/>
    <col min="12735" max="12735" width="16.28515625" style="71" customWidth="1"/>
    <col min="12736" max="12736" width="19" style="71" customWidth="1"/>
    <col min="12737" max="12986" width="8.85546875" style="71"/>
    <col min="12987" max="12987" width="6.28515625" style="71" customWidth="1"/>
    <col min="12988" max="12988" width="55.28515625" style="71" customWidth="1"/>
    <col min="12989" max="12989" width="7.5703125" style="71" customWidth="1"/>
    <col min="12990" max="12990" width="7" style="71" customWidth="1"/>
    <col min="12991" max="12991" width="16.28515625" style="71" customWidth="1"/>
    <col min="12992" max="12992" width="19" style="71" customWidth="1"/>
    <col min="12993" max="13242" width="8.85546875" style="71"/>
    <col min="13243" max="13243" width="6.28515625" style="71" customWidth="1"/>
    <col min="13244" max="13244" width="55.28515625" style="71" customWidth="1"/>
    <col min="13245" max="13245" width="7.5703125" style="71" customWidth="1"/>
    <col min="13246" max="13246" width="7" style="71" customWidth="1"/>
    <col min="13247" max="13247" width="16.28515625" style="71" customWidth="1"/>
    <col min="13248" max="13248" width="19" style="71" customWidth="1"/>
    <col min="13249" max="13498" width="8.85546875" style="71"/>
    <col min="13499" max="13499" width="6.28515625" style="71" customWidth="1"/>
    <col min="13500" max="13500" width="55.28515625" style="71" customWidth="1"/>
    <col min="13501" max="13501" width="7.5703125" style="71" customWidth="1"/>
    <col min="13502" max="13502" width="7" style="71" customWidth="1"/>
    <col min="13503" max="13503" width="16.28515625" style="71" customWidth="1"/>
    <col min="13504" max="13504" width="19" style="71" customWidth="1"/>
    <col min="13505" max="13754" width="8.85546875" style="71"/>
    <col min="13755" max="13755" width="6.28515625" style="71" customWidth="1"/>
    <col min="13756" max="13756" width="55.28515625" style="71" customWidth="1"/>
    <col min="13757" max="13757" width="7.5703125" style="71" customWidth="1"/>
    <col min="13758" max="13758" width="7" style="71" customWidth="1"/>
    <col min="13759" max="13759" width="16.28515625" style="71" customWidth="1"/>
    <col min="13760" max="13760" width="19" style="71" customWidth="1"/>
    <col min="13761" max="14010" width="8.85546875" style="71"/>
    <col min="14011" max="14011" width="6.28515625" style="71" customWidth="1"/>
    <col min="14012" max="14012" width="55.28515625" style="71" customWidth="1"/>
    <col min="14013" max="14013" width="7.5703125" style="71" customWidth="1"/>
    <col min="14014" max="14014" width="7" style="71" customWidth="1"/>
    <col min="14015" max="14015" width="16.28515625" style="71" customWidth="1"/>
    <col min="14016" max="14016" width="19" style="71" customWidth="1"/>
    <col min="14017" max="14266" width="8.85546875" style="71"/>
    <col min="14267" max="14267" width="6.28515625" style="71" customWidth="1"/>
    <col min="14268" max="14268" width="55.28515625" style="71" customWidth="1"/>
    <col min="14269" max="14269" width="7.5703125" style="71" customWidth="1"/>
    <col min="14270" max="14270" width="7" style="71" customWidth="1"/>
    <col min="14271" max="14271" width="16.28515625" style="71" customWidth="1"/>
    <col min="14272" max="14272" width="19" style="71" customWidth="1"/>
    <col min="14273" max="14522" width="8.85546875" style="71"/>
    <col min="14523" max="14523" width="6.28515625" style="71" customWidth="1"/>
    <col min="14524" max="14524" width="55.28515625" style="71" customWidth="1"/>
    <col min="14525" max="14525" width="7.5703125" style="71" customWidth="1"/>
    <col min="14526" max="14526" width="7" style="71" customWidth="1"/>
    <col min="14527" max="14527" width="16.28515625" style="71" customWidth="1"/>
    <col min="14528" max="14528" width="19" style="71" customWidth="1"/>
    <col min="14529" max="14778" width="8.85546875" style="71"/>
    <col min="14779" max="14779" width="6.28515625" style="71" customWidth="1"/>
    <col min="14780" max="14780" width="55.28515625" style="71" customWidth="1"/>
    <col min="14781" max="14781" width="7.5703125" style="71" customWidth="1"/>
    <col min="14782" max="14782" width="7" style="71" customWidth="1"/>
    <col min="14783" max="14783" width="16.28515625" style="71" customWidth="1"/>
    <col min="14784" max="14784" width="19" style="71" customWidth="1"/>
    <col min="14785" max="15034" width="8.85546875" style="71"/>
    <col min="15035" max="15035" width="6.28515625" style="71" customWidth="1"/>
    <col min="15036" max="15036" width="55.28515625" style="71" customWidth="1"/>
    <col min="15037" max="15037" width="7.5703125" style="71" customWidth="1"/>
    <col min="15038" max="15038" width="7" style="71" customWidth="1"/>
    <col min="15039" max="15039" width="16.28515625" style="71" customWidth="1"/>
    <col min="15040" max="15040" width="19" style="71" customWidth="1"/>
    <col min="15041" max="15290" width="8.85546875" style="71"/>
    <col min="15291" max="15291" width="6.28515625" style="71" customWidth="1"/>
    <col min="15292" max="15292" width="55.28515625" style="71" customWidth="1"/>
    <col min="15293" max="15293" width="7.5703125" style="71" customWidth="1"/>
    <col min="15294" max="15294" width="7" style="71" customWidth="1"/>
    <col min="15295" max="15295" width="16.28515625" style="71" customWidth="1"/>
    <col min="15296" max="15296" width="19" style="71" customWidth="1"/>
    <col min="15297" max="15546" width="8.85546875" style="71"/>
    <col min="15547" max="15547" width="6.28515625" style="71" customWidth="1"/>
    <col min="15548" max="15548" width="55.28515625" style="71" customWidth="1"/>
    <col min="15549" max="15549" width="7.5703125" style="71" customWidth="1"/>
    <col min="15550" max="15550" width="7" style="71" customWidth="1"/>
    <col min="15551" max="15551" width="16.28515625" style="71" customWidth="1"/>
    <col min="15552" max="15552" width="19" style="71" customWidth="1"/>
    <col min="15553" max="15802" width="8.85546875" style="71"/>
    <col min="15803" max="15803" width="6.28515625" style="71" customWidth="1"/>
    <col min="15804" max="15804" width="55.28515625" style="71" customWidth="1"/>
    <col min="15805" max="15805" width="7.5703125" style="71" customWidth="1"/>
    <col min="15806" max="15806" width="7" style="71" customWidth="1"/>
    <col min="15807" max="15807" width="16.28515625" style="71" customWidth="1"/>
    <col min="15808" max="15808" width="19" style="71" customWidth="1"/>
    <col min="15809" max="16058" width="8.85546875" style="71"/>
    <col min="16059" max="16059" width="6.28515625" style="71" customWidth="1"/>
    <col min="16060" max="16060" width="55.28515625" style="71" customWidth="1"/>
    <col min="16061" max="16061" width="7.5703125" style="71" customWidth="1"/>
    <col min="16062" max="16062" width="7" style="71" customWidth="1"/>
    <col min="16063" max="16063" width="16.28515625" style="71" customWidth="1"/>
    <col min="16064" max="16064" width="19" style="71" customWidth="1"/>
    <col min="16065" max="16384" width="8.85546875" style="71"/>
  </cols>
  <sheetData>
    <row r="1" spans="1:6" x14ac:dyDescent="0.25">
      <c r="A1" s="342" t="s">
        <v>650</v>
      </c>
      <c r="C1" s="352"/>
      <c r="D1" s="357"/>
      <c r="E1" s="354"/>
      <c r="F1" s="358"/>
    </row>
    <row r="2" spans="1:6" ht="15.75" thickBot="1" x14ac:dyDescent="0.3">
      <c r="A2" s="784"/>
      <c r="B2" s="784"/>
      <c r="C2" s="784"/>
      <c r="D2" s="784"/>
      <c r="E2" s="784"/>
      <c r="F2" s="784"/>
    </row>
    <row r="3" spans="1:6" ht="42" customHeight="1" thickBot="1" x14ac:dyDescent="0.3">
      <c r="A3" s="225" t="s">
        <v>30</v>
      </c>
      <c r="B3" s="223" t="s">
        <v>3</v>
      </c>
      <c r="C3" s="224" t="s">
        <v>31</v>
      </c>
      <c r="D3" s="223" t="s">
        <v>32</v>
      </c>
      <c r="E3" s="224" t="s">
        <v>33</v>
      </c>
      <c r="F3" s="226" t="s">
        <v>34</v>
      </c>
    </row>
    <row r="4" spans="1:6" s="14" customFormat="1" ht="20.45" customHeight="1" x14ac:dyDescent="0.25">
      <c r="A4" s="47" t="s">
        <v>135</v>
      </c>
      <c r="B4" s="89" t="s">
        <v>136</v>
      </c>
      <c r="C4" s="8"/>
      <c r="D4" s="116"/>
      <c r="E4" s="13"/>
      <c r="F4" s="138"/>
    </row>
    <row r="5" spans="1:6" s="14" customFormat="1" ht="75" x14ac:dyDescent="0.25">
      <c r="A5" s="48"/>
      <c r="B5" s="90" t="s">
        <v>137</v>
      </c>
      <c r="C5" s="8" t="s">
        <v>37</v>
      </c>
      <c r="D5" s="116"/>
      <c r="E5" s="13"/>
      <c r="F5" s="138"/>
    </row>
    <row r="6" spans="1:6" s="14" customFormat="1" x14ac:dyDescent="0.25">
      <c r="A6" s="48"/>
      <c r="B6" s="90"/>
      <c r="C6" s="8"/>
      <c r="D6" s="116"/>
      <c r="E6" s="13"/>
      <c r="F6" s="138"/>
    </row>
    <row r="7" spans="1:6" s="14" customFormat="1" ht="30" x14ac:dyDescent="0.25">
      <c r="A7" s="48"/>
      <c r="B7" s="90" t="s">
        <v>138</v>
      </c>
      <c r="C7" s="8" t="s">
        <v>37</v>
      </c>
      <c r="D7" s="116"/>
      <c r="E7" s="13"/>
      <c r="F7" s="138"/>
    </row>
    <row r="8" spans="1:6" s="14" customFormat="1" x14ac:dyDescent="0.25">
      <c r="A8" s="48"/>
      <c r="B8" s="90"/>
      <c r="C8" s="8"/>
      <c r="D8" s="116"/>
      <c r="E8" s="13"/>
      <c r="F8" s="138"/>
    </row>
    <row r="9" spans="1:6" s="14" customFormat="1" ht="30" x14ac:dyDescent="0.25">
      <c r="A9" s="48"/>
      <c r="B9" s="90" t="s">
        <v>139</v>
      </c>
      <c r="C9" s="8" t="s">
        <v>37</v>
      </c>
      <c r="D9" s="116"/>
      <c r="E9" s="13"/>
      <c r="F9" s="138"/>
    </row>
    <row r="10" spans="1:6" s="14" customFormat="1" x14ac:dyDescent="0.25">
      <c r="A10" s="48"/>
      <c r="B10" s="90"/>
      <c r="C10" s="8"/>
      <c r="D10" s="116"/>
      <c r="E10" s="13"/>
      <c r="F10" s="138"/>
    </row>
    <row r="11" spans="1:6" s="14" customFormat="1" ht="45" x14ac:dyDescent="0.25">
      <c r="A11" s="48"/>
      <c r="B11" s="90" t="s">
        <v>140</v>
      </c>
      <c r="C11" s="8" t="s">
        <v>37</v>
      </c>
      <c r="D11" s="116"/>
      <c r="E11" s="13"/>
      <c r="F11" s="138"/>
    </row>
    <row r="12" spans="1:6" s="14" customFormat="1" x14ac:dyDescent="0.25">
      <c r="A12" s="48"/>
      <c r="B12" s="90"/>
      <c r="C12" s="8"/>
      <c r="D12" s="116"/>
      <c r="E12" s="13"/>
      <c r="F12" s="138"/>
    </row>
    <row r="13" spans="1:6" s="14" customFormat="1" ht="75" x14ac:dyDescent="0.25">
      <c r="A13" s="48"/>
      <c r="B13" s="90" t="s">
        <v>501</v>
      </c>
      <c r="C13" s="8" t="s">
        <v>37</v>
      </c>
      <c r="D13" s="116"/>
      <c r="E13" s="13"/>
      <c r="F13" s="138"/>
    </row>
    <row r="14" spans="1:6" s="14" customFormat="1" x14ac:dyDescent="0.25">
      <c r="A14" s="48"/>
      <c r="B14" s="90"/>
      <c r="C14" s="8"/>
      <c r="D14" s="116"/>
      <c r="E14" s="13"/>
      <c r="F14" s="138"/>
    </row>
    <row r="15" spans="1:6" s="14" customFormat="1" ht="45" x14ac:dyDescent="0.25">
      <c r="A15" s="48"/>
      <c r="B15" s="90" t="s">
        <v>142</v>
      </c>
      <c r="C15" s="8" t="s">
        <v>37</v>
      </c>
      <c r="D15" s="116"/>
      <c r="E15" s="13"/>
      <c r="F15" s="138"/>
    </row>
    <row r="16" spans="1:6" s="14" customFormat="1" x14ac:dyDescent="0.25">
      <c r="A16" s="48"/>
      <c r="B16" s="90"/>
      <c r="C16" s="8"/>
      <c r="D16" s="116"/>
      <c r="E16" s="13"/>
      <c r="F16" s="138"/>
    </row>
    <row r="17" spans="1:6" s="14" customFormat="1" ht="45" x14ac:dyDescent="0.25">
      <c r="A17" s="48"/>
      <c r="B17" s="90" t="s">
        <v>564</v>
      </c>
      <c r="C17" s="8" t="s">
        <v>37</v>
      </c>
      <c r="D17" s="116"/>
      <c r="E17" s="13"/>
      <c r="F17" s="138"/>
    </row>
    <row r="18" spans="1:6" s="14" customFormat="1" ht="20.25" customHeight="1" x14ac:dyDescent="0.25">
      <c r="A18" s="48"/>
      <c r="B18" s="90"/>
      <c r="C18" s="8"/>
      <c r="D18" s="116"/>
      <c r="E18" s="13"/>
      <c r="F18" s="138"/>
    </row>
    <row r="19" spans="1:6" s="14" customFormat="1" x14ac:dyDescent="0.25">
      <c r="A19" s="48"/>
      <c r="B19" s="91" t="s">
        <v>144</v>
      </c>
      <c r="C19" s="8"/>
      <c r="D19" s="116"/>
      <c r="E19" s="13"/>
      <c r="F19" s="138"/>
    </row>
    <row r="20" spans="1:6" s="14" customFormat="1" ht="60" x14ac:dyDescent="0.25">
      <c r="A20" s="48"/>
      <c r="B20" s="90" t="s">
        <v>565</v>
      </c>
      <c r="C20" s="8" t="s">
        <v>37</v>
      </c>
      <c r="D20" s="116"/>
      <c r="E20" s="13"/>
      <c r="F20" s="138"/>
    </row>
    <row r="21" spans="1:6" s="14" customFormat="1" x14ac:dyDescent="0.25">
      <c r="A21" s="48"/>
      <c r="B21" s="90"/>
      <c r="C21" s="8"/>
      <c r="D21" s="116"/>
      <c r="E21" s="13"/>
      <c r="F21" s="138"/>
    </row>
    <row r="22" spans="1:6" s="14" customFormat="1" ht="150" x14ac:dyDescent="0.25">
      <c r="A22" s="48"/>
      <c r="B22" s="90" t="s">
        <v>146</v>
      </c>
      <c r="C22" s="8" t="s">
        <v>37</v>
      </c>
      <c r="D22" s="116"/>
      <c r="E22" s="13"/>
      <c r="F22" s="138"/>
    </row>
    <row r="23" spans="1:6" s="14" customFormat="1" x14ac:dyDescent="0.25">
      <c r="A23" s="48"/>
      <c r="B23" s="90"/>
      <c r="C23" s="8"/>
      <c r="D23" s="116"/>
      <c r="E23" s="13"/>
      <c r="F23" s="138"/>
    </row>
    <row r="24" spans="1:6" s="9" customFormat="1" x14ac:dyDescent="0.25">
      <c r="A24" s="49"/>
      <c r="B24" s="91" t="s">
        <v>147</v>
      </c>
      <c r="C24" s="15"/>
      <c r="D24" s="117"/>
      <c r="E24" s="37"/>
      <c r="F24" s="139"/>
    </row>
    <row r="25" spans="1:6" s="9" customFormat="1" ht="30" x14ac:dyDescent="0.25">
      <c r="A25" s="48"/>
      <c r="B25" s="90" t="s">
        <v>148</v>
      </c>
      <c r="C25" s="15"/>
      <c r="D25" s="117"/>
      <c r="E25" s="37"/>
      <c r="F25" s="139"/>
    </row>
    <row r="26" spans="1:6" s="9" customFormat="1" ht="7.15" customHeight="1" x14ac:dyDescent="0.25">
      <c r="A26" s="49"/>
      <c r="B26" s="90"/>
      <c r="C26" s="15"/>
      <c r="D26" s="117"/>
      <c r="E26" s="37"/>
      <c r="F26" s="139"/>
    </row>
    <row r="27" spans="1:6" s="9" customFormat="1" ht="45" x14ac:dyDescent="0.25">
      <c r="A27" s="48"/>
      <c r="B27" s="90" t="s">
        <v>503</v>
      </c>
      <c r="C27" s="15"/>
      <c r="D27" s="117"/>
      <c r="E27" s="37"/>
      <c r="F27" s="139"/>
    </row>
    <row r="28" spans="1:6" s="9" customFormat="1" ht="30.75" thickBot="1" x14ac:dyDescent="0.3">
      <c r="A28" s="151"/>
      <c r="B28" s="152" t="s">
        <v>612</v>
      </c>
      <c r="C28" s="153"/>
      <c r="D28" s="154"/>
      <c r="E28" s="155"/>
      <c r="F28" s="156"/>
    </row>
    <row r="29" spans="1:6" s="9" customFormat="1" ht="30" x14ac:dyDescent="0.25">
      <c r="A29" s="48"/>
      <c r="B29" s="90" t="s">
        <v>151</v>
      </c>
      <c r="C29" s="15"/>
      <c r="D29" s="117"/>
      <c r="E29" s="37"/>
      <c r="F29" s="139"/>
    </row>
    <row r="30" spans="1:6" s="9" customFormat="1" ht="30" x14ac:dyDescent="0.25">
      <c r="A30" s="48"/>
      <c r="B30" s="90" t="s">
        <v>152</v>
      </c>
      <c r="C30" s="15"/>
      <c r="D30" s="117"/>
      <c r="E30" s="37"/>
      <c r="F30" s="139"/>
    </row>
    <row r="31" spans="1:6" s="14" customFormat="1" ht="22.9" customHeight="1" x14ac:dyDescent="0.25">
      <c r="A31" s="48"/>
      <c r="B31" s="92" t="s">
        <v>153</v>
      </c>
      <c r="C31" s="8"/>
      <c r="D31" s="116"/>
      <c r="E31" s="13"/>
      <c r="F31" s="138"/>
    </row>
    <row r="32" spans="1:6" s="14" customFormat="1" ht="87.6" customHeight="1" x14ac:dyDescent="0.25">
      <c r="A32" s="48">
        <v>1</v>
      </c>
      <c r="B32" s="90" t="s">
        <v>154</v>
      </c>
      <c r="C32" s="8" t="s">
        <v>155</v>
      </c>
      <c r="D32" s="116">
        <v>304</v>
      </c>
      <c r="E32" s="5"/>
      <c r="F32" s="138"/>
    </row>
    <row r="33" spans="1:7" s="14" customFormat="1" x14ac:dyDescent="0.25">
      <c r="A33" s="48"/>
      <c r="B33" s="90"/>
      <c r="C33" s="8"/>
      <c r="D33" s="116"/>
      <c r="E33" s="5"/>
      <c r="F33" s="138"/>
    </row>
    <row r="34" spans="1:7" s="14" customFormat="1" x14ac:dyDescent="0.25">
      <c r="A34" s="48"/>
      <c r="B34" s="91" t="s">
        <v>156</v>
      </c>
      <c r="C34" s="8"/>
      <c r="D34" s="116"/>
      <c r="E34" s="5"/>
      <c r="F34" s="138"/>
    </row>
    <row r="35" spans="1:7" s="14" customFormat="1" ht="75" x14ac:dyDescent="0.25">
      <c r="A35" s="48">
        <v>2</v>
      </c>
      <c r="B35" s="90" t="s">
        <v>157</v>
      </c>
      <c r="C35" s="8" t="s">
        <v>158</v>
      </c>
      <c r="D35" s="118">
        <v>52</v>
      </c>
      <c r="E35" s="5"/>
      <c r="F35" s="138"/>
    </row>
    <row r="36" spans="1:7" s="14" customFormat="1" x14ac:dyDescent="0.25">
      <c r="A36" s="48"/>
      <c r="B36" s="91"/>
      <c r="C36" s="8"/>
      <c r="D36" s="118"/>
      <c r="E36" s="5"/>
      <c r="F36" s="138"/>
    </row>
    <row r="37" spans="1:7" s="14" customFormat="1" ht="60" x14ac:dyDescent="0.25">
      <c r="A37" s="48">
        <v>3</v>
      </c>
      <c r="B37" s="90" t="s">
        <v>580</v>
      </c>
      <c r="C37" s="8" t="s">
        <v>158</v>
      </c>
      <c r="D37" s="118"/>
      <c r="E37" s="5"/>
      <c r="F37" s="138"/>
    </row>
    <row r="38" spans="1:7" s="14" customFormat="1" x14ac:dyDescent="0.25">
      <c r="A38" s="48"/>
      <c r="B38" s="90"/>
      <c r="C38" s="8"/>
      <c r="D38" s="118"/>
      <c r="E38" s="5"/>
      <c r="F38" s="138"/>
    </row>
    <row r="39" spans="1:7" s="14" customFormat="1" x14ac:dyDescent="0.25">
      <c r="A39" s="48"/>
      <c r="B39" s="91" t="s">
        <v>160</v>
      </c>
      <c r="C39" s="8"/>
      <c r="D39" s="116"/>
      <c r="E39" s="5"/>
      <c r="F39" s="138"/>
    </row>
    <row r="40" spans="1:7" s="14" customFormat="1" ht="75" x14ac:dyDescent="0.25">
      <c r="A40" s="48">
        <v>4</v>
      </c>
      <c r="B40" s="90" t="s">
        <v>161</v>
      </c>
      <c r="C40" s="8" t="s">
        <v>158</v>
      </c>
      <c r="D40" s="119">
        <v>78</v>
      </c>
      <c r="E40" s="5"/>
      <c r="F40" s="138"/>
    </row>
    <row r="41" spans="1:7" s="14" customFormat="1" x14ac:dyDescent="0.25">
      <c r="A41" s="48"/>
      <c r="B41" s="90"/>
      <c r="C41" s="8"/>
      <c r="D41" s="119"/>
      <c r="E41" s="5"/>
      <c r="F41" s="138"/>
    </row>
    <row r="42" spans="1:7" s="14" customFormat="1" ht="75" x14ac:dyDescent="0.25">
      <c r="A42" s="48">
        <v>5</v>
      </c>
      <c r="B42" s="90" t="s">
        <v>162</v>
      </c>
      <c r="C42" s="8" t="s">
        <v>158</v>
      </c>
      <c r="D42" s="116">
        <v>41</v>
      </c>
      <c r="E42" s="5"/>
      <c r="F42" s="138"/>
    </row>
    <row r="43" spans="1:7" s="14" customFormat="1" x14ac:dyDescent="0.25">
      <c r="A43" s="48"/>
      <c r="B43" s="90"/>
      <c r="C43" s="8"/>
      <c r="D43" s="116"/>
      <c r="E43" s="5"/>
      <c r="F43" s="138"/>
    </row>
    <row r="44" spans="1:7" s="14" customFormat="1" ht="75" x14ac:dyDescent="0.25">
      <c r="A44" s="48">
        <v>6</v>
      </c>
      <c r="B44" s="90" t="s">
        <v>163</v>
      </c>
      <c r="C44" s="8" t="s">
        <v>158</v>
      </c>
      <c r="D44" s="116">
        <v>78</v>
      </c>
      <c r="E44" s="5"/>
      <c r="F44" s="138"/>
    </row>
    <row r="45" spans="1:7" s="18" customFormat="1" x14ac:dyDescent="0.25">
      <c r="A45" s="50"/>
      <c r="B45" s="93"/>
      <c r="C45" s="11"/>
      <c r="D45" s="120"/>
      <c r="E45" s="11"/>
      <c r="F45" s="140"/>
    </row>
    <row r="46" spans="1:7" ht="45" x14ac:dyDescent="0.25">
      <c r="A46" s="48">
        <v>7</v>
      </c>
      <c r="B46" s="90" t="s">
        <v>164</v>
      </c>
      <c r="C46" s="15" t="s">
        <v>155</v>
      </c>
      <c r="D46" s="90">
        <v>173</v>
      </c>
      <c r="E46" s="51"/>
      <c r="F46" s="138"/>
      <c r="G46" s="14"/>
    </row>
    <row r="47" spans="1:7" s="14" customFormat="1" x14ac:dyDescent="0.25">
      <c r="A47" s="48"/>
      <c r="B47" s="90"/>
      <c r="C47" s="8"/>
      <c r="D47" s="116"/>
      <c r="E47" s="5"/>
      <c r="F47" s="138"/>
    </row>
    <row r="48" spans="1:7" s="14" customFormat="1" ht="75" x14ac:dyDescent="0.25">
      <c r="A48" s="48"/>
      <c r="B48" s="90" t="s">
        <v>566</v>
      </c>
      <c r="C48" s="8" t="s">
        <v>37</v>
      </c>
      <c r="D48" s="119"/>
      <c r="E48" s="5"/>
      <c r="F48" s="138"/>
    </row>
    <row r="49" spans="1:6" s="14" customFormat="1" ht="8.4499999999999993" customHeight="1" x14ac:dyDescent="0.25">
      <c r="A49" s="48"/>
      <c r="B49" s="98"/>
      <c r="C49" s="8"/>
      <c r="D49" s="116"/>
      <c r="E49" s="5"/>
      <c r="F49" s="138"/>
    </row>
    <row r="50" spans="1:6" s="14" customFormat="1" ht="45.75" thickBot="1" x14ac:dyDescent="0.3">
      <c r="A50" s="48"/>
      <c r="B50" s="90" t="s">
        <v>166</v>
      </c>
      <c r="C50" s="8" t="s">
        <v>37</v>
      </c>
      <c r="D50" s="116"/>
      <c r="E50" s="5"/>
      <c r="F50" s="138"/>
    </row>
    <row r="51" spans="1:6" s="18" customFormat="1" ht="30" customHeight="1" thickBot="1" x14ac:dyDescent="0.3">
      <c r="A51" s="167"/>
      <c r="B51" s="168" t="s">
        <v>55</v>
      </c>
      <c r="C51" s="169"/>
      <c r="D51" s="170"/>
      <c r="E51" s="169"/>
      <c r="F51" s="171"/>
    </row>
    <row r="52" spans="1:6" s="14" customFormat="1" ht="90" x14ac:dyDescent="0.25">
      <c r="A52" s="48">
        <v>8</v>
      </c>
      <c r="B52" s="90" t="s">
        <v>167</v>
      </c>
      <c r="C52" s="8" t="s">
        <v>155</v>
      </c>
      <c r="D52" s="116">
        <v>300</v>
      </c>
      <c r="E52" s="5"/>
      <c r="F52" s="138"/>
    </row>
    <row r="53" spans="1:6" s="14" customFormat="1" ht="15.75" thickBot="1" x14ac:dyDescent="0.3">
      <c r="A53" s="48"/>
      <c r="B53" s="90"/>
      <c r="C53" s="8"/>
      <c r="D53" s="116"/>
      <c r="E53" s="5"/>
      <c r="F53" s="138"/>
    </row>
    <row r="54" spans="1:6" s="18" customFormat="1" ht="30" customHeight="1" thickBot="1" x14ac:dyDescent="0.3">
      <c r="A54" s="167"/>
      <c r="B54" s="168" t="s">
        <v>55</v>
      </c>
      <c r="C54" s="169"/>
      <c r="D54" s="170"/>
      <c r="E54" s="169"/>
      <c r="F54" s="171"/>
    </row>
    <row r="55" spans="1:6" s="18" customFormat="1" x14ac:dyDescent="0.25">
      <c r="A55" s="50"/>
      <c r="B55" s="93"/>
      <c r="C55" s="11"/>
      <c r="D55" s="120"/>
      <c r="E55" s="11"/>
      <c r="F55" s="140"/>
    </row>
    <row r="56" spans="1:6" s="14" customFormat="1" x14ac:dyDescent="0.25">
      <c r="A56" s="47"/>
      <c r="B56" s="91"/>
      <c r="C56" s="12"/>
      <c r="D56" s="125"/>
      <c r="E56" s="17"/>
      <c r="F56" s="144"/>
    </row>
    <row r="57" spans="1:6" s="14" customFormat="1" x14ac:dyDescent="0.25">
      <c r="A57" s="47"/>
      <c r="B57" s="91"/>
      <c r="C57" s="12"/>
      <c r="D57" s="125"/>
      <c r="E57" s="17"/>
      <c r="F57" s="138"/>
    </row>
    <row r="58" spans="1:6" s="14" customFormat="1" x14ac:dyDescent="0.25">
      <c r="A58" s="47"/>
      <c r="B58" s="90"/>
      <c r="C58" s="12"/>
      <c r="D58" s="125"/>
      <c r="E58" s="17"/>
      <c r="F58" s="138"/>
    </row>
    <row r="59" spans="1:6" s="14" customFormat="1" x14ac:dyDescent="0.25">
      <c r="A59" s="47"/>
      <c r="B59" s="91"/>
      <c r="C59" s="12"/>
      <c r="D59" s="125"/>
      <c r="E59" s="17"/>
      <c r="F59" s="138"/>
    </row>
    <row r="60" spans="1:6" s="14" customFormat="1" ht="57.6" customHeight="1" x14ac:dyDescent="0.25">
      <c r="A60" s="47"/>
      <c r="B60" s="90"/>
      <c r="C60" s="12"/>
      <c r="D60" s="125"/>
      <c r="E60" s="17"/>
      <c r="F60" s="138"/>
    </row>
    <row r="61" spans="1:6" s="14" customFormat="1" x14ac:dyDescent="0.25">
      <c r="A61" s="47"/>
      <c r="B61" s="91"/>
      <c r="C61" s="12"/>
      <c r="D61" s="125"/>
      <c r="E61" s="17"/>
      <c r="F61" s="138"/>
    </row>
    <row r="62" spans="1:6" s="14" customFormat="1" x14ac:dyDescent="0.25">
      <c r="A62" s="47"/>
      <c r="B62" s="91" t="s">
        <v>120</v>
      </c>
      <c r="C62" s="12"/>
      <c r="D62" s="125"/>
      <c r="E62" s="17"/>
      <c r="F62" s="144"/>
    </row>
    <row r="63" spans="1:6" s="14" customFormat="1" ht="16.149999999999999" customHeight="1" x14ac:dyDescent="0.25">
      <c r="A63" s="47"/>
      <c r="B63" s="91"/>
      <c r="C63" s="12"/>
      <c r="D63" s="125"/>
      <c r="E63" s="17"/>
      <c r="F63" s="144"/>
    </row>
    <row r="64" spans="1:6" s="14" customFormat="1" x14ac:dyDescent="0.25">
      <c r="A64" s="47"/>
      <c r="B64" s="90" t="s">
        <v>504</v>
      </c>
      <c r="C64" s="12"/>
      <c r="D64" s="125"/>
      <c r="E64" s="17"/>
      <c r="F64" s="138"/>
    </row>
    <row r="65" spans="1:6" s="14" customFormat="1" x14ac:dyDescent="0.25">
      <c r="A65" s="47"/>
      <c r="B65" s="91"/>
      <c r="C65" s="12"/>
      <c r="D65" s="125"/>
      <c r="E65" s="17"/>
      <c r="F65" s="138"/>
    </row>
    <row r="66" spans="1:6" s="14" customFormat="1" x14ac:dyDescent="0.25">
      <c r="A66" s="47"/>
      <c r="B66" s="90" t="s">
        <v>505</v>
      </c>
      <c r="C66" s="12"/>
      <c r="D66" s="125"/>
      <c r="E66" s="17"/>
      <c r="F66" s="138"/>
    </row>
    <row r="67" spans="1:6" s="14" customFormat="1" x14ac:dyDescent="0.25">
      <c r="A67" s="47"/>
      <c r="B67" s="91"/>
      <c r="C67" s="12"/>
      <c r="D67" s="125"/>
      <c r="E67" s="17"/>
      <c r="F67" s="138"/>
    </row>
    <row r="68" spans="1:6" s="14" customFormat="1" x14ac:dyDescent="0.25">
      <c r="A68" s="47"/>
      <c r="B68" s="90"/>
      <c r="C68" s="12"/>
      <c r="D68" s="125"/>
      <c r="E68" s="17"/>
      <c r="F68" s="138"/>
    </row>
    <row r="69" spans="1:6" s="14" customFormat="1" x14ac:dyDescent="0.25">
      <c r="A69" s="47"/>
      <c r="B69" s="91"/>
      <c r="C69" s="12"/>
      <c r="D69" s="125"/>
      <c r="E69" s="17"/>
      <c r="F69" s="138"/>
    </row>
    <row r="70" spans="1:6" s="14" customFormat="1" x14ac:dyDescent="0.25">
      <c r="A70" s="47"/>
      <c r="B70" s="90"/>
      <c r="C70" s="12"/>
      <c r="D70" s="125"/>
      <c r="E70" s="17"/>
      <c r="F70" s="138"/>
    </row>
    <row r="71" spans="1:6" s="14" customFormat="1" x14ac:dyDescent="0.25">
      <c r="A71" s="47"/>
      <c r="B71" s="91"/>
      <c r="C71" s="12"/>
      <c r="D71" s="125"/>
      <c r="E71" s="17"/>
      <c r="F71" s="138"/>
    </row>
    <row r="72" spans="1:6" s="14" customFormat="1" x14ac:dyDescent="0.25">
      <c r="A72" s="47"/>
      <c r="B72" s="90"/>
      <c r="C72" s="12"/>
      <c r="D72" s="125"/>
      <c r="E72" s="17"/>
      <c r="F72" s="138"/>
    </row>
    <row r="73" spans="1:6" s="14" customFormat="1" ht="299.45" customHeight="1" thickBot="1" x14ac:dyDescent="0.3">
      <c r="A73" s="47"/>
      <c r="B73" s="90"/>
      <c r="C73" s="12"/>
      <c r="D73" s="125"/>
      <c r="E73" s="17"/>
      <c r="F73" s="138"/>
    </row>
    <row r="74" spans="1:6" s="19" customFormat="1" ht="30" customHeight="1" thickBot="1" x14ac:dyDescent="0.3">
      <c r="A74" s="399"/>
      <c r="B74" s="158" t="s">
        <v>168</v>
      </c>
      <c r="C74" s="400"/>
      <c r="D74" s="160"/>
      <c r="E74" s="161"/>
      <c r="F74" s="162"/>
    </row>
    <row r="75" spans="1:6" s="19" customFormat="1" x14ac:dyDescent="0.25">
      <c r="A75" s="52"/>
      <c r="B75" s="94"/>
      <c r="C75" s="40"/>
      <c r="D75" s="121"/>
      <c r="E75" s="38"/>
      <c r="F75" s="141"/>
    </row>
    <row r="76" spans="1:6" s="14" customFormat="1" x14ac:dyDescent="0.25">
      <c r="A76" s="47" t="s">
        <v>169</v>
      </c>
      <c r="B76" s="89" t="s">
        <v>170</v>
      </c>
      <c r="C76" s="8"/>
      <c r="D76" s="116"/>
      <c r="E76" s="5"/>
      <c r="F76" s="138"/>
    </row>
    <row r="77" spans="1:6" s="14" customFormat="1" ht="75" x14ac:dyDescent="0.25">
      <c r="A77" s="48"/>
      <c r="B77" s="90" t="s">
        <v>171</v>
      </c>
      <c r="C77" s="8" t="s">
        <v>37</v>
      </c>
      <c r="D77" s="116"/>
      <c r="E77" s="5"/>
      <c r="F77" s="138"/>
    </row>
    <row r="78" spans="1:6" s="14" customFormat="1" x14ac:dyDescent="0.25">
      <c r="A78" s="53"/>
      <c r="B78" s="95"/>
      <c r="C78" s="20"/>
      <c r="D78" s="122"/>
      <c r="E78" s="22"/>
      <c r="F78" s="142"/>
    </row>
    <row r="79" spans="1:6" s="14" customFormat="1" ht="45" x14ac:dyDescent="0.25">
      <c r="A79" s="53"/>
      <c r="B79" s="95" t="s">
        <v>172</v>
      </c>
      <c r="C79" s="20" t="s">
        <v>37</v>
      </c>
      <c r="D79" s="122"/>
      <c r="E79" s="22"/>
      <c r="F79" s="142"/>
    </row>
    <row r="80" spans="1:6" s="14" customFormat="1" x14ac:dyDescent="0.25">
      <c r="A80" s="48"/>
      <c r="B80" s="90"/>
      <c r="C80" s="8"/>
      <c r="D80" s="116"/>
      <c r="E80" s="5"/>
      <c r="F80" s="138"/>
    </row>
    <row r="81" spans="1:6" s="14" customFormat="1" ht="45" x14ac:dyDescent="0.25">
      <c r="A81" s="48"/>
      <c r="B81" s="90" t="s">
        <v>173</v>
      </c>
      <c r="C81" s="8" t="s">
        <v>37</v>
      </c>
      <c r="D81" s="116"/>
      <c r="E81" s="5"/>
      <c r="F81" s="138"/>
    </row>
    <row r="82" spans="1:6" s="14" customFormat="1" x14ac:dyDescent="0.25">
      <c r="A82" s="53"/>
      <c r="B82" s="95"/>
      <c r="C82" s="20"/>
      <c r="D82" s="122"/>
      <c r="E82" s="22"/>
      <c r="F82" s="142"/>
    </row>
    <row r="83" spans="1:6" s="14" customFormat="1" ht="60" x14ac:dyDescent="0.25">
      <c r="A83" s="53"/>
      <c r="B83" s="95" t="s">
        <v>174</v>
      </c>
      <c r="C83" s="20" t="s">
        <v>37</v>
      </c>
      <c r="D83" s="122"/>
      <c r="E83" s="22"/>
      <c r="F83" s="142"/>
    </row>
    <row r="84" spans="1:6" s="14" customFormat="1" x14ac:dyDescent="0.25">
      <c r="A84" s="48"/>
      <c r="B84" s="90"/>
      <c r="C84" s="8"/>
      <c r="D84" s="116"/>
      <c r="E84" s="5"/>
      <c r="F84" s="138"/>
    </row>
    <row r="85" spans="1:6" s="14" customFormat="1" ht="30" x14ac:dyDescent="0.25">
      <c r="A85" s="48"/>
      <c r="B85" s="90" t="s">
        <v>175</v>
      </c>
      <c r="C85" s="8" t="s">
        <v>37</v>
      </c>
      <c r="D85" s="116"/>
      <c r="E85" s="5"/>
      <c r="F85" s="138"/>
    </row>
    <row r="86" spans="1:6" s="14" customFormat="1" x14ac:dyDescent="0.25">
      <c r="A86" s="48"/>
      <c r="B86" s="90"/>
      <c r="C86" s="8"/>
      <c r="D86" s="116"/>
      <c r="E86" s="5"/>
      <c r="F86" s="138"/>
    </row>
    <row r="87" spans="1:6" s="14" customFormat="1" x14ac:dyDescent="0.25">
      <c r="A87" s="48"/>
      <c r="B87" s="90" t="s">
        <v>176</v>
      </c>
      <c r="C87" s="8" t="s">
        <v>37</v>
      </c>
      <c r="D87" s="116"/>
      <c r="E87" s="5"/>
      <c r="F87" s="138"/>
    </row>
    <row r="88" spans="1:6" s="14" customFormat="1" x14ac:dyDescent="0.25">
      <c r="A88" s="48"/>
      <c r="B88" s="90"/>
      <c r="C88" s="8"/>
      <c r="D88" s="116"/>
      <c r="E88" s="5"/>
      <c r="F88" s="138"/>
    </row>
    <row r="89" spans="1:6" s="14" customFormat="1" ht="30" x14ac:dyDescent="0.25">
      <c r="A89" s="48"/>
      <c r="B89" s="90" t="s">
        <v>177</v>
      </c>
      <c r="C89" s="8" t="s">
        <v>37</v>
      </c>
      <c r="D89" s="116"/>
      <c r="E89" s="5"/>
      <c r="F89" s="138"/>
    </row>
    <row r="90" spans="1:6" s="14" customFormat="1" x14ac:dyDescent="0.25">
      <c r="A90" s="48"/>
      <c r="B90" s="90"/>
      <c r="C90" s="8"/>
      <c r="D90" s="116"/>
      <c r="E90" s="5"/>
      <c r="F90" s="138"/>
    </row>
    <row r="91" spans="1:6" s="14" customFormat="1" x14ac:dyDescent="0.25">
      <c r="A91" s="48"/>
      <c r="B91" s="91" t="s">
        <v>178</v>
      </c>
      <c r="C91" s="8"/>
      <c r="D91" s="116"/>
      <c r="E91" s="5"/>
      <c r="F91" s="138"/>
    </row>
    <row r="92" spans="1:6" s="14" customFormat="1" ht="30" x14ac:dyDescent="0.25">
      <c r="A92" s="48"/>
      <c r="B92" s="90" t="s">
        <v>179</v>
      </c>
      <c r="C92" s="8" t="s">
        <v>37</v>
      </c>
      <c r="D92" s="116"/>
      <c r="E92" s="5"/>
      <c r="F92" s="138"/>
    </row>
    <row r="93" spans="1:6" s="14" customFormat="1" x14ac:dyDescent="0.25">
      <c r="A93" s="48"/>
      <c r="B93" s="90"/>
      <c r="C93" s="8"/>
      <c r="D93" s="116"/>
      <c r="E93" s="5"/>
      <c r="F93" s="138"/>
    </row>
    <row r="94" spans="1:6" s="14" customFormat="1" ht="45" x14ac:dyDescent="0.25">
      <c r="A94" s="48"/>
      <c r="B94" s="96" t="s">
        <v>180</v>
      </c>
      <c r="C94" s="8" t="s">
        <v>37</v>
      </c>
      <c r="D94" s="116"/>
      <c r="E94" s="5"/>
      <c r="F94" s="138"/>
    </row>
    <row r="95" spans="1:6" s="14" customFormat="1" x14ac:dyDescent="0.25">
      <c r="A95" s="48"/>
      <c r="B95" s="90"/>
      <c r="C95" s="8"/>
      <c r="D95" s="116"/>
      <c r="E95" s="5"/>
      <c r="F95" s="138"/>
    </row>
    <row r="96" spans="1:6" s="14" customFormat="1" ht="75" x14ac:dyDescent="0.25">
      <c r="A96" s="48"/>
      <c r="B96" s="90" t="s">
        <v>181</v>
      </c>
      <c r="C96" s="8" t="s">
        <v>37</v>
      </c>
      <c r="D96" s="116"/>
      <c r="E96" s="5"/>
      <c r="F96" s="138"/>
    </row>
    <row r="97" spans="1:6" s="14" customFormat="1" x14ac:dyDescent="0.25">
      <c r="A97" s="48"/>
      <c r="B97" s="90"/>
      <c r="C97" s="8"/>
      <c r="D97" s="116"/>
      <c r="E97" s="5"/>
      <c r="F97" s="138"/>
    </row>
    <row r="98" spans="1:6" s="14" customFormat="1" ht="30" x14ac:dyDescent="0.25">
      <c r="A98" s="48"/>
      <c r="B98" s="90" t="s">
        <v>182</v>
      </c>
      <c r="C98" s="8" t="s">
        <v>37</v>
      </c>
      <c r="D98" s="116"/>
      <c r="E98" s="5"/>
      <c r="F98" s="138"/>
    </row>
    <row r="99" spans="1:6" s="14" customFormat="1" x14ac:dyDescent="0.25">
      <c r="A99" s="48"/>
      <c r="B99" s="90"/>
      <c r="C99" s="8"/>
      <c r="D99" s="116"/>
      <c r="E99" s="5"/>
      <c r="F99" s="138"/>
    </row>
    <row r="100" spans="1:6" s="14" customFormat="1" ht="75" x14ac:dyDescent="0.25">
      <c r="A100" s="48"/>
      <c r="B100" s="90" t="s">
        <v>183</v>
      </c>
      <c r="C100" s="8" t="s">
        <v>37</v>
      </c>
      <c r="D100" s="116"/>
      <c r="E100" s="5"/>
      <c r="F100" s="138"/>
    </row>
    <row r="101" spans="1:6" s="14" customFormat="1" x14ac:dyDescent="0.25">
      <c r="A101" s="48"/>
      <c r="B101" s="90"/>
      <c r="C101" s="8"/>
      <c r="D101" s="116"/>
      <c r="E101" s="5"/>
      <c r="F101" s="138"/>
    </row>
    <row r="102" spans="1:6" s="14" customFormat="1" ht="45" x14ac:dyDescent="0.25">
      <c r="A102" s="48"/>
      <c r="B102" s="90" t="s">
        <v>184</v>
      </c>
      <c r="C102" s="8" t="s">
        <v>37</v>
      </c>
      <c r="D102" s="116"/>
      <c r="E102" s="5"/>
      <c r="F102" s="138"/>
    </row>
    <row r="103" spans="1:6" s="14" customFormat="1" ht="15.75" thickBot="1" x14ac:dyDescent="0.3">
      <c r="A103" s="151"/>
      <c r="B103" s="152"/>
      <c r="C103" s="163"/>
      <c r="D103" s="164"/>
      <c r="E103" s="165"/>
      <c r="F103" s="166"/>
    </row>
    <row r="104" spans="1:6" s="14" customFormat="1" ht="60" x14ac:dyDescent="0.25">
      <c r="A104" s="48"/>
      <c r="B104" s="90" t="s">
        <v>185</v>
      </c>
      <c r="C104" s="8" t="s">
        <v>37</v>
      </c>
      <c r="D104" s="116"/>
      <c r="E104" s="5"/>
      <c r="F104" s="138"/>
    </row>
    <row r="105" spans="1:6" s="14" customFormat="1" x14ac:dyDescent="0.25">
      <c r="A105" s="48"/>
      <c r="B105" s="90"/>
      <c r="C105" s="8"/>
      <c r="D105" s="116"/>
      <c r="E105" s="5"/>
      <c r="F105" s="138"/>
    </row>
    <row r="106" spans="1:6" s="14" customFormat="1" ht="45" x14ac:dyDescent="0.25">
      <c r="A106" s="48"/>
      <c r="B106" s="90" t="s">
        <v>186</v>
      </c>
      <c r="C106" s="8" t="s">
        <v>37</v>
      </c>
      <c r="D106" s="116"/>
      <c r="E106" s="5"/>
      <c r="F106" s="138"/>
    </row>
    <row r="107" spans="1:6" s="14" customFormat="1" x14ac:dyDescent="0.25">
      <c r="A107" s="48"/>
      <c r="B107" s="90"/>
      <c r="C107" s="8"/>
      <c r="D107" s="116"/>
      <c r="E107" s="5"/>
      <c r="F107" s="138"/>
    </row>
    <row r="108" spans="1:6" s="14" customFormat="1" ht="45" x14ac:dyDescent="0.25">
      <c r="A108" s="48"/>
      <c r="B108" s="90" t="s">
        <v>187</v>
      </c>
      <c r="C108" s="8" t="s">
        <v>37</v>
      </c>
      <c r="D108" s="116"/>
      <c r="E108" s="5"/>
      <c r="F108" s="138"/>
    </row>
    <row r="109" spans="1:6" s="14" customFormat="1" ht="10.9" customHeight="1" x14ac:dyDescent="0.25">
      <c r="A109" s="53"/>
      <c r="B109" s="95"/>
      <c r="C109" s="20"/>
      <c r="D109" s="122"/>
      <c r="E109" s="22"/>
      <c r="F109" s="142"/>
    </row>
    <row r="110" spans="1:6" s="14" customFormat="1" ht="30" x14ac:dyDescent="0.25">
      <c r="A110" s="53"/>
      <c r="B110" s="95" t="s">
        <v>188</v>
      </c>
      <c r="C110" s="20" t="s">
        <v>37</v>
      </c>
      <c r="D110" s="122"/>
      <c r="E110" s="22"/>
      <c r="F110" s="142"/>
    </row>
    <row r="111" spans="1:6" s="14" customFormat="1" ht="6.6" customHeight="1" x14ac:dyDescent="0.25">
      <c r="A111" s="48"/>
      <c r="B111" s="90"/>
      <c r="C111" s="8"/>
      <c r="D111" s="116"/>
      <c r="E111" s="5"/>
      <c r="F111" s="138"/>
    </row>
    <row r="112" spans="1:6" s="14" customFormat="1" x14ac:dyDescent="0.25">
      <c r="A112" s="48"/>
      <c r="B112" s="97" t="s">
        <v>189</v>
      </c>
      <c r="C112" s="8"/>
      <c r="D112" s="116"/>
      <c r="E112" s="5"/>
      <c r="F112" s="138"/>
    </row>
    <row r="113" spans="1:6" s="14" customFormat="1" x14ac:dyDescent="0.25">
      <c r="A113" s="48"/>
      <c r="B113" s="97" t="s">
        <v>190</v>
      </c>
      <c r="C113" s="8"/>
      <c r="D113" s="116"/>
      <c r="E113" s="5"/>
      <c r="F113" s="138"/>
    </row>
    <row r="114" spans="1:6" s="14" customFormat="1" x14ac:dyDescent="0.25">
      <c r="A114" s="48"/>
      <c r="B114" s="97"/>
      <c r="C114" s="8"/>
      <c r="D114" s="116"/>
      <c r="E114" s="5"/>
      <c r="F114" s="138"/>
    </row>
    <row r="115" spans="1:6" s="14" customFormat="1" ht="45" x14ac:dyDescent="0.25">
      <c r="A115" s="48">
        <v>1</v>
      </c>
      <c r="B115" s="90" t="s">
        <v>494</v>
      </c>
      <c r="C115" s="8" t="s">
        <v>155</v>
      </c>
      <c r="D115" s="123">
        <v>58</v>
      </c>
      <c r="E115" s="5"/>
      <c r="F115" s="138"/>
    </row>
    <row r="116" spans="1:6" s="14" customFormat="1" x14ac:dyDescent="0.25">
      <c r="A116" s="48"/>
      <c r="B116" s="90"/>
      <c r="C116" s="8"/>
      <c r="D116" s="116"/>
      <c r="E116" s="5"/>
      <c r="F116" s="138"/>
    </row>
    <row r="117" spans="1:6" s="14" customFormat="1" x14ac:dyDescent="0.25">
      <c r="A117" s="48"/>
      <c r="B117" s="97" t="s">
        <v>192</v>
      </c>
      <c r="C117" s="8"/>
      <c r="D117" s="118"/>
      <c r="E117" s="5"/>
      <c r="F117" s="138"/>
    </row>
    <row r="118" spans="1:6" s="14" customFormat="1" x14ac:dyDescent="0.25">
      <c r="A118" s="48"/>
      <c r="B118" s="91" t="s">
        <v>506</v>
      </c>
      <c r="C118" s="8"/>
      <c r="D118" s="116"/>
      <c r="E118" s="5"/>
      <c r="F118" s="138"/>
    </row>
    <row r="119" spans="1:6" s="14" customFormat="1" x14ac:dyDescent="0.25">
      <c r="A119" s="48"/>
      <c r="B119" s="91"/>
      <c r="C119" s="8"/>
      <c r="D119" s="116"/>
      <c r="E119" s="5"/>
      <c r="F119" s="138"/>
    </row>
    <row r="120" spans="1:6" s="14" customFormat="1" ht="17.25" x14ac:dyDescent="0.25">
      <c r="A120" s="48">
        <v>2</v>
      </c>
      <c r="B120" s="90" t="s">
        <v>194</v>
      </c>
      <c r="C120" s="8" t="s">
        <v>158</v>
      </c>
      <c r="D120" s="124">
        <v>0</v>
      </c>
      <c r="E120" s="5"/>
      <c r="F120" s="138"/>
    </row>
    <row r="121" spans="1:6" s="14" customFormat="1" x14ac:dyDescent="0.25">
      <c r="A121" s="48"/>
      <c r="B121" s="90"/>
      <c r="C121" s="8"/>
      <c r="D121" s="124"/>
      <c r="E121" s="5"/>
      <c r="F121" s="138"/>
    </row>
    <row r="122" spans="1:6" s="14" customFormat="1" ht="17.25" x14ac:dyDescent="0.25">
      <c r="A122" s="48">
        <v>3</v>
      </c>
      <c r="B122" s="90" t="s">
        <v>195</v>
      </c>
      <c r="C122" s="8" t="s">
        <v>158</v>
      </c>
      <c r="D122" s="124">
        <v>0</v>
      </c>
      <c r="E122" s="5"/>
      <c r="F122" s="138"/>
    </row>
    <row r="123" spans="1:6" s="14" customFormat="1" x14ac:dyDescent="0.25">
      <c r="A123" s="48"/>
      <c r="B123" s="90"/>
      <c r="C123" s="8"/>
      <c r="D123" s="124"/>
      <c r="E123" s="5"/>
      <c r="F123" s="138"/>
    </row>
    <row r="124" spans="1:6" s="14" customFormat="1" ht="30" x14ac:dyDescent="0.25">
      <c r="A124" s="48">
        <v>4</v>
      </c>
      <c r="B124" s="90" t="s">
        <v>196</v>
      </c>
      <c r="C124" s="8" t="s">
        <v>158</v>
      </c>
      <c r="D124" s="124">
        <v>13.5</v>
      </c>
      <c r="E124" s="5"/>
      <c r="F124" s="138"/>
    </row>
    <row r="125" spans="1:6" s="14" customFormat="1" x14ac:dyDescent="0.25">
      <c r="A125" s="48"/>
      <c r="B125" s="90"/>
      <c r="C125" s="8"/>
      <c r="D125" s="124"/>
      <c r="E125" s="5"/>
      <c r="F125" s="138"/>
    </row>
    <row r="126" spans="1:6" s="14" customFormat="1" ht="17.25" x14ac:dyDescent="0.25">
      <c r="A126" s="48">
        <v>5</v>
      </c>
      <c r="B126" s="90" t="s">
        <v>197</v>
      </c>
      <c r="C126" s="8" t="s">
        <v>158</v>
      </c>
      <c r="D126" s="124">
        <v>7.6</v>
      </c>
      <c r="E126" s="5"/>
      <c r="F126" s="138"/>
    </row>
    <row r="127" spans="1:6" s="14" customFormat="1" x14ac:dyDescent="0.25">
      <c r="A127" s="48"/>
      <c r="B127" s="90"/>
      <c r="C127" s="8"/>
      <c r="D127" s="124"/>
      <c r="E127" s="5"/>
      <c r="F127" s="138"/>
    </row>
    <row r="128" spans="1:6" s="14" customFormat="1" ht="17.25" x14ac:dyDescent="0.25">
      <c r="A128" s="48">
        <v>6</v>
      </c>
      <c r="B128" s="90" t="s">
        <v>198</v>
      </c>
      <c r="C128" s="8" t="s">
        <v>155</v>
      </c>
      <c r="D128" s="124">
        <v>186</v>
      </c>
      <c r="E128" s="5"/>
      <c r="F128" s="138"/>
    </row>
    <row r="129" spans="1:6" s="14" customFormat="1" x14ac:dyDescent="0.25">
      <c r="A129" s="48"/>
      <c r="B129" s="90"/>
      <c r="C129" s="8"/>
      <c r="D129" s="124"/>
      <c r="E129" s="5"/>
      <c r="F129" s="138"/>
    </row>
    <row r="130" spans="1:6" s="14" customFormat="1" x14ac:dyDescent="0.25">
      <c r="A130" s="47"/>
      <c r="B130" s="91" t="s">
        <v>199</v>
      </c>
      <c r="C130" s="12"/>
      <c r="D130" s="124"/>
      <c r="E130" s="5"/>
      <c r="F130" s="138"/>
    </row>
    <row r="131" spans="1:6" s="14" customFormat="1" x14ac:dyDescent="0.25">
      <c r="A131" s="47"/>
      <c r="B131" s="91"/>
      <c r="C131" s="12"/>
      <c r="D131" s="124"/>
      <c r="E131" s="5"/>
      <c r="F131" s="138"/>
    </row>
    <row r="132" spans="1:6" s="14" customFormat="1" ht="30" x14ac:dyDescent="0.25">
      <c r="A132" s="48">
        <v>7</v>
      </c>
      <c r="B132" s="90" t="s">
        <v>567</v>
      </c>
      <c r="C132" s="8" t="s">
        <v>158</v>
      </c>
      <c r="D132" s="124">
        <v>2</v>
      </c>
      <c r="E132" s="5"/>
      <c r="F132" s="138"/>
    </row>
    <row r="133" spans="1:6" s="14" customFormat="1" x14ac:dyDescent="0.25">
      <c r="A133" s="48"/>
      <c r="B133" s="90"/>
      <c r="C133" s="8"/>
      <c r="D133" s="124"/>
      <c r="E133" s="5"/>
      <c r="F133" s="138"/>
    </row>
    <row r="134" spans="1:6" s="14" customFormat="1" ht="17.25" x14ac:dyDescent="0.25">
      <c r="A134" s="48">
        <v>8</v>
      </c>
      <c r="B134" s="90" t="s">
        <v>201</v>
      </c>
      <c r="C134" s="8" t="s">
        <v>158</v>
      </c>
      <c r="D134" s="124">
        <v>10.5</v>
      </c>
      <c r="E134" s="5"/>
      <c r="F134" s="138"/>
    </row>
    <row r="135" spans="1:6" s="14" customFormat="1" x14ac:dyDescent="0.25">
      <c r="A135" s="48"/>
      <c r="B135" s="90"/>
      <c r="C135" s="8"/>
      <c r="D135" s="124"/>
      <c r="E135" s="5"/>
      <c r="F135" s="138"/>
    </row>
    <row r="136" spans="1:6" s="14" customFormat="1" ht="60" x14ac:dyDescent="0.25">
      <c r="A136" s="48">
        <v>9</v>
      </c>
      <c r="B136" s="90" t="s">
        <v>204</v>
      </c>
      <c r="C136" s="8" t="s">
        <v>205</v>
      </c>
      <c r="D136" s="124"/>
      <c r="E136" s="5"/>
      <c r="F136" s="138"/>
    </row>
    <row r="137" spans="1:6" s="14" customFormat="1" x14ac:dyDescent="0.25">
      <c r="A137" s="48"/>
      <c r="B137" s="90"/>
      <c r="C137" s="8"/>
      <c r="D137" s="124"/>
      <c r="E137" s="5"/>
      <c r="F137" s="138"/>
    </row>
    <row r="138" spans="1:6" s="14" customFormat="1" ht="60" x14ac:dyDescent="0.25">
      <c r="A138" s="48">
        <v>10</v>
      </c>
      <c r="B138" s="90" t="s">
        <v>568</v>
      </c>
      <c r="C138" s="8" t="s">
        <v>205</v>
      </c>
      <c r="D138" s="124"/>
      <c r="E138" s="5"/>
      <c r="F138" s="138"/>
    </row>
    <row r="139" spans="1:6" s="14" customFormat="1" ht="15.75" thickBot="1" x14ac:dyDescent="0.3">
      <c r="A139" s="48"/>
      <c r="B139" s="90"/>
      <c r="C139" s="8"/>
      <c r="D139" s="124"/>
      <c r="E139" s="5"/>
      <c r="F139" s="138"/>
    </row>
    <row r="140" spans="1:6" s="18" customFormat="1" ht="30" customHeight="1" thickBot="1" x14ac:dyDescent="0.3">
      <c r="A140" s="167"/>
      <c r="B140" s="168" t="s">
        <v>55</v>
      </c>
      <c r="C140" s="169"/>
      <c r="D140" s="170"/>
      <c r="E140" s="169"/>
      <c r="F140" s="171"/>
    </row>
    <row r="141" spans="1:6" s="14" customFormat="1" x14ac:dyDescent="0.25">
      <c r="A141" s="54"/>
      <c r="B141" s="89" t="s">
        <v>210</v>
      </c>
      <c r="C141" s="8"/>
      <c r="D141" s="116"/>
      <c r="E141" s="5"/>
      <c r="F141" s="138"/>
    </row>
    <row r="142" spans="1:6" s="14" customFormat="1" ht="45" x14ac:dyDescent="0.25">
      <c r="A142" s="54"/>
      <c r="B142" s="90" t="s">
        <v>211</v>
      </c>
      <c r="C142" s="8" t="s">
        <v>37</v>
      </c>
      <c r="D142" s="116"/>
      <c r="E142" s="5"/>
      <c r="F142" s="138"/>
    </row>
    <row r="143" spans="1:6" s="14" customFormat="1" x14ac:dyDescent="0.25">
      <c r="A143" s="54"/>
      <c r="B143" s="90"/>
      <c r="C143" s="8"/>
      <c r="D143" s="116"/>
      <c r="E143" s="5"/>
      <c r="F143" s="138"/>
    </row>
    <row r="144" spans="1:6" s="14" customFormat="1" ht="165" x14ac:dyDescent="0.25">
      <c r="A144" s="48"/>
      <c r="B144" s="90" t="s">
        <v>569</v>
      </c>
      <c r="C144" s="8" t="s">
        <v>37</v>
      </c>
      <c r="D144" s="116"/>
      <c r="E144" s="5"/>
      <c r="F144" s="138"/>
    </row>
    <row r="145" spans="1:6" s="14" customFormat="1" x14ac:dyDescent="0.25">
      <c r="A145" s="48"/>
      <c r="B145" s="90"/>
      <c r="C145" s="8"/>
      <c r="D145" s="116"/>
      <c r="E145" s="5"/>
      <c r="F145" s="138"/>
    </row>
    <row r="146" spans="1:6" s="14" customFormat="1" ht="120" x14ac:dyDescent="0.25">
      <c r="A146" s="48"/>
      <c r="B146" s="90" t="s">
        <v>213</v>
      </c>
      <c r="C146" s="8" t="s">
        <v>37</v>
      </c>
      <c r="D146" s="116"/>
      <c r="E146" s="5"/>
      <c r="F146" s="138"/>
    </row>
    <row r="147" spans="1:6" s="14" customFormat="1" ht="9" customHeight="1" x14ac:dyDescent="0.25">
      <c r="A147" s="48"/>
      <c r="B147" s="90"/>
      <c r="C147" s="8"/>
      <c r="D147" s="116"/>
      <c r="E147" s="5"/>
      <c r="F147" s="138"/>
    </row>
    <row r="148" spans="1:6" s="14" customFormat="1" ht="30" x14ac:dyDescent="0.25">
      <c r="A148" s="48"/>
      <c r="B148" s="90" t="s">
        <v>214</v>
      </c>
      <c r="C148" s="8" t="s">
        <v>37</v>
      </c>
      <c r="D148" s="116"/>
      <c r="E148" s="5"/>
      <c r="F148" s="138"/>
    </row>
    <row r="149" spans="1:6" s="14" customFormat="1" ht="9.6" customHeight="1" x14ac:dyDescent="0.25">
      <c r="A149" s="48"/>
      <c r="B149" s="90"/>
      <c r="C149" s="8"/>
      <c r="D149" s="116"/>
      <c r="E149" s="5"/>
      <c r="F149" s="138"/>
    </row>
    <row r="150" spans="1:6" s="14" customFormat="1" ht="105" x14ac:dyDescent="0.25">
      <c r="A150" s="48"/>
      <c r="B150" s="90" t="s">
        <v>510</v>
      </c>
      <c r="C150" s="8" t="s">
        <v>37</v>
      </c>
      <c r="D150" s="116"/>
      <c r="E150" s="5"/>
      <c r="F150" s="138"/>
    </row>
    <row r="151" spans="1:6" s="14" customFormat="1" ht="10.15" customHeight="1" x14ac:dyDescent="0.25">
      <c r="A151" s="48"/>
      <c r="B151" s="90"/>
      <c r="C151" s="8"/>
      <c r="D151" s="116"/>
      <c r="E151" s="5"/>
      <c r="F151" s="138"/>
    </row>
    <row r="152" spans="1:6" s="14" customFormat="1" ht="30" x14ac:dyDescent="0.25">
      <c r="A152" s="48"/>
      <c r="B152" s="90" t="s">
        <v>216</v>
      </c>
      <c r="C152" s="8" t="s">
        <v>37</v>
      </c>
      <c r="D152" s="116"/>
      <c r="E152" s="5"/>
      <c r="F152" s="138"/>
    </row>
    <row r="153" spans="1:6" s="14" customFormat="1" ht="10.9" customHeight="1" x14ac:dyDescent="0.25">
      <c r="A153" s="48"/>
      <c r="B153" s="90"/>
      <c r="C153" s="8"/>
      <c r="D153" s="116"/>
      <c r="E153" s="5"/>
      <c r="F153" s="138"/>
    </row>
    <row r="154" spans="1:6" s="14" customFormat="1" ht="45" x14ac:dyDescent="0.25">
      <c r="A154" s="48"/>
      <c r="B154" s="90" t="s">
        <v>217</v>
      </c>
      <c r="C154" s="8" t="s">
        <v>37</v>
      </c>
      <c r="D154" s="116"/>
      <c r="E154" s="5"/>
      <c r="F154" s="138"/>
    </row>
    <row r="155" spans="1:6" s="14" customFormat="1" ht="9.75" customHeight="1" x14ac:dyDescent="0.25">
      <c r="A155" s="48"/>
      <c r="B155" s="90"/>
      <c r="C155" s="8"/>
      <c r="D155" s="116"/>
      <c r="E155" s="5"/>
      <c r="F155" s="138"/>
    </row>
    <row r="156" spans="1:6" s="14" customFormat="1" ht="90" x14ac:dyDescent="0.25">
      <c r="A156" s="48"/>
      <c r="B156" s="90" t="s">
        <v>218</v>
      </c>
      <c r="C156" s="8" t="s">
        <v>37</v>
      </c>
      <c r="D156" s="116"/>
      <c r="E156" s="5"/>
      <c r="F156" s="138"/>
    </row>
    <row r="157" spans="1:6" s="14" customFormat="1" ht="45" x14ac:dyDescent="0.25">
      <c r="A157" s="48"/>
      <c r="B157" s="90" t="s">
        <v>219</v>
      </c>
      <c r="C157" s="8" t="s">
        <v>37</v>
      </c>
      <c r="D157" s="116"/>
      <c r="E157" s="5"/>
      <c r="F157" s="138"/>
    </row>
    <row r="158" spans="1:6" s="14" customFormat="1" ht="11.25" customHeight="1" x14ac:dyDescent="0.25">
      <c r="A158" s="48"/>
      <c r="B158" s="90"/>
      <c r="C158" s="8"/>
      <c r="D158" s="116"/>
      <c r="E158" s="5"/>
      <c r="F158" s="138"/>
    </row>
    <row r="159" spans="1:6" s="9" customFormat="1" ht="30" x14ac:dyDescent="0.25">
      <c r="A159" s="48"/>
      <c r="B159" s="91" t="s">
        <v>220</v>
      </c>
      <c r="C159" s="15"/>
      <c r="D159" s="117"/>
      <c r="E159" s="5"/>
      <c r="F159" s="138"/>
    </row>
    <row r="160" spans="1:6" s="9" customFormat="1" x14ac:dyDescent="0.25">
      <c r="A160" s="48"/>
      <c r="B160" s="91"/>
      <c r="C160" s="15"/>
      <c r="D160" s="117"/>
      <c r="E160" s="5"/>
      <c r="F160" s="138"/>
    </row>
    <row r="161" spans="1:6" s="14" customFormat="1" ht="16.149999999999999" customHeight="1" x14ac:dyDescent="0.25">
      <c r="A161" s="48"/>
      <c r="B161" s="91" t="s">
        <v>189</v>
      </c>
      <c r="C161" s="12"/>
      <c r="D161" s="125"/>
      <c r="E161" s="5"/>
      <c r="F161" s="138"/>
    </row>
    <row r="162" spans="1:6" s="14" customFormat="1" ht="6.6" customHeight="1" x14ac:dyDescent="0.25">
      <c r="A162" s="48"/>
      <c r="B162" s="91"/>
      <c r="C162" s="12"/>
      <c r="D162" s="125"/>
      <c r="E162" s="5"/>
      <c r="F162" s="138"/>
    </row>
    <row r="163" spans="1:6" s="14" customFormat="1" ht="30.75" thickBot="1" x14ac:dyDescent="0.3">
      <c r="A163" s="48">
        <v>11</v>
      </c>
      <c r="B163" s="90" t="s">
        <v>221</v>
      </c>
      <c r="C163" s="8" t="s">
        <v>155</v>
      </c>
      <c r="D163" s="124">
        <v>38</v>
      </c>
      <c r="E163" s="5"/>
      <c r="F163" s="138"/>
    </row>
    <row r="164" spans="1:6" s="19" customFormat="1" ht="30" customHeight="1" thickBot="1" x14ac:dyDescent="0.3">
      <c r="A164" s="300"/>
      <c r="B164" s="182" t="s">
        <v>55</v>
      </c>
      <c r="C164" s="195"/>
      <c r="D164" s="301"/>
      <c r="E164" s="192"/>
      <c r="F164" s="179"/>
    </row>
    <row r="165" spans="1:6" s="14" customFormat="1" ht="17.25" x14ac:dyDescent="0.25">
      <c r="A165" s="48">
        <v>12</v>
      </c>
      <c r="B165" s="90" t="s">
        <v>223</v>
      </c>
      <c r="C165" s="8" t="s">
        <v>155</v>
      </c>
      <c r="D165" s="124">
        <v>66</v>
      </c>
      <c r="E165" s="5"/>
      <c r="F165" s="138"/>
    </row>
    <row r="166" spans="1:6" s="14" customFormat="1" ht="9.75" customHeight="1" x14ac:dyDescent="0.25">
      <c r="A166" s="54"/>
      <c r="B166" s="90"/>
      <c r="C166" s="8"/>
      <c r="D166" s="124"/>
      <c r="E166" s="5"/>
      <c r="F166" s="138"/>
    </row>
    <row r="167" spans="1:6" s="9" customFormat="1" ht="30" x14ac:dyDescent="0.25">
      <c r="A167" s="48"/>
      <c r="B167" s="90" t="s">
        <v>224</v>
      </c>
      <c r="C167" s="15"/>
      <c r="D167" s="90"/>
      <c r="E167" s="5"/>
      <c r="F167" s="138"/>
    </row>
    <row r="168" spans="1:6" s="9" customFormat="1" x14ac:dyDescent="0.25">
      <c r="A168" s="48"/>
      <c r="B168" s="90"/>
      <c r="C168" s="15"/>
      <c r="D168" s="90"/>
      <c r="E168" s="5"/>
      <c r="F168" s="138"/>
    </row>
    <row r="169" spans="1:6" s="14" customFormat="1" x14ac:dyDescent="0.25">
      <c r="A169" s="47"/>
      <c r="B169" s="91" t="s">
        <v>225</v>
      </c>
      <c r="C169" s="12"/>
      <c r="D169" s="124"/>
      <c r="E169" s="5"/>
      <c r="F169" s="138"/>
    </row>
    <row r="170" spans="1:6" s="14" customFormat="1" ht="17.25" x14ac:dyDescent="0.25">
      <c r="A170" s="48">
        <v>13</v>
      </c>
      <c r="B170" s="90" t="s">
        <v>226</v>
      </c>
      <c r="C170" s="8" t="s">
        <v>155</v>
      </c>
      <c r="D170" s="124">
        <v>91</v>
      </c>
      <c r="E170" s="5"/>
      <c r="F170" s="138"/>
    </row>
    <row r="171" spans="1:6" s="14" customFormat="1" ht="11.25" customHeight="1" x14ac:dyDescent="0.25">
      <c r="A171" s="54"/>
      <c r="B171" s="90"/>
      <c r="C171" s="8"/>
      <c r="D171" s="124"/>
      <c r="E171" s="5"/>
      <c r="F171" s="138"/>
    </row>
    <row r="172" spans="1:6" s="14" customFormat="1" ht="17.25" x14ac:dyDescent="0.25">
      <c r="A172" s="48">
        <v>14</v>
      </c>
      <c r="B172" s="90" t="s">
        <v>227</v>
      </c>
      <c r="C172" s="8" t="s">
        <v>155</v>
      </c>
      <c r="D172" s="124">
        <v>35</v>
      </c>
      <c r="E172" s="5"/>
      <c r="F172" s="138"/>
    </row>
    <row r="173" spans="1:6" s="14" customFormat="1" ht="11.25" customHeight="1" x14ac:dyDescent="0.25">
      <c r="A173" s="54"/>
      <c r="B173" s="90"/>
      <c r="C173" s="8"/>
      <c r="D173" s="124"/>
      <c r="E173" s="5"/>
      <c r="F173" s="138"/>
    </row>
    <row r="174" spans="1:6" s="14" customFormat="1" x14ac:dyDescent="0.25">
      <c r="A174" s="48"/>
      <c r="B174" s="89" t="s">
        <v>232</v>
      </c>
      <c r="C174" s="8"/>
      <c r="D174" s="116"/>
      <c r="E174" s="5"/>
      <c r="F174" s="138"/>
    </row>
    <row r="175" spans="1:6" s="14" customFormat="1" ht="90" x14ac:dyDescent="0.25">
      <c r="A175" s="48"/>
      <c r="B175" s="90" t="s">
        <v>233</v>
      </c>
      <c r="C175" s="8" t="s">
        <v>37</v>
      </c>
      <c r="D175" s="116"/>
      <c r="E175" s="5"/>
      <c r="F175" s="138"/>
    </row>
    <row r="176" spans="1:6" s="14" customFormat="1" x14ac:dyDescent="0.25">
      <c r="A176" s="48"/>
      <c r="B176" s="90"/>
      <c r="C176" s="8"/>
      <c r="D176" s="116"/>
      <c r="E176" s="5"/>
      <c r="F176" s="138"/>
    </row>
    <row r="177" spans="1:6" s="14" customFormat="1" ht="60" x14ac:dyDescent="0.25">
      <c r="A177" s="48"/>
      <c r="B177" s="90" t="s">
        <v>234</v>
      </c>
      <c r="C177" s="8" t="s">
        <v>37</v>
      </c>
      <c r="D177" s="116"/>
      <c r="E177" s="5"/>
      <c r="F177" s="138"/>
    </row>
    <row r="178" spans="1:6" s="14" customFormat="1" x14ac:dyDescent="0.25">
      <c r="A178" s="48"/>
      <c r="B178" s="90"/>
      <c r="C178" s="8"/>
      <c r="D178" s="116"/>
      <c r="E178" s="5"/>
      <c r="F178" s="138"/>
    </row>
    <row r="179" spans="1:6" s="14" customFormat="1" ht="45" x14ac:dyDescent="0.25">
      <c r="A179" s="48"/>
      <c r="B179" s="90" t="s">
        <v>235</v>
      </c>
      <c r="C179" s="8" t="s">
        <v>37</v>
      </c>
      <c r="D179" s="116"/>
      <c r="E179" s="5"/>
      <c r="F179" s="138"/>
    </row>
    <row r="180" spans="1:6" s="14" customFormat="1" x14ac:dyDescent="0.25">
      <c r="A180" s="48"/>
      <c r="B180" s="90"/>
      <c r="C180" s="8"/>
      <c r="D180" s="116"/>
      <c r="E180" s="5"/>
      <c r="F180" s="138"/>
    </row>
    <row r="181" spans="1:6" s="14" customFormat="1" ht="28.9" customHeight="1" x14ac:dyDescent="0.25">
      <c r="A181" s="48"/>
      <c r="B181" s="90" t="s">
        <v>236</v>
      </c>
      <c r="C181" s="8" t="s">
        <v>37</v>
      </c>
      <c r="D181" s="116"/>
      <c r="E181" s="5"/>
      <c r="F181" s="138"/>
    </row>
    <row r="182" spans="1:6" s="14" customFormat="1" x14ac:dyDescent="0.25">
      <c r="A182" s="48"/>
      <c r="B182" s="90"/>
      <c r="C182" s="8"/>
      <c r="D182" s="116"/>
      <c r="E182" s="5"/>
      <c r="F182" s="138"/>
    </row>
    <row r="183" spans="1:6" s="14" customFormat="1" ht="75" x14ac:dyDescent="0.25">
      <c r="A183" s="48"/>
      <c r="B183" s="90" t="s">
        <v>237</v>
      </c>
      <c r="C183" s="8" t="s">
        <v>37</v>
      </c>
      <c r="D183" s="116"/>
      <c r="E183" s="5"/>
      <c r="F183" s="138"/>
    </row>
    <row r="184" spans="1:6" s="14" customFormat="1" ht="9.75" customHeight="1" x14ac:dyDescent="0.25">
      <c r="A184" s="48"/>
      <c r="B184" s="90"/>
      <c r="C184" s="8"/>
      <c r="D184" s="116"/>
      <c r="E184" s="5"/>
      <c r="F184" s="138"/>
    </row>
    <row r="185" spans="1:6" s="14" customFormat="1" x14ac:dyDescent="0.25">
      <c r="A185" s="48"/>
      <c r="B185" s="90" t="s">
        <v>238</v>
      </c>
      <c r="C185" s="8" t="s">
        <v>37</v>
      </c>
      <c r="D185" s="116"/>
      <c r="E185" s="5"/>
      <c r="F185" s="138"/>
    </row>
    <row r="186" spans="1:6" s="14" customFormat="1" x14ac:dyDescent="0.25">
      <c r="A186" s="48"/>
      <c r="B186" s="90"/>
      <c r="C186" s="8"/>
      <c r="D186" s="116"/>
      <c r="E186" s="5"/>
      <c r="F186" s="138"/>
    </row>
    <row r="187" spans="1:6" s="14" customFormat="1" ht="60" x14ac:dyDescent="0.25">
      <c r="A187" s="48"/>
      <c r="B187" s="90" t="s">
        <v>239</v>
      </c>
      <c r="C187" s="8" t="s">
        <v>37</v>
      </c>
      <c r="D187" s="116"/>
      <c r="E187" s="5"/>
      <c r="F187" s="138"/>
    </row>
    <row r="188" spans="1:6" s="14" customFormat="1" x14ac:dyDescent="0.25">
      <c r="A188" s="48"/>
      <c r="B188" s="90"/>
      <c r="C188" s="8"/>
      <c r="D188" s="116"/>
      <c r="E188" s="5"/>
      <c r="F188" s="138"/>
    </row>
    <row r="189" spans="1:6" s="14" customFormat="1" ht="30" x14ac:dyDescent="0.25">
      <c r="A189" s="48"/>
      <c r="B189" s="91" t="s">
        <v>240</v>
      </c>
      <c r="C189" s="8"/>
      <c r="D189" s="116"/>
      <c r="E189" s="5"/>
      <c r="F189" s="138"/>
    </row>
    <row r="190" spans="1:6" s="14" customFormat="1" ht="32.25" x14ac:dyDescent="0.25">
      <c r="A190" s="53"/>
      <c r="B190" s="95" t="s">
        <v>241</v>
      </c>
      <c r="C190" s="20"/>
      <c r="D190" s="122"/>
      <c r="E190" s="22"/>
      <c r="F190" s="142"/>
    </row>
    <row r="191" spans="1:6" s="14" customFormat="1" ht="32.25" x14ac:dyDescent="0.25">
      <c r="A191" s="53"/>
      <c r="B191" s="95" t="s">
        <v>242</v>
      </c>
      <c r="C191" s="20"/>
      <c r="D191" s="122"/>
      <c r="E191" s="22"/>
      <c r="F191" s="142"/>
    </row>
    <row r="192" spans="1:6" s="14" customFormat="1" ht="73.900000000000006" customHeight="1" thickBot="1" x14ac:dyDescent="0.3">
      <c r="A192" s="53"/>
      <c r="B192" s="95"/>
      <c r="C192" s="20"/>
      <c r="D192" s="122"/>
      <c r="E192" s="22"/>
      <c r="F192" s="142"/>
    </row>
    <row r="193" spans="1:6" s="18" customFormat="1" ht="30" customHeight="1" thickBot="1" x14ac:dyDescent="0.3">
      <c r="A193" s="167"/>
      <c r="B193" s="168" t="s">
        <v>55</v>
      </c>
      <c r="C193" s="169"/>
      <c r="D193" s="170"/>
      <c r="E193" s="169"/>
      <c r="F193" s="171"/>
    </row>
    <row r="194" spans="1:6" s="14" customFormat="1" x14ac:dyDescent="0.25">
      <c r="A194" s="48"/>
      <c r="B194" s="99" t="s">
        <v>243</v>
      </c>
      <c r="C194" s="8"/>
      <c r="D194" s="116"/>
      <c r="E194" s="5"/>
      <c r="F194" s="138"/>
    </row>
    <row r="195" spans="1:6" s="14" customFormat="1" x14ac:dyDescent="0.25">
      <c r="A195" s="48"/>
      <c r="B195" s="99"/>
      <c r="C195" s="8"/>
      <c r="D195" s="116"/>
      <c r="E195" s="5"/>
      <c r="F195" s="138"/>
    </row>
    <row r="196" spans="1:6" s="14" customFormat="1" x14ac:dyDescent="0.25">
      <c r="A196" s="48"/>
      <c r="B196" s="91" t="s">
        <v>244</v>
      </c>
      <c r="C196" s="8"/>
      <c r="D196" s="116"/>
      <c r="E196" s="5"/>
      <c r="F196" s="138"/>
    </row>
    <row r="197" spans="1:6" s="14" customFormat="1" x14ac:dyDescent="0.25">
      <c r="A197" s="48"/>
      <c r="B197" s="91"/>
      <c r="C197" s="8"/>
      <c r="D197" s="116"/>
      <c r="E197" s="5"/>
      <c r="F197" s="138"/>
    </row>
    <row r="198" spans="1:6" s="14" customFormat="1" x14ac:dyDescent="0.25">
      <c r="A198" s="48">
        <v>15</v>
      </c>
      <c r="B198" s="90" t="s">
        <v>245</v>
      </c>
      <c r="C198" s="8" t="s">
        <v>246</v>
      </c>
      <c r="D198" s="124">
        <v>155</v>
      </c>
      <c r="E198" s="5"/>
      <c r="F198" s="138"/>
    </row>
    <row r="199" spans="1:6" s="14" customFormat="1" x14ac:dyDescent="0.25">
      <c r="A199" s="48"/>
      <c r="B199" s="91"/>
      <c r="C199" s="8"/>
      <c r="D199" s="124"/>
      <c r="E199" s="5"/>
      <c r="F199" s="138"/>
    </row>
    <row r="200" spans="1:6" s="14" customFormat="1" x14ac:dyDescent="0.25">
      <c r="A200" s="48">
        <v>16</v>
      </c>
      <c r="B200" s="90" t="s">
        <v>247</v>
      </c>
      <c r="C200" s="8" t="s">
        <v>246</v>
      </c>
      <c r="D200" s="124">
        <v>310</v>
      </c>
      <c r="E200" s="5"/>
      <c r="F200" s="138"/>
    </row>
    <row r="201" spans="1:6" s="14" customFormat="1" x14ac:dyDescent="0.25">
      <c r="A201" s="48"/>
      <c r="B201" s="91"/>
      <c r="C201" s="8"/>
      <c r="D201" s="124"/>
      <c r="E201" s="5"/>
      <c r="F201" s="138"/>
    </row>
    <row r="202" spans="1:6" s="14" customFormat="1" x14ac:dyDescent="0.25">
      <c r="A202" s="48">
        <v>17</v>
      </c>
      <c r="B202" s="90" t="s">
        <v>248</v>
      </c>
      <c r="C202" s="8" t="s">
        <v>246</v>
      </c>
      <c r="D202" s="124">
        <v>560</v>
      </c>
      <c r="E202" s="5"/>
      <c r="F202" s="138"/>
    </row>
    <row r="203" spans="1:6" s="14" customFormat="1" x14ac:dyDescent="0.25">
      <c r="A203" s="48"/>
      <c r="B203" s="90"/>
      <c r="C203" s="8"/>
      <c r="D203" s="116"/>
      <c r="E203" s="5"/>
      <c r="F203" s="138"/>
    </row>
    <row r="204" spans="1:6" s="14" customFormat="1" x14ac:dyDescent="0.25">
      <c r="A204" s="48"/>
      <c r="B204" s="91" t="s">
        <v>249</v>
      </c>
      <c r="C204" s="8"/>
      <c r="D204" s="116"/>
      <c r="E204" s="5"/>
      <c r="F204" s="138"/>
    </row>
    <row r="205" spans="1:6" s="14" customFormat="1" x14ac:dyDescent="0.25">
      <c r="A205" s="48"/>
      <c r="B205" s="91"/>
      <c r="C205" s="8"/>
      <c r="D205" s="116"/>
      <c r="E205" s="5"/>
      <c r="F205" s="138"/>
    </row>
    <row r="206" spans="1:6" s="14" customFormat="1" x14ac:dyDescent="0.25">
      <c r="A206" s="48">
        <v>18</v>
      </c>
      <c r="B206" s="90" t="s">
        <v>250</v>
      </c>
      <c r="C206" s="8" t="s">
        <v>246</v>
      </c>
      <c r="D206" s="124">
        <v>230</v>
      </c>
      <c r="E206" s="5"/>
      <c r="F206" s="138"/>
    </row>
    <row r="207" spans="1:6" s="14" customFormat="1" x14ac:dyDescent="0.25">
      <c r="A207" s="48"/>
      <c r="B207" s="90"/>
      <c r="C207" s="8"/>
      <c r="D207" s="124"/>
      <c r="E207" s="5"/>
      <c r="F207" s="138"/>
    </row>
    <row r="208" spans="1:6" s="14" customFormat="1" ht="45" x14ac:dyDescent="0.25">
      <c r="A208" s="48"/>
      <c r="B208" s="91" t="s">
        <v>251</v>
      </c>
      <c r="C208" s="8"/>
      <c r="D208" s="116"/>
      <c r="E208" s="5"/>
      <c r="F208" s="138"/>
    </row>
    <row r="209" spans="1:6" s="14" customFormat="1" x14ac:dyDescent="0.25">
      <c r="A209" s="48"/>
      <c r="B209" s="91"/>
      <c r="C209" s="8"/>
      <c r="D209" s="116"/>
      <c r="E209" s="5"/>
      <c r="F209" s="138"/>
    </row>
    <row r="210" spans="1:6" s="14" customFormat="1" ht="17.25" x14ac:dyDescent="0.25">
      <c r="A210" s="48">
        <v>19</v>
      </c>
      <c r="B210" s="90" t="s">
        <v>252</v>
      </c>
      <c r="C210" s="8" t="s">
        <v>155</v>
      </c>
      <c r="D210" s="124">
        <v>200</v>
      </c>
      <c r="E210" s="5"/>
      <c r="F210" s="138"/>
    </row>
    <row r="211" spans="1:6" s="14" customFormat="1" x14ac:dyDescent="0.25">
      <c r="A211" s="48"/>
      <c r="B211" s="91"/>
      <c r="C211" s="8"/>
      <c r="D211" s="116"/>
      <c r="E211" s="5"/>
      <c r="F211" s="138"/>
    </row>
    <row r="212" spans="1:6" s="18" customFormat="1" x14ac:dyDescent="0.25">
      <c r="A212" s="50"/>
      <c r="B212" s="93"/>
      <c r="C212" s="11"/>
      <c r="D212" s="120"/>
      <c r="E212" s="11"/>
      <c r="F212" s="140"/>
    </row>
    <row r="213" spans="1:6" s="18" customFormat="1" x14ac:dyDescent="0.25">
      <c r="A213" s="50"/>
      <c r="B213" s="99" t="s">
        <v>511</v>
      </c>
      <c r="C213" s="11"/>
      <c r="D213" s="120"/>
      <c r="E213" s="11"/>
      <c r="F213" s="140"/>
    </row>
    <row r="214" spans="1:6" s="18" customFormat="1" x14ac:dyDescent="0.25">
      <c r="A214" s="50"/>
      <c r="B214" s="99"/>
      <c r="C214" s="11"/>
      <c r="D214" s="120"/>
      <c r="E214" s="11"/>
      <c r="F214" s="140"/>
    </row>
    <row r="215" spans="1:6" s="14" customFormat="1" x14ac:dyDescent="0.25">
      <c r="A215" s="47"/>
      <c r="B215" s="91" t="s">
        <v>244</v>
      </c>
      <c r="C215" s="12"/>
      <c r="D215" s="125"/>
      <c r="E215" s="17"/>
      <c r="F215" s="144"/>
    </row>
    <row r="216" spans="1:6" s="14" customFormat="1" x14ac:dyDescent="0.25">
      <c r="A216" s="47"/>
      <c r="B216" s="91"/>
      <c r="C216" s="12"/>
      <c r="D216" s="125"/>
      <c r="E216" s="17"/>
      <c r="F216" s="144"/>
    </row>
    <row r="217" spans="1:6" s="14" customFormat="1" x14ac:dyDescent="0.25">
      <c r="A217" s="48">
        <v>20</v>
      </c>
      <c r="B217" s="90" t="s">
        <v>248</v>
      </c>
      <c r="C217" s="8" t="s">
        <v>246</v>
      </c>
      <c r="D217" s="124">
        <v>1000</v>
      </c>
      <c r="E217" s="5"/>
      <c r="F217" s="138"/>
    </row>
    <row r="218" spans="1:6" s="14" customFormat="1" x14ac:dyDescent="0.25">
      <c r="A218" s="48"/>
      <c r="B218" s="90"/>
      <c r="C218" s="8"/>
      <c r="D218" s="116"/>
      <c r="E218" s="5"/>
      <c r="F218" s="138"/>
    </row>
    <row r="219" spans="1:6" s="14" customFormat="1" x14ac:dyDescent="0.25">
      <c r="A219" s="48"/>
      <c r="B219" s="91" t="s">
        <v>249</v>
      </c>
      <c r="C219" s="8"/>
      <c r="D219" s="116"/>
      <c r="E219" s="5"/>
      <c r="F219" s="138"/>
    </row>
    <row r="220" spans="1:6" s="14" customFormat="1" x14ac:dyDescent="0.25">
      <c r="A220" s="48"/>
      <c r="B220" s="91"/>
      <c r="C220" s="8"/>
      <c r="D220" s="116"/>
      <c r="E220" s="5"/>
      <c r="F220" s="138"/>
    </row>
    <row r="221" spans="1:6" s="14" customFormat="1" x14ac:dyDescent="0.25">
      <c r="A221" s="48">
        <v>21</v>
      </c>
      <c r="B221" s="90" t="s">
        <v>250</v>
      </c>
      <c r="C221" s="8" t="s">
        <v>246</v>
      </c>
      <c r="D221" s="124">
        <v>320</v>
      </c>
      <c r="E221" s="5"/>
      <c r="F221" s="138"/>
    </row>
    <row r="222" spans="1:6" s="14" customFormat="1" x14ac:dyDescent="0.25">
      <c r="A222" s="54"/>
      <c r="B222" s="124"/>
      <c r="D222" s="124"/>
      <c r="F222" s="124"/>
    </row>
    <row r="223" spans="1:6" s="14" customFormat="1" x14ac:dyDescent="0.25">
      <c r="A223" s="54"/>
      <c r="B223" s="124"/>
      <c r="D223" s="124"/>
      <c r="F223" s="124"/>
    </row>
    <row r="224" spans="1:6" s="18" customFormat="1" x14ac:dyDescent="0.25">
      <c r="A224" s="50"/>
      <c r="B224" s="98" t="s">
        <v>55</v>
      </c>
      <c r="C224" s="11"/>
      <c r="D224" s="120"/>
      <c r="E224" s="11"/>
      <c r="F224" s="143"/>
    </row>
    <row r="225" spans="1:6" s="14" customFormat="1" x14ac:dyDescent="0.25">
      <c r="A225" s="54"/>
      <c r="B225" s="124"/>
      <c r="D225" s="124"/>
      <c r="F225" s="124"/>
    </row>
    <row r="226" spans="1:6" s="14" customFormat="1" x14ac:dyDescent="0.25">
      <c r="A226" s="47"/>
      <c r="B226" s="90"/>
      <c r="C226" s="12"/>
      <c r="D226" s="125"/>
      <c r="E226" s="17"/>
      <c r="F226" s="138"/>
    </row>
    <row r="227" spans="1:6" s="14" customFormat="1" x14ac:dyDescent="0.25">
      <c r="A227" s="47"/>
      <c r="B227" s="90"/>
      <c r="C227" s="12"/>
      <c r="D227" s="125"/>
      <c r="E227" s="17"/>
      <c r="F227" s="138"/>
    </row>
    <row r="228" spans="1:6" s="14" customFormat="1" x14ac:dyDescent="0.25">
      <c r="A228" s="47"/>
      <c r="B228" s="91" t="s">
        <v>120</v>
      </c>
      <c r="C228" s="12"/>
      <c r="D228" s="125"/>
      <c r="E228" s="17"/>
      <c r="F228" s="144"/>
    </row>
    <row r="229" spans="1:6" s="14" customFormat="1" x14ac:dyDescent="0.25">
      <c r="A229" s="47"/>
      <c r="B229" s="91"/>
      <c r="C229" s="12"/>
      <c r="D229" s="125"/>
      <c r="E229" s="17"/>
      <c r="F229" s="144"/>
    </row>
    <row r="230" spans="1:6" s="14" customFormat="1" x14ac:dyDescent="0.25">
      <c r="A230" s="47"/>
      <c r="B230" s="90" t="s">
        <v>256</v>
      </c>
      <c r="C230" s="12"/>
      <c r="D230" s="125"/>
      <c r="E230" s="17"/>
      <c r="F230" s="138"/>
    </row>
    <row r="231" spans="1:6" s="14" customFormat="1" x14ac:dyDescent="0.25">
      <c r="A231" s="47"/>
      <c r="B231" s="91"/>
      <c r="C231" s="12"/>
      <c r="D231" s="125"/>
      <c r="E231" s="17"/>
      <c r="F231" s="138"/>
    </row>
    <row r="232" spans="1:6" s="14" customFormat="1" x14ac:dyDescent="0.25">
      <c r="A232" s="47"/>
      <c r="B232" s="90" t="s">
        <v>257</v>
      </c>
      <c r="C232" s="12"/>
      <c r="D232" s="125"/>
      <c r="E232" s="17"/>
      <c r="F232" s="138"/>
    </row>
    <row r="233" spans="1:6" s="14" customFormat="1" x14ac:dyDescent="0.25">
      <c r="A233" s="47"/>
      <c r="B233" s="91"/>
      <c r="C233" s="12"/>
      <c r="D233" s="125"/>
      <c r="E233" s="17"/>
      <c r="F233" s="138"/>
    </row>
    <row r="234" spans="1:6" s="14" customFormat="1" x14ac:dyDescent="0.25">
      <c r="A234" s="47"/>
      <c r="B234" s="90" t="s">
        <v>258</v>
      </c>
      <c r="C234" s="12"/>
      <c r="D234" s="125"/>
      <c r="E234" s="17"/>
      <c r="F234" s="138"/>
    </row>
    <row r="235" spans="1:6" s="14" customFormat="1" x14ac:dyDescent="0.25">
      <c r="A235" s="47"/>
      <c r="B235" s="91"/>
      <c r="C235" s="12"/>
      <c r="D235" s="125"/>
      <c r="E235" s="17"/>
      <c r="F235" s="138"/>
    </row>
    <row r="236" spans="1:6" s="14" customFormat="1" x14ac:dyDescent="0.25">
      <c r="A236" s="47"/>
      <c r="B236" s="90" t="s">
        <v>259</v>
      </c>
      <c r="C236" s="12"/>
      <c r="D236" s="125"/>
      <c r="E236" s="17"/>
      <c r="F236" s="138"/>
    </row>
    <row r="237" spans="1:6" s="14" customFormat="1" x14ac:dyDescent="0.25">
      <c r="A237" s="47"/>
      <c r="B237" s="90"/>
      <c r="C237" s="12"/>
      <c r="D237" s="125"/>
      <c r="E237" s="17"/>
      <c r="F237" s="138"/>
    </row>
    <row r="238" spans="1:6" s="14" customFormat="1" x14ac:dyDescent="0.25">
      <c r="A238" s="47"/>
      <c r="B238" s="90"/>
      <c r="C238" s="12"/>
      <c r="D238" s="125"/>
      <c r="E238" s="17"/>
      <c r="F238" s="138"/>
    </row>
    <row r="239" spans="1:6" s="14" customFormat="1" x14ac:dyDescent="0.25">
      <c r="A239" s="47"/>
      <c r="B239" s="90"/>
      <c r="C239" s="12"/>
      <c r="D239" s="125"/>
      <c r="E239" s="17"/>
      <c r="F239" s="138"/>
    </row>
    <row r="240" spans="1:6" s="14" customFormat="1" x14ac:dyDescent="0.25">
      <c r="A240" s="47"/>
      <c r="B240" s="90"/>
      <c r="C240" s="12"/>
      <c r="D240" s="125"/>
      <c r="E240" s="17"/>
      <c r="F240" s="138"/>
    </row>
    <row r="241" spans="1:6" s="14" customFormat="1" x14ac:dyDescent="0.25">
      <c r="A241" s="47"/>
      <c r="B241" s="91"/>
      <c r="C241" s="12"/>
      <c r="D241" s="125"/>
      <c r="E241" s="17"/>
      <c r="F241" s="138"/>
    </row>
    <row r="242" spans="1:6" s="14" customFormat="1" ht="15.75" thickBot="1" x14ac:dyDescent="0.3">
      <c r="A242" s="47"/>
      <c r="B242" s="91"/>
      <c r="C242" s="12"/>
      <c r="D242" s="125"/>
      <c r="E242" s="17"/>
      <c r="F242" s="138"/>
    </row>
    <row r="243" spans="1:6" s="19" customFormat="1" ht="30" customHeight="1" thickBot="1" x14ac:dyDescent="0.3">
      <c r="A243" s="401"/>
      <c r="B243" s="182" t="s">
        <v>260</v>
      </c>
      <c r="C243" s="183"/>
      <c r="D243" s="184"/>
      <c r="E243" s="185"/>
      <c r="F243" s="179"/>
    </row>
    <row r="244" spans="1:6" s="14" customFormat="1" x14ac:dyDescent="0.25">
      <c r="A244" s="47" t="s">
        <v>261</v>
      </c>
      <c r="B244" s="99" t="s">
        <v>262</v>
      </c>
      <c r="C244" s="8"/>
      <c r="D244" s="116"/>
      <c r="E244" s="5"/>
      <c r="F244" s="138"/>
    </row>
    <row r="245" spans="1:6" s="14" customFormat="1" ht="75" x14ac:dyDescent="0.25">
      <c r="A245" s="48"/>
      <c r="B245" s="90" t="s">
        <v>263</v>
      </c>
      <c r="C245" s="8" t="s">
        <v>37</v>
      </c>
      <c r="D245" s="116"/>
      <c r="E245" s="5"/>
      <c r="F245" s="138"/>
    </row>
    <row r="246" spans="1:6" s="14" customFormat="1" x14ac:dyDescent="0.25">
      <c r="A246" s="48"/>
      <c r="B246" s="90"/>
      <c r="C246" s="8"/>
      <c r="D246" s="116"/>
      <c r="E246" s="5"/>
      <c r="F246" s="138"/>
    </row>
    <row r="247" spans="1:6" s="14" customFormat="1" ht="45" x14ac:dyDescent="0.25">
      <c r="A247" s="48"/>
      <c r="B247" s="90" t="s">
        <v>264</v>
      </c>
      <c r="C247" s="8" t="s">
        <v>37</v>
      </c>
      <c r="D247" s="116"/>
      <c r="E247" s="5"/>
      <c r="F247" s="138"/>
    </row>
    <row r="248" spans="1:6" s="14" customFormat="1" x14ac:dyDescent="0.25">
      <c r="A248" s="48"/>
      <c r="B248" s="90"/>
      <c r="C248" s="8"/>
      <c r="D248" s="116"/>
      <c r="E248" s="5"/>
      <c r="F248" s="138"/>
    </row>
    <row r="249" spans="1:6" s="14" customFormat="1" ht="35.450000000000003" customHeight="1" x14ac:dyDescent="0.25">
      <c r="A249" s="48"/>
      <c r="B249" s="90" t="s">
        <v>265</v>
      </c>
      <c r="C249" s="8" t="s">
        <v>37</v>
      </c>
      <c r="D249" s="116"/>
      <c r="E249" s="5"/>
      <c r="F249" s="138"/>
    </row>
    <row r="250" spans="1:6" s="14" customFormat="1" x14ac:dyDescent="0.25">
      <c r="A250" s="48"/>
      <c r="B250" s="90"/>
      <c r="C250" s="8"/>
      <c r="D250" s="116"/>
      <c r="E250" s="5"/>
      <c r="F250" s="138"/>
    </row>
    <row r="251" spans="1:6" s="14" customFormat="1" x14ac:dyDescent="0.25">
      <c r="A251" s="48"/>
      <c r="B251" s="91" t="s">
        <v>266</v>
      </c>
      <c r="C251" s="8"/>
      <c r="D251" s="116"/>
      <c r="E251" s="5"/>
      <c r="F251" s="138"/>
    </row>
    <row r="252" spans="1:6" s="14" customFormat="1" x14ac:dyDescent="0.25">
      <c r="A252" s="48"/>
      <c r="B252" s="91"/>
      <c r="C252" s="8"/>
      <c r="D252" s="116"/>
      <c r="E252" s="5"/>
      <c r="F252" s="138"/>
    </row>
    <row r="253" spans="1:6" s="14" customFormat="1" ht="32.450000000000003" customHeight="1" x14ac:dyDescent="0.25">
      <c r="A253" s="48"/>
      <c r="B253" s="91" t="s">
        <v>513</v>
      </c>
      <c r="C253" s="8"/>
      <c r="D253" s="116"/>
      <c r="E253" s="5"/>
      <c r="F253" s="138"/>
    </row>
    <row r="254" spans="1:6" x14ac:dyDescent="0.25">
      <c r="A254" s="343"/>
      <c r="B254" s="344"/>
      <c r="D254" s="345"/>
      <c r="F254" s="346"/>
    </row>
    <row r="255" spans="1:6" s="14" customFormat="1" x14ac:dyDescent="0.25">
      <c r="A255" s="48"/>
      <c r="B255" s="91" t="s">
        <v>268</v>
      </c>
      <c r="C255" s="8"/>
      <c r="D255" s="116"/>
      <c r="E255" s="5"/>
      <c r="F255" s="138"/>
    </row>
    <row r="256" spans="1:6" s="14" customFormat="1" x14ac:dyDescent="0.25">
      <c r="A256" s="48"/>
      <c r="B256" s="91"/>
      <c r="C256" s="8"/>
      <c r="D256" s="116"/>
      <c r="E256" s="5"/>
      <c r="F256" s="138"/>
    </row>
    <row r="257" spans="1:6" s="14" customFormat="1" ht="60" x14ac:dyDescent="0.25">
      <c r="A257" s="48">
        <v>1</v>
      </c>
      <c r="B257" s="90" t="s">
        <v>269</v>
      </c>
      <c r="C257" s="8" t="s">
        <v>155</v>
      </c>
      <c r="D257" s="124">
        <v>82</v>
      </c>
      <c r="E257" s="5"/>
      <c r="F257" s="138"/>
    </row>
    <row r="258" spans="1:6" s="14" customFormat="1" x14ac:dyDescent="0.25">
      <c r="A258" s="48"/>
      <c r="B258" s="90"/>
      <c r="C258" s="8"/>
      <c r="D258" s="124"/>
      <c r="E258" s="5"/>
      <c r="F258" s="138"/>
    </row>
    <row r="259" spans="1:6" s="14" customFormat="1" x14ac:dyDescent="0.25">
      <c r="A259" s="48"/>
      <c r="B259" s="91" t="s">
        <v>253</v>
      </c>
      <c r="C259" s="8"/>
      <c r="D259" s="124"/>
      <c r="E259" s="5"/>
      <c r="F259" s="138"/>
    </row>
    <row r="260" spans="1:6" s="14" customFormat="1" ht="60" x14ac:dyDescent="0.25">
      <c r="A260" s="48">
        <v>2</v>
      </c>
      <c r="B260" s="90" t="s">
        <v>270</v>
      </c>
      <c r="C260" s="8" t="s">
        <v>155</v>
      </c>
      <c r="D260" s="124">
        <v>341</v>
      </c>
      <c r="E260" s="5"/>
      <c r="F260" s="138"/>
    </row>
    <row r="261" spans="1:6" s="14" customFormat="1" x14ac:dyDescent="0.25">
      <c r="A261" s="48"/>
      <c r="B261" s="90"/>
      <c r="C261" s="8"/>
      <c r="D261" s="124"/>
      <c r="E261" s="5"/>
      <c r="F261" s="138"/>
    </row>
    <row r="262" spans="1:6" s="14" customFormat="1" ht="60" x14ac:dyDescent="0.25">
      <c r="A262" s="48">
        <v>3</v>
      </c>
      <c r="B262" s="90" t="s">
        <v>271</v>
      </c>
      <c r="C262" s="8" t="s">
        <v>155</v>
      </c>
      <c r="D262" s="124"/>
      <c r="E262" s="5"/>
      <c r="F262" s="138"/>
    </row>
    <row r="263" spans="1:6" s="18" customFormat="1" ht="277.89999999999998" customHeight="1" thickBot="1" x14ac:dyDescent="0.3">
      <c r="A263" s="50"/>
      <c r="B263" s="93"/>
      <c r="C263" s="11"/>
      <c r="D263" s="128"/>
      <c r="E263" s="11"/>
      <c r="F263" s="140"/>
    </row>
    <row r="264" spans="1:6" s="14" customFormat="1" ht="30" customHeight="1" thickBot="1" x14ac:dyDescent="0.3">
      <c r="A264" s="186"/>
      <c r="B264" s="182" t="s">
        <v>273</v>
      </c>
      <c r="C264" s="183"/>
      <c r="D264" s="184"/>
      <c r="E264" s="177"/>
      <c r="F264" s="179"/>
    </row>
    <row r="265" spans="1:6" s="14" customFormat="1" x14ac:dyDescent="0.25">
      <c r="A265" s="47" t="s">
        <v>274</v>
      </c>
      <c r="B265" s="89" t="s">
        <v>275</v>
      </c>
      <c r="C265" s="8"/>
      <c r="D265" s="116"/>
      <c r="E265" s="5"/>
      <c r="F265" s="138"/>
    </row>
    <row r="266" spans="1:6" s="14" customFormat="1" ht="75" x14ac:dyDescent="0.25">
      <c r="A266" s="48"/>
      <c r="B266" s="90" t="s">
        <v>171</v>
      </c>
      <c r="C266" s="8" t="s">
        <v>37</v>
      </c>
      <c r="D266" s="116"/>
      <c r="E266" s="5"/>
      <c r="F266" s="138"/>
    </row>
    <row r="267" spans="1:6" s="14" customFormat="1" x14ac:dyDescent="0.25">
      <c r="A267" s="48"/>
      <c r="B267" s="90"/>
      <c r="C267" s="8"/>
      <c r="D267" s="116"/>
      <c r="E267" s="5"/>
      <c r="F267" s="138"/>
    </row>
    <row r="268" spans="1:6" s="14" customFormat="1" ht="90" x14ac:dyDescent="0.25">
      <c r="A268" s="48"/>
      <c r="B268" s="90" t="s">
        <v>276</v>
      </c>
      <c r="C268" s="8" t="s">
        <v>37</v>
      </c>
      <c r="D268" s="116"/>
      <c r="E268" s="5"/>
      <c r="F268" s="138"/>
    </row>
    <row r="269" spans="1:6" s="14" customFormat="1" x14ac:dyDescent="0.25">
      <c r="A269" s="48"/>
      <c r="B269" s="90"/>
      <c r="C269" s="8"/>
      <c r="D269" s="116"/>
      <c r="E269" s="5"/>
      <c r="F269" s="138"/>
    </row>
    <row r="270" spans="1:6" s="14" customFormat="1" ht="60" x14ac:dyDescent="0.25">
      <c r="A270" s="48"/>
      <c r="B270" s="90" t="s">
        <v>277</v>
      </c>
      <c r="C270" s="8" t="s">
        <v>37</v>
      </c>
      <c r="D270" s="116"/>
      <c r="E270" s="5"/>
      <c r="F270" s="138"/>
    </row>
    <row r="271" spans="1:6" s="14" customFormat="1" x14ac:dyDescent="0.25">
      <c r="A271" s="48"/>
      <c r="B271" s="90"/>
      <c r="C271" s="8"/>
      <c r="D271" s="116"/>
      <c r="E271" s="5"/>
      <c r="F271" s="138"/>
    </row>
    <row r="272" spans="1:6" s="14" customFormat="1" ht="60" x14ac:dyDescent="0.25">
      <c r="A272" s="48"/>
      <c r="B272" s="90" t="s">
        <v>278</v>
      </c>
      <c r="C272" s="8" t="s">
        <v>37</v>
      </c>
      <c r="D272" s="116"/>
      <c r="E272" s="5"/>
      <c r="F272" s="138"/>
    </row>
    <row r="273" spans="1:6" s="14" customFormat="1" x14ac:dyDescent="0.25">
      <c r="A273" s="48"/>
      <c r="B273" s="90"/>
      <c r="C273" s="8"/>
      <c r="D273" s="116"/>
      <c r="E273" s="5"/>
      <c r="F273" s="138"/>
    </row>
    <row r="274" spans="1:6" s="14" customFormat="1" ht="90" x14ac:dyDescent="0.25">
      <c r="A274" s="48"/>
      <c r="B274" s="90" t="s">
        <v>279</v>
      </c>
      <c r="C274" s="8" t="s">
        <v>37</v>
      </c>
      <c r="D274" s="116"/>
      <c r="E274" s="5"/>
      <c r="F274" s="138"/>
    </row>
    <row r="275" spans="1:6" s="14" customFormat="1" ht="13.5" customHeight="1" x14ac:dyDescent="0.25">
      <c r="A275" s="48"/>
      <c r="B275" s="90"/>
      <c r="C275" s="8"/>
      <c r="D275" s="116"/>
      <c r="E275" s="5"/>
      <c r="F275" s="138"/>
    </row>
    <row r="276" spans="1:6" s="14" customFormat="1" ht="36.75" customHeight="1" x14ac:dyDescent="0.25">
      <c r="A276" s="48"/>
      <c r="B276" s="101" t="s">
        <v>280</v>
      </c>
      <c r="C276" s="23" t="s">
        <v>37</v>
      </c>
      <c r="D276" s="116"/>
      <c r="E276" s="5"/>
      <c r="F276" s="138"/>
    </row>
    <row r="277" spans="1:6" s="14" customFormat="1" x14ac:dyDescent="0.25">
      <c r="A277" s="48"/>
      <c r="B277" s="90"/>
      <c r="C277" s="8"/>
      <c r="D277" s="116"/>
      <c r="E277" s="5"/>
      <c r="F277" s="138"/>
    </row>
    <row r="278" spans="1:6" s="14" customFormat="1" x14ac:dyDescent="0.25">
      <c r="A278" s="48"/>
      <c r="B278" s="91" t="s">
        <v>281</v>
      </c>
      <c r="C278" s="8"/>
      <c r="D278" s="116"/>
      <c r="E278" s="5"/>
      <c r="F278" s="138"/>
    </row>
    <row r="279" spans="1:6" s="14" customFormat="1" ht="45" x14ac:dyDescent="0.25">
      <c r="A279" s="48">
        <v>1</v>
      </c>
      <c r="B279" s="101" t="s">
        <v>282</v>
      </c>
      <c r="C279" s="8" t="s">
        <v>155</v>
      </c>
      <c r="D279" s="118">
        <v>200</v>
      </c>
      <c r="E279" s="5"/>
      <c r="F279" s="138"/>
    </row>
    <row r="280" spans="1:6" s="14" customFormat="1" ht="11.25" customHeight="1" x14ac:dyDescent="0.25">
      <c r="A280" s="48"/>
      <c r="B280" s="90"/>
      <c r="C280" s="8"/>
      <c r="D280" s="116"/>
      <c r="E280" s="5"/>
      <c r="F280" s="138"/>
    </row>
    <row r="281" spans="1:6" s="14" customFormat="1" ht="60" x14ac:dyDescent="0.25">
      <c r="A281" s="48">
        <v>2</v>
      </c>
      <c r="B281" s="90" t="s">
        <v>283</v>
      </c>
      <c r="C281" s="8" t="s">
        <v>205</v>
      </c>
      <c r="D281" s="116">
        <v>82</v>
      </c>
      <c r="E281" s="5"/>
      <c r="F281" s="138"/>
    </row>
    <row r="282" spans="1:6" s="14" customFormat="1" x14ac:dyDescent="0.25">
      <c r="A282" s="48"/>
      <c r="B282" s="90"/>
      <c r="C282" s="8"/>
      <c r="D282" s="116"/>
      <c r="E282" s="5"/>
      <c r="F282" s="138"/>
    </row>
    <row r="283" spans="1:6" s="18" customFormat="1" ht="188.45" customHeight="1" thickBot="1" x14ac:dyDescent="0.3">
      <c r="A283" s="50"/>
      <c r="B283" s="93"/>
      <c r="C283" s="11"/>
      <c r="D283" s="116"/>
      <c r="E283" s="11"/>
      <c r="F283" s="140"/>
    </row>
    <row r="284" spans="1:6" s="14" customFormat="1" ht="30" customHeight="1" thickBot="1" x14ac:dyDescent="0.3">
      <c r="A284" s="172"/>
      <c r="B284" s="182" t="s">
        <v>286</v>
      </c>
      <c r="C284" s="173"/>
      <c r="D284" s="174"/>
      <c r="E284" s="175"/>
      <c r="F284" s="179"/>
    </row>
    <row r="285" spans="1:6" s="76" customFormat="1" x14ac:dyDescent="0.25">
      <c r="A285" s="47" t="s">
        <v>287</v>
      </c>
      <c r="B285" s="89" t="s">
        <v>288</v>
      </c>
      <c r="C285" s="8"/>
      <c r="D285" s="116"/>
      <c r="E285" s="5"/>
      <c r="F285" s="138"/>
    </row>
    <row r="286" spans="1:6" s="14" customFormat="1" ht="92.45" customHeight="1" x14ac:dyDescent="0.25">
      <c r="A286" s="48"/>
      <c r="B286" s="90" t="s">
        <v>625</v>
      </c>
      <c r="C286" s="15" t="s">
        <v>37</v>
      </c>
      <c r="D286" s="116"/>
      <c r="E286" s="5"/>
      <c r="F286" s="138"/>
    </row>
    <row r="287" spans="1:6" s="14" customFormat="1" ht="13.15" customHeight="1" x14ac:dyDescent="0.25">
      <c r="A287" s="48"/>
      <c r="B287" s="90"/>
      <c r="C287" s="26"/>
      <c r="D287" s="116"/>
      <c r="E287" s="5"/>
      <c r="F287" s="138"/>
    </row>
    <row r="288" spans="1:6" ht="15.6" customHeight="1" x14ac:dyDescent="0.25">
      <c r="A288" s="48"/>
      <c r="B288" s="90" t="s">
        <v>584</v>
      </c>
      <c r="C288" s="8"/>
      <c r="D288" s="116"/>
      <c r="E288" s="5"/>
      <c r="F288" s="138"/>
    </row>
    <row r="289" spans="1:6" s="76" customFormat="1" x14ac:dyDescent="0.25">
      <c r="A289" s="48">
        <v>1</v>
      </c>
      <c r="B289" s="90" t="s">
        <v>626</v>
      </c>
      <c r="C289" s="8" t="s">
        <v>205</v>
      </c>
      <c r="D289" s="116">
        <v>250</v>
      </c>
      <c r="E289" s="5"/>
      <c r="F289" s="138"/>
    </row>
    <row r="290" spans="1:6" s="76" customFormat="1" ht="12.6" customHeight="1" x14ac:dyDescent="0.25">
      <c r="A290" s="48"/>
      <c r="B290" s="90"/>
      <c r="C290" s="8"/>
      <c r="D290" s="116"/>
      <c r="E290" s="5"/>
      <c r="F290" s="138"/>
    </row>
    <row r="291" spans="1:6" s="76" customFormat="1" x14ac:dyDescent="0.25">
      <c r="A291" s="48">
        <v>2</v>
      </c>
      <c r="B291" s="90" t="s">
        <v>586</v>
      </c>
      <c r="C291" s="8" t="s">
        <v>205</v>
      </c>
      <c r="D291" s="116">
        <v>212</v>
      </c>
      <c r="E291" s="5"/>
      <c r="F291" s="138"/>
    </row>
    <row r="292" spans="1:6" s="76" customFormat="1" x14ac:dyDescent="0.25">
      <c r="A292" s="48"/>
      <c r="B292" s="90"/>
      <c r="C292" s="8"/>
      <c r="D292" s="116"/>
      <c r="E292" s="5"/>
      <c r="F292" s="138"/>
    </row>
    <row r="293" spans="1:6" s="76" customFormat="1" x14ac:dyDescent="0.25">
      <c r="A293" s="48"/>
      <c r="B293" s="90" t="s">
        <v>587</v>
      </c>
      <c r="C293" s="8"/>
      <c r="D293" s="116"/>
      <c r="E293" s="5"/>
      <c r="F293" s="138"/>
    </row>
    <row r="294" spans="1:6" s="76" customFormat="1" x14ac:dyDescent="0.25">
      <c r="A294" s="48">
        <v>3</v>
      </c>
      <c r="B294" s="90" t="s">
        <v>627</v>
      </c>
      <c r="C294" s="8" t="s">
        <v>205</v>
      </c>
      <c r="D294" s="116"/>
      <c r="E294" s="5"/>
      <c r="F294" s="138"/>
    </row>
    <row r="295" spans="1:6" s="76" customFormat="1" x14ac:dyDescent="0.25">
      <c r="A295" s="48"/>
      <c r="B295" s="90"/>
      <c r="C295" s="8"/>
      <c r="D295" s="116"/>
      <c r="E295" s="5"/>
      <c r="F295" s="138"/>
    </row>
    <row r="296" spans="1:6" s="76" customFormat="1" x14ac:dyDescent="0.25">
      <c r="A296" s="48">
        <v>4</v>
      </c>
      <c r="B296" s="90" t="s">
        <v>628</v>
      </c>
      <c r="C296" s="8" t="s">
        <v>205</v>
      </c>
      <c r="D296" s="116"/>
      <c r="E296" s="5"/>
      <c r="F296" s="138"/>
    </row>
    <row r="297" spans="1:6" s="76" customFormat="1" x14ac:dyDescent="0.25">
      <c r="A297" s="48"/>
      <c r="B297" s="90"/>
      <c r="C297" s="8"/>
      <c r="D297" s="116"/>
      <c r="E297" s="5"/>
      <c r="F297" s="138"/>
    </row>
    <row r="298" spans="1:6" s="76" customFormat="1" x14ac:dyDescent="0.25">
      <c r="A298" s="48">
        <v>5</v>
      </c>
      <c r="B298" s="90" t="s">
        <v>590</v>
      </c>
      <c r="C298" s="8" t="s">
        <v>205</v>
      </c>
      <c r="D298" s="116">
        <v>330</v>
      </c>
      <c r="E298" s="5"/>
      <c r="F298" s="138"/>
    </row>
    <row r="299" spans="1:6" s="76" customFormat="1" x14ac:dyDescent="0.25">
      <c r="A299" s="48"/>
      <c r="B299" s="90"/>
      <c r="C299" s="8"/>
      <c r="D299" s="116"/>
      <c r="E299" s="5"/>
      <c r="F299" s="138"/>
    </row>
    <row r="300" spans="1:6" s="76" customFormat="1" ht="60" x14ac:dyDescent="0.25">
      <c r="A300" s="48">
        <v>6</v>
      </c>
      <c r="B300" s="90" t="s">
        <v>629</v>
      </c>
      <c r="C300" s="8" t="s">
        <v>246</v>
      </c>
      <c r="D300" s="116">
        <v>400</v>
      </c>
      <c r="E300" s="5"/>
      <c r="F300" s="138"/>
    </row>
    <row r="301" spans="1:6" s="76" customFormat="1" x14ac:dyDescent="0.25">
      <c r="A301" s="48"/>
      <c r="B301" s="90"/>
      <c r="C301" s="8"/>
      <c r="D301" s="116"/>
      <c r="E301" s="5"/>
      <c r="F301" s="138"/>
    </row>
    <row r="302" spans="1:6" s="76" customFormat="1" ht="33.6" customHeight="1" x14ac:dyDescent="0.25">
      <c r="A302" s="48">
        <v>7</v>
      </c>
      <c r="B302" s="90" t="s">
        <v>515</v>
      </c>
      <c r="C302" s="8" t="s">
        <v>297</v>
      </c>
      <c r="D302" s="116">
        <v>288</v>
      </c>
      <c r="E302" s="5"/>
      <c r="F302" s="138"/>
    </row>
    <row r="303" spans="1:6" s="76" customFormat="1" x14ac:dyDescent="0.25">
      <c r="A303" s="48"/>
      <c r="B303" s="90"/>
      <c r="C303" s="8"/>
      <c r="D303" s="116"/>
      <c r="E303" s="5"/>
      <c r="F303" s="138"/>
    </row>
    <row r="304" spans="1:6" s="76" customFormat="1" ht="30" x14ac:dyDescent="0.25">
      <c r="A304" s="48">
        <v>8</v>
      </c>
      <c r="B304" s="90" t="s">
        <v>516</v>
      </c>
      <c r="C304" s="8" t="s">
        <v>205</v>
      </c>
      <c r="D304" s="116">
        <v>15</v>
      </c>
      <c r="E304" s="5"/>
      <c r="F304" s="138"/>
    </row>
    <row r="305" spans="1:6" s="76" customFormat="1" x14ac:dyDescent="0.25">
      <c r="A305" s="48"/>
      <c r="B305" s="90"/>
      <c r="C305" s="8"/>
      <c r="D305" s="116"/>
      <c r="E305" s="5"/>
      <c r="F305" s="138"/>
    </row>
    <row r="306" spans="1:6" s="76" customFormat="1" ht="30" x14ac:dyDescent="0.25">
      <c r="A306" s="48">
        <v>9</v>
      </c>
      <c r="B306" s="90" t="s">
        <v>517</v>
      </c>
      <c r="C306" s="8" t="s">
        <v>297</v>
      </c>
      <c r="D306" s="116"/>
      <c r="E306" s="5"/>
      <c r="F306" s="138"/>
    </row>
    <row r="307" spans="1:6" s="76" customFormat="1" x14ac:dyDescent="0.25">
      <c r="A307" s="48"/>
      <c r="B307" s="90"/>
      <c r="C307" s="8"/>
      <c r="D307" s="116"/>
      <c r="E307" s="5"/>
      <c r="F307" s="138"/>
    </row>
    <row r="308" spans="1:6" s="76" customFormat="1" ht="30" x14ac:dyDescent="0.25">
      <c r="A308" s="48">
        <v>10</v>
      </c>
      <c r="B308" s="90" t="s">
        <v>518</v>
      </c>
      <c r="C308" s="8" t="s">
        <v>297</v>
      </c>
      <c r="D308" s="116"/>
      <c r="E308" s="5"/>
      <c r="F308" s="138"/>
    </row>
    <row r="309" spans="1:6" s="76" customFormat="1" x14ac:dyDescent="0.25">
      <c r="A309" s="48"/>
      <c r="B309" s="90"/>
      <c r="C309" s="8"/>
      <c r="D309" s="116"/>
      <c r="E309" s="5"/>
      <c r="F309" s="138"/>
    </row>
    <row r="310" spans="1:6" s="14" customFormat="1" ht="60" x14ac:dyDescent="0.25">
      <c r="A310" s="48">
        <v>11</v>
      </c>
      <c r="B310" s="90" t="s">
        <v>302</v>
      </c>
      <c r="C310" s="8" t="s">
        <v>205</v>
      </c>
      <c r="D310" s="116">
        <v>69</v>
      </c>
      <c r="E310" s="5"/>
      <c r="F310" s="138"/>
    </row>
    <row r="311" spans="1:6" s="76" customFormat="1" x14ac:dyDescent="0.25">
      <c r="A311" s="48"/>
      <c r="B311" s="90"/>
      <c r="C311" s="8"/>
      <c r="D311" s="116"/>
      <c r="E311" s="5"/>
      <c r="F311" s="138"/>
    </row>
    <row r="312" spans="1:6" s="76" customFormat="1" ht="30" x14ac:dyDescent="0.25">
      <c r="A312" s="48">
        <v>12</v>
      </c>
      <c r="B312" s="90" t="s">
        <v>520</v>
      </c>
      <c r="C312" s="8" t="s">
        <v>205</v>
      </c>
      <c r="D312" s="116">
        <v>30</v>
      </c>
      <c r="E312" s="5"/>
      <c r="F312" s="138"/>
    </row>
    <row r="313" spans="1:6" s="76" customFormat="1" x14ac:dyDescent="0.25">
      <c r="A313" s="48"/>
      <c r="B313" s="90"/>
      <c r="C313" s="8"/>
      <c r="D313" s="116"/>
      <c r="E313" s="5"/>
      <c r="F313" s="138"/>
    </row>
    <row r="314" spans="1:6" s="76" customFormat="1" ht="30" customHeight="1" x14ac:dyDescent="0.25">
      <c r="A314" s="48">
        <v>13</v>
      </c>
      <c r="B314" s="90" t="s">
        <v>521</v>
      </c>
      <c r="C314" s="8" t="s">
        <v>205</v>
      </c>
      <c r="D314" s="116">
        <v>84</v>
      </c>
      <c r="E314" s="5"/>
      <c r="F314" s="138"/>
    </row>
    <row r="315" spans="1:6" s="76" customFormat="1" ht="46.15" customHeight="1" thickBot="1" x14ac:dyDescent="0.3">
      <c r="A315" s="48"/>
      <c r="B315" s="90"/>
      <c r="C315" s="8"/>
      <c r="D315" s="348"/>
      <c r="E315" s="5"/>
      <c r="F315" s="138"/>
    </row>
    <row r="316" spans="1:6" s="349" customFormat="1" ht="30" customHeight="1" thickBot="1" x14ac:dyDescent="0.3">
      <c r="A316" s="186"/>
      <c r="B316" s="182" t="s">
        <v>305</v>
      </c>
      <c r="C316" s="183"/>
      <c r="D316" s="184"/>
      <c r="E316" s="185"/>
      <c r="F316" s="179"/>
    </row>
    <row r="317" spans="1:6" s="14" customFormat="1" ht="17.45" customHeight="1" x14ac:dyDescent="0.25">
      <c r="A317" s="47" t="s">
        <v>306</v>
      </c>
      <c r="B317" s="89" t="s">
        <v>307</v>
      </c>
      <c r="C317" s="8"/>
      <c r="D317" s="116"/>
      <c r="E317" s="5"/>
      <c r="F317" s="141"/>
    </row>
    <row r="318" spans="1:6" s="14" customFormat="1" x14ac:dyDescent="0.25">
      <c r="A318" s="54"/>
      <c r="B318" s="91" t="s">
        <v>308</v>
      </c>
      <c r="C318" s="8"/>
      <c r="D318" s="116"/>
      <c r="E318" s="5"/>
      <c r="F318" s="138"/>
    </row>
    <row r="319" spans="1:6" s="14" customFormat="1" ht="75" x14ac:dyDescent="0.25">
      <c r="A319" s="55"/>
      <c r="B319" s="90" t="s">
        <v>522</v>
      </c>
      <c r="C319" s="8" t="s">
        <v>37</v>
      </c>
      <c r="D319" s="132"/>
      <c r="E319" s="5"/>
      <c r="F319" s="138"/>
    </row>
    <row r="320" spans="1:6" s="14" customFormat="1" ht="12" customHeight="1" x14ac:dyDescent="0.25">
      <c r="A320" s="55"/>
      <c r="B320" s="90"/>
      <c r="C320" s="8"/>
      <c r="D320" s="132"/>
      <c r="E320" s="5"/>
      <c r="F320" s="138"/>
    </row>
    <row r="321" spans="1:6" s="14" customFormat="1" ht="90" x14ac:dyDescent="0.25">
      <c r="A321" s="55"/>
      <c r="B321" s="90" t="s">
        <v>523</v>
      </c>
      <c r="C321" s="8" t="s">
        <v>37</v>
      </c>
      <c r="D321" s="132"/>
      <c r="E321" s="5"/>
      <c r="F321" s="138"/>
    </row>
    <row r="322" spans="1:6" s="14" customFormat="1" ht="9" customHeight="1" x14ac:dyDescent="0.25">
      <c r="A322" s="55"/>
      <c r="B322" s="90"/>
      <c r="C322" s="8"/>
      <c r="D322" s="132"/>
      <c r="E322" s="5"/>
      <c r="F322" s="138"/>
    </row>
    <row r="323" spans="1:6" s="14" customFormat="1" ht="60" x14ac:dyDescent="0.25">
      <c r="A323" s="55"/>
      <c r="B323" s="90" t="s">
        <v>524</v>
      </c>
      <c r="C323" s="8" t="s">
        <v>37</v>
      </c>
      <c r="D323" s="132"/>
      <c r="E323" s="5"/>
      <c r="F323" s="138"/>
    </row>
    <row r="324" spans="1:6" s="14" customFormat="1" x14ac:dyDescent="0.25">
      <c r="A324" s="55"/>
      <c r="B324" s="90"/>
      <c r="C324" s="8"/>
      <c r="D324" s="132"/>
      <c r="E324" s="5"/>
      <c r="F324" s="138"/>
    </row>
    <row r="325" spans="1:6" s="14" customFormat="1" x14ac:dyDescent="0.25">
      <c r="A325" s="55"/>
      <c r="B325" s="90" t="s">
        <v>312</v>
      </c>
      <c r="C325" s="8" t="s">
        <v>37</v>
      </c>
      <c r="D325" s="132"/>
      <c r="E325" s="5"/>
      <c r="F325" s="138"/>
    </row>
    <row r="326" spans="1:6" s="14" customFormat="1" x14ac:dyDescent="0.25">
      <c r="A326" s="55"/>
      <c r="B326" s="90" t="s">
        <v>313</v>
      </c>
      <c r="C326" s="8"/>
      <c r="D326" s="132"/>
      <c r="E326" s="5"/>
      <c r="F326" s="138"/>
    </row>
    <row r="327" spans="1:6" s="14" customFormat="1" x14ac:dyDescent="0.25">
      <c r="A327" s="55"/>
      <c r="B327" s="90" t="s">
        <v>525</v>
      </c>
      <c r="C327" s="8"/>
      <c r="D327" s="132"/>
      <c r="E327" s="5"/>
      <c r="F327" s="138"/>
    </row>
    <row r="328" spans="1:6" s="14" customFormat="1" x14ac:dyDescent="0.25">
      <c r="A328" s="55"/>
      <c r="B328" s="90" t="s">
        <v>315</v>
      </c>
      <c r="C328" s="8"/>
      <c r="D328" s="132"/>
      <c r="E328" s="5"/>
      <c r="F328" s="138"/>
    </row>
    <row r="329" spans="1:6" s="14" customFormat="1" ht="30" x14ac:dyDescent="0.25">
      <c r="A329" s="55"/>
      <c r="B329" s="90" t="s">
        <v>316</v>
      </c>
      <c r="C329" s="8"/>
      <c r="D329" s="132"/>
      <c r="E329" s="5"/>
      <c r="F329" s="138"/>
    </row>
    <row r="330" spans="1:6" s="14" customFormat="1" ht="30" x14ac:dyDescent="0.25">
      <c r="A330" s="55"/>
      <c r="B330" s="90" t="s">
        <v>317</v>
      </c>
      <c r="C330" s="8"/>
      <c r="D330" s="132"/>
      <c r="E330" s="5"/>
      <c r="F330" s="138"/>
    </row>
    <row r="331" spans="1:6" s="14" customFormat="1" x14ac:dyDescent="0.25">
      <c r="A331" s="55"/>
      <c r="B331" s="90" t="s">
        <v>318</v>
      </c>
      <c r="C331" s="8"/>
      <c r="D331" s="132"/>
      <c r="E331" s="5"/>
      <c r="F331" s="138"/>
    </row>
    <row r="332" spans="1:6" s="14" customFormat="1" ht="30" x14ac:dyDescent="0.25">
      <c r="A332" s="55"/>
      <c r="B332" s="90" t="s">
        <v>526</v>
      </c>
      <c r="C332" s="8"/>
      <c r="D332" s="132"/>
      <c r="E332" s="5"/>
      <c r="F332" s="138"/>
    </row>
    <row r="333" spans="1:6" s="14" customFormat="1" ht="9.75" customHeight="1" x14ac:dyDescent="0.25">
      <c r="A333" s="55"/>
      <c r="B333" s="90"/>
      <c r="C333" s="8"/>
      <c r="D333" s="132"/>
      <c r="E333" s="5"/>
      <c r="F333" s="138"/>
    </row>
    <row r="334" spans="1:6" s="14" customFormat="1" ht="30" x14ac:dyDescent="0.25">
      <c r="A334" s="55"/>
      <c r="B334" s="90" t="s">
        <v>527</v>
      </c>
      <c r="C334" s="8" t="s">
        <v>37</v>
      </c>
      <c r="D334" s="132"/>
      <c r="E334" s="5"/>
      <c r="F334" s="138"/>
    </row>
    <row r="335" spans="1:6" s="14" customFormat="1" x14ac:dyDescent="0.25">
      <c r="A335" s="55"/>
      <c r="B335" s="90"/>
      <c r="C335" s="8"/>
      <c r="D335" s="132"/>
      <c r="E335" s="5"/>
      <c r="F335" s="138"/>
    </row>
    <row r="336" spans="1:6" s="14" customFormat="1" ht="45" x14ac:dyDescent="0.25">
      <c r="A336" s="55"/>
      <c r="B336" s="90" t="s">
        <v>321</v>
      </c>
      <c r="C336" s="8" t="s">
        <v>37</v>
      </c>
      <c r="D336" s="132"/>
      <c r="E336" s="5"/>
      <c r="F336" s="138"/>
    </row>
    <row r="337" spans="1:6" s="14" customFormat="1" ht="49.5" customHeight="1" x14ac:dyDescent="0.25">
      <c r="A337" s="55"/>
      <c r="B337" s="90" t="s">
        <v>528</v>
      </c>
      <c r="C337" s="8" t="s">
        <v>37</v>
      </c>
      <c r="D337" s="132"/>
      <c r="E337" s="5"/>
      <c r="F337" s="138"/>
    </row>
    <row r="338" spans="1:6" s="14" customFormat="1" ht="30" x14ac:dyDescent="0.25">
      <c r="A338" s="55"/>
      <c r="B338" s="90" t="s">
        <v>323</v>
      </c>
      <c r="C338" s="8" t="s">
        <v>37</v>
      </c>
      <c r="D338" s="132"/>
      <c r="E338" s="5"/>
      <c r="F338" s="138"/>
    </row>
    <row r="339" spans="1:6" s="14" customFormat="1" x14ac:dyDescent="0.25">
      <c r="A339" s="55"/>
      <c r="B339" s="97" t="s">
        <v>324</v>
      </c>
      <c r="C339" s="15"/>
      <c r="D339" s="133"/>
      <c r="E339" s="5"/>
      <c r="F339" s="139"/>
    </row>
    <row r="340" spans="1:6" s="14" customFormat="1" x14ac:dyDescent="0.25">
      <c r="A340" s="55"/>
      <c r="B340" s="97"/>
      <c r="C340" s="15"/>
      <c r="D340" s="133"/>
      <c r="E340" s="5"/>
      <c r="F340" s="139"/>
    </row>
    <row r="341" spans="1:6" s="14" customFormat="1" ht="90" x14ac:dyDescent="0.25">
      <c r="A341" s="55" t="s">
        <v>651</v>
      </c>
      <c r="B341" s="90" t="s">
        <v>652</v>
      </c>
      <c r="C341" s="7" t="s">
        <v>530</v>
      </c>
      <c r="D341" s="124">
        <v>6</v>
      </c>
      <c r="E341" s="5"/>
      <c r="F341" s="138"/>
    </row>
    <row r="342" spans="1:6" s="14" customFormat="1" ht="27.6" customHeight="1" thickBot="1" x14ac:dyDescent="0.3">
      <c r="A342" s="55"/>
      <c r="B342" s="103"/>
      <c r="C342" s="7"/>
      <c r="D342" s="124"/>
      <c r="E342" s="5"/>
      <c r="F342" s="138"/>
    </row>
    <row r="343" spans="1:6" s="14" customFormat="1" ht="30" customHeight="1" thickBot="1" x14ac:dyDescent="0.3">
      <c r="A343" s="187"/>
      <c r="B343" s="168" t="s">
        <v>55</v>
      </c>
      <c r="C343" s="188"/>
      <c r="D343" s="189"/>
      <c r="E343" s="175"/>
      <c r="F343" s="176"/>
    </row>
    <row r="344" spans="1:6" x14ac:dyDescent="0.25">
      <c r="A344" s="350"/>
      <c r="B344" s="356" t="s">
        <v>330</v>
      </c>
      <c r="C344" s="352"/>
      <c r="D344" s="353"/>
      <c r="E344" s="354"/>
      <c r="F344" s="355"/>
    </row>
    <row r="345" spans="1:6" x14ac:dyDescent="0.25">
      <c r="A345" s="350"/>
      <c r="B345" s="344"/>
      <c r="C345" s="352"/>
      <c r="D345" s="353"/>
      <c r="E345" s="354"/>
      <c r="F345" s="355"/>
    </row>
    <row r="346" spans="1:6" ht="102.6" customHeight="1" x14ac:dyDescent="0.25">
      <c r="A346" s="350"/>
      <c r="B346" s="90" t="s">
        <v>534</v>
      </c>
      <c r="C346" s="352"/>
      <c r="D346" s="353"/>
      <c r="E346" s="354"/>
      <c r="F346" s="355"/>
    </row>
    <row r="347" spans="1:6" s="14" customFormat="1" ht="10.15" customHeight="1" x14ac:dyDescent="0.25">
      <c r="A347" s="55"/>
      <c r="B347" s="90"/>
      <c r="C347" s="7"/>
      <c r="D347" s="134"/>
      <c r="E347" s="5"/>
      <c r="F347" s="138"/>
    </row>
    <row r="348" spans="1:6" s="14" customFormat="1" ht="30" customHeight="1" x14ac:dyDescent="0.25">
      <c r="A348" s="55">
        <v>1</v>
      </c>
      <c r="B348" s="90" t="s">
        <v>653</v>
      </c>
      <c r="C348" s="7" t="s">
        <v>530</v>
      </c>
      <c r="D348" s="124">
        <v>2</v>
      </c>
      <c r="E348" s="5"/>
      <c r="F348" s="138"/>
    </row>
    <row r="349" spans="1:6" s="14" customFormat="1" x14ac:dyDescent="0.25">
      <c r="A349" s="55"/>
      <c r="B349" s="90"/>
      <c r="C349" s="7"/>
      <c r="D349" s="124"/>
      <c r="E349" s="5"/>
      <c r="F349" s="138"/>
    </row>
    <row r="350" spans="1:6" s="14" customFormat="1" x14ac:dyDescent="0.25">
      <c r="A350" s="55"/>
      <c r="B350" s="90"/>
      <c r="C350" s="7"/>
      <c r="D350" s="124"/>
      <c r="E350" s="5"/>
      <c r="F350" s="138"/>
    </row>
    <row r="351" spans="1:6" s="14" customFormat="1" x14ac:dyDescent="0.25">
      <c r="A351" s="55"/>
      <c r="B351" s="90"/>
      <c r="C351" s="7"/>
      <c r="D351" s="124"/>
      <c r="E351" s="5"/>
      <c r="F351" s="138"/>
    </row>
    <row r="352" spans="1:6" s="14" customFormat="1" x14ac:dyDescent="0.25">
      <c r="A352" s="55"/>
      <c r="B352" s="356" t="s">
        <v>336</v>
      </c>
      <c r="C352" s="7"/>
      <c r="D352" s="124"/>
      <c r="E352" s="5"/>
      <c r="F352" s="138"/>
    </row>
    <row r="353" spans="1:6" s="14" customFormat="1" x14ac:dyDescent="0.25">
      <c r="A353" s="55"/>
      <c r="B353" s="90"/>
      <c r="C353" s="7"/>
      <c r="D353" s="124"/>
      <c r="E353" s="5"/>
      <c r="F353" s="138"/>
    </row>
    <row r="354" spans="1:6" s="14" customFormat="1" x14ac:dyDescent="0.25">
      <c r="A354" s="55"/>
      <c r="B354" s="97" t="s">
        <v>332</v>
      </c>
      <c r="C354" s="7"/>
      <c r="D354" s="124"/>
      <c r="E354" s="5"/>
      <c r="F354" s="138"/>
    </row>
    <row r="355" spans="1:6" s="14" customFormat="1" x14ac:dyDescent="0.25">
      <c r="A355" s="55"/>
      <c r="B355" s="90"/>
      <c r="C355" s="7"/>
      <c r="D355" s="124"/>
      <c r="E355" s="5"/>
      <c r="F355" s="138"/>
    </row>
    <row r="356" spans="1:6" s="14" customFormat="1" ht="30" x14ac:dyDescent="0.25">
      <c r="A356" s="55">
        <v>2</v>
      </c>
      <c r="B356" s="90" t="s">
        <v>337</v>
      </c>
      <c r="C356" s="7"/>
      <c r="D356" s="124">
        <v>2</v>
      </c>
      <c r="E356" s="5"/>
      <c r="F356" s="138"/>
    </row>
    <row r="357" spans="1:6" s="14" customFormat="1" x14ac:dyDescent="0.25">
      <c r="A357" s="55"/>
      <c r="B357" s="90"/>
      <c r="C357" s="7"/>
      <c r="D357" s="124"/>
      <c r="E357" s="5"/>
      <c r="F357" s="138"/>
    </row>
    <row r="358" spans="1:6" s="14" customFormat="1" ht="30" x14ac:dyDescent="0.25">
      <c r="A358" s="55">
        <v>3</v>
      </c>
      <c r="B358" s="90" t="s">
        <v>654</v>
      </c>
      <c r="C358" s="7"/>
      <c r="D358" s="124">
        <v>16</v>
      </c>
      <c r="E358" s="5"/>
      <c r="F358" s="138"/>
    </row>
    <row r="359" spans="1:6" s="14" customFormat="1" x14ac:dyDescent="0.25">
      <c r="A359" s="55"/>
      <c r="B359" s="90"/>
      <c r="C359" s="7"/>
      <c r="D359" s="124"/>
      <c r="E359" s="5"/>
      <c r="F359" s="138"/>
    </row>
    <row r="360" spans="1:6" s="14" customFormat="1" ht="30" x14ac:dyDescent="0.25">
      <c r="A360" s="55">
        <v>4</v>
      </c>
      <c r="B360" s="90" t="s">
        <v>338</v>
      </c>
      <c r="C360" s="7"/>
      <c r="D360" s="124"/>
      <c r="E360" s="5"/>
      <c r="F360" s="138"/>
    </row>
    <row r="361" spans="1:6" s="14" customFormat="1" x14ac:dyDescent="0.25">
      <c r="A361" s="55"/>
      <c r="B361" s="90"/>
      <c r="C361" s="7"/>
      <c r="D361" s="124"/>
      <c r="E361" s="5"/>
      <c r="F361" s="138"/>
    </row>
    <row r="362" spans="1:6" s="14" customFormat="1" ht="30" x14ac:dyDescent="0.25">
      <c r="A362" s="55">
        <v>5</v>
      </c>
      <c r="B362" s="90" t="s">
        <v>340</v>
      </c>
      <c r="C362" s="7"/>
      <c r="D362" s="124">
        <v>4</v>
      </c>
      <c r="E362" s="5"/>
      <c r="F362" s="138"/>
    </row>
    <row r="363" spans="1:6" s="14" customFormat="1" x14ac:dyDescent="0.25">
      <c r="A363" s="55"/>
      <c r="B363" s="90"/>
      <c r="C363" s="7"/>
      <c r="D363" s="124"/>
      <c r="E363" s="5"/>
      <c r="F363" s="138"/>
    </row>
    <row r="364" spans="1:6" s="14" customFormat="1" ht="30" x14ac:dyDescent="0.25">
      <c r="A364" s="55">
        <v>6</v>
      </c>
      <c r="B364" s="90" t="s">
        <v>341</v>
      </c>
      <c r="C364" s="7"/>
      <c r="D364" s="124">
        <v>4</v>
      </c>
      <c r="E364" s="5"/>
      <c r="F364" s="138"/>
    </row>
    <row r="365" spans="1:6" s="14" customFormat="1" x14ac:dyDescent="0.25">
      <c r="A365" s="55"/>
      <c r="B365" s="90"/>
      <c r="C365" s="7"/>
      <c r="D365" s="124"/>
      <c r="E365" s="5"/>
      <c r="F365" s="138"/>
    </row>
    <row r="366" spans="1:6" s="14" customFormat="1" ht="30" x14ac:dyDescent="0.25">
      <c r="A366" s="55">
        <v>7</v>
      </c>
      <c r="B366" s="90" t="s">
        <v>342</v>
      </c>
      <c r="C366" s="7"/>
      <c r="D366" s="124">
        <v>4</v>
      </c>
      <c r="E366" s="5"/>
      <c r="F366" s="138"/>
    </row>
    <row r="367" spans="1:6" s="14" customFormat="1" x14ac:dyDescent="0.25">
      <c r="A367" s="55"/>
      <c r="B367" s="90"/>
      <c r="C367" s="7"/>
      <c r="D367" s="124"/>
      <c r="E367" s="5"/>
      <c r="F367" s="138"/>
    </row>
    <row r="368" spans="1:6" s="14" customFormat="1" x14ac:dyDescent="0.25">
      <c r="A368" s="55"/>
      <c r="B368" s="90"/>
      <c r="C368" s="7"/>
      <c r="D368" s="124"/>
      <c r="E368" s="5"/>
      <c r="F368" s="138"/>
    </row>
    <row r="369" spans="1:6" s="18" customFormat="1" x14ac:dyDescent="0.25">
      <c r="A369" s="50"/>
      <c r="B369" s="105" t="s">
        <v>55</v>
      </c>
      <c r="C369" s="11"/>
      <c r="D369" s="120"/>
      <c r="E369" s="11"/>
      <c r="F369" s="143"/>
    </row>
    <row r="370" spans="1:6" s="18" customFormat="1" x14ac:dyDescent="0.25">
      <c r="A370" s="50"/>
      <c r="B370" s="93"/>
      <c r="C370" s="11"/>
      <c r="D370" s="120"/>
      <c r="E370" s="11"/>
      <c r="F370" s="140"/>
    </row>
    <row r="371" spans="1:6" s="14" customFormat="1" x14ac:dyDescent="0.25">
      <c r="A371" s="48"/>
      <c r="B371" s="91" t="s">
        <v>120</v>
      </c>
      <c r="C371" s="8"/>
      <c r="D371" s="116"/>
      <c r="E371" s="5"/>
      <c r="F371" s="138"/>
    </row>
    <row r="372" spans="1:6" s="14" customFormat="1" x14ac:dyDescent="0.25">
      <c r="A372" s="48"/>
      <c r="B372" s="91"/>
      <c r="C372" s="8"/>
      <c r="D372" s="116"/>
      <c r="E372" s="5"/>
      <c r="F372" s="138"/>
    </row>
    <row r="373" spans="1:6" s="14" customFormat="1" x14ac:dyDescent="0.25">
      <c r="A373" s="48"/>
      <c r="B373" s="90" t="s">
        <v>349</v>
      </c>
      <c r="C373" s="8"/>
      <c r="D373" s="116"/>
      <c r="E373" s="5"/>
      <c r="F373" s="138"/>
    </row>
    <row r="374" spans="1:6" s="14" customFormat="1" x14ac:dyDescent="0.25">
      <c r="A374" s="48"/>
      <c r="B374" s="90"/>
      <c r="C374" s="8"/>
      <c r="D374" s="116"/>
      <c r="E374" s="5"/>
      <c r="F374" s="138"/>
    </row>
    <row r="375" spans="1:6" s="14" customFormat="1" x14ac:dyDescent="0.25">
      <c r="A375" s="48"/>
      <c r="B375" s="90" t="s">
        <v>350</v>
      </c>
      <c r="C375" s="8"/>
      <c r="D375" s="116"/>
      <c r="E375" s="5"/>
      <c r="F375" s="138"/>
    </row>
    <row r="376" spans="1:6" s="14" customFormat="1" x14ac:dyDescent="0.25">
      <c r="A376" s="48"/>
      <c r="B376" s="90"/>
      <c r="C376" s="8"/>
      <c r="D376" s="116"/>
      <c r="E376" s="5"/>
      <c r="F376" s="138"/>
    </row>
    <row r="377" spans="1:6" s="14" customFormat="1" x14ac:dyDescent="0.25">
      <c r="A377" s="48"/>
      <c r="B377" s="90"/>
      <c r="C377" s="8"/>
      <c r="D377" s="116"/>
      <c r="E377" s="5"/>
      <c r="F377" s="138"/>
    </row>
    <row r="378" spans="1:6" s="14" customFormat="1" ht="75" customHeight="1" thickBot="1" x14ac:dyDescent="0.3">
      <c r="A378" s="48"/>
      <c r="B378" s="90"/>
      <c r="C378" s="8"/>
      <c r="D378" s="116"/>
      <c r="E378" s="5"/>
      <c r="F378" s="138"/>
    </row>
    <row r="379" spans="1:6" s="14" customFormat="1" ht="30" customHeight="1" thickBot="1" x14ac:dyDescent="0.3">
      <c r="A379" s="172"/>
      <c r="B379" s="182" t="s">
        <v>353</v>
      </c>
      <c r="C379" s="173"/>
      <c r="D379" s="174"/>
      <c r="E379" s="175"/>
      <c r="F379" s="179"/>
    </row>
    <row r="380" spans="1:6" s="14" customFormat="1" x14ac:dyDescent="0.25">
      <c r="A380" s="47" t="s">
        <v>354</v>
      </c>
      <c r="B380" s="89" t="s">
        <v>355</v>
      </c>
      <c r="C380" s="8"/>
      <c r="D380" s="116"/>
      <c r="E380" s="5"/>
      <c r="F380" s="138"/>
    </row>
    <row r="381" spans="1:6" s="14" customFormat="1" ht="11.45" customHeight="1" x14ac:dyDescent="0.25">
      <c r="A381" s="47"/>
      <c r="B381" s="89"/>
      <c r="C381" s="8"/>
      <c r="D381" s="116"/>
      <c r="E381" s="5"/>
      <c r="F381" s="138"/>
    </row>
    <row r="382" spans="1:6" s="14" customFormat="1" x14ac:dyDescent="0.25">
      <c r="A382" s="48"/>
      <c r="B382" s="89" t="s">
        <v>356</v>
      </c>
      <c r="C382" s="8"/>
      <c r="D382" s="116"/>
      <c r="E382" s="5"/>
      <c r="F382" s="138"/>
    </row>
    <row r="383" spans="1:6" s="14" customFormat="1" ht="30" x14ac:dyDescent="0.25">
      <c r="A383" s="48"/>
      <c r="B383" s="90" t="s">
        <v>357</v>
      </c>
      <c r="C383" s="8" t="s">
        <v>37</v>
      </c>
      <c r="D383" s="116"/>
      <c r="E383" s="5"/>
      <c r="F383" s="138"/>
    </row>
    <row r="384" spans="1:6" s="14" customFormat="1" x14ac:dyDescent="0.25">
      <c r="A384" s="48"/>
      <c r="B384" s="90"/>
      <c r="C384" s="8"/>
      <c r="D384" s="116"/>
      <c r="E384" s="5"/>
      <c r="F384" s="138"/>
    </row>
    <row r="385" spans="1:6" s="14" customFormat="1" ht="45" x14ac:dyDescent="0.25">
      <c r="A385" s="48"/>
      <c r="B385" s="90" t="s">
        <v>358</v>
      </c>
      <c r="C385" s="8" t="s">
        <v>37</v>
      </c>
      <c r="D385" s="116"/>
      <c r="E385" s="5"/>
      <c r="F385" s="138"/>
    </row>
    <row r="386" spans="1:6" s="14" customFormat="1" x14ac:dyDescent="0.25">
      <c r="A386" s="48"/>
      <c r="B386" s="90"/>
      <c r="C386" s="8"/>
      <c r="D386" s="116"/>
      <c r="E386" s="5"/>
      <c r="F386" s="138"/>
    </row>
    <row r="387" spans="1:6" s="14" customFormat="1" ht="30" x14ac:dyDescent="0.25">
      <c r="A387" s="48"/>
      <c r="B387" s="90" t="s">
        <v>359</v>
      </c>
      <c r="C387" s="8" t="s">
        <v>37</v>
      </c>
      <c r="D387" s="116"/>
      <c r="E387" s="5"/>
      <c r="F387" s="138"/>
    </row>
    <row r="388" spans="1:6" s="14" customFormat="1" x14ac:dyDescent="0.25">
      <c r="A388" s="48"/>
      <c r="B388" s="101"/>
      <c r="C388" s="8"/>
      <c r="D388" s="126"/>
      <c r="E388" s="5"/>
      <c r="F388" s="138"/>
    </row>
    <row r="389" spans="1:6" s="14" customFormat="1" x14ac:dyDescent="0.25">
      <c r="A389" s="48"/>
      <c r="B389" s="91" t="s">
        <v>360</v>
      </c>
      <c r="C389" s="8"/>
      <c r="D389" s="116"/>
      <c r="E389" s="5"/>
      <c r="F389" s="138"/>
    </row>
    <row r="390" spans="1:6" s="14" customFormat="1" x14ac:dyDescent="0.25">
      <c r="A390" s="48"/>
      <c r="B390" s="91" t="s">
        <v>361</v>
      </c>
      <c r="C390" s="8"/>
      <c r="D390" s="116"/>
      <c r="E390" s="5"/>
      <c r="F390" s="138"/>
    </row>
    <row r="391" spans="1:6" s="14" customFormat="1" ht="45" x14ac:dyDescent="0.25">
      <c r="A391" s="48">
        <v>1</v>
      </c>
      <c r="B391" s="90" t="s">
        <v>362</v>
      </c>
      <c r="C391" s="8" t="s">
        <v>155</v>
      </c>
      <c r="D391" s="124">
        <v>430</v>
      </c>
      <c r="E391" s="5"/>
      <c r="F391" s="138"/>
    </row>
    <row r="392" spans="1:6" s="14" customFormat="1" x14ac:dyDescent="0.25">
      <c r="A392" s="48"/>
      <c r="B392" s="90"/>
      <c r="C392" s="8"/>
      <c r="D392" s="124"/>
      <c r="E392" s="5"/>
      <c r="F392" s="138"/>
    </row>
    <row r="393" spans="1:6" s="14" customFormat="1" x14ac:dyDescent="0.25">
      <c r="A393" s="48"/>
      <c r="B393" s="91" t="s">
        <v>367</v>
      </c>
      <c r="C393" s="8"/>
      <c r="D393" s="124"/>
      <c r="E393" s="5"/>
      <c r="F393" s="138"/>
    </row>
    <row r="394" spans="1:6" s="14" customFormat="1" x14ac:dyDescent="0.25">
      <c r="A394" s="48"/>
      <c r="B394" s="91"/>
      <c r="C394" s="8"/>
      <c r="D394" s="124"/>
      <c r="E394" s="5"/>
      <c r="F394" s="138"/>
    </row>
    <row r="395" spans="1:6" s="14" customFormat="1" x14ac:dyDescent="0.25">
      <c r="A395" s="48"/>
      <c r="B395" s="91" t="s">
        <v>368</v>
      </c>
      <c r="C395" s="8"/>
      <c r="D395" s="124"/>
      <c r="E395" s="5"/>
      <c r="F395" s="138"/>
    </row>
    <row r="396" spans="1:6" s="14" customFormat="1" ht="45" x14ac:dyDescent="0.25">
      <c r="A396" s="48">
        <v>2</v>
      </c>
      <c r="B396" s="101" t="s">
        <v>539</v>
      </c>
      <c r="C396" s="8" t="s">
        <v>155</v>
      </c>
      <c r="D396" s="124">
        <v>36</v>
      </c>
      <c r="E396" s="5"/>
      <c r="F396" s="138"/>
    </row>
    <row r="397" spans="1:6" s="14" customFormat="1" x14ac:dyDescent="0.25">
      <c r="A397" s="48"/>
      <c r="B397" s="90"/>
      <c r="C397" s="8"/>
      <c r="D397" s="124"/>
      <c r="E397" s="5"/>
      <c r="F397" s="138"/>
    </row>
    <row r="398" spans="1:6" s="14" customFormat="1" x14ac:dyDescent="0.25">
      <c r="A398" s="48"/>
      <c r="B398" s="91" t="s">
        <v>361</v>
      </c>
      <c r="C398" s="8"/>
      <c r="D398" s="124"/>
      <c r="E398" s="5"/>
      <c r="F398" s="138"/>
    </row>
    <row r="399" spans="1:6" s="14" customFormat="1" ht="30" x14ac:dyDescent="0.25">
      <c r="A399" s="48">
        <v>3</v>
      </c>
      <c r="B399" s="90" t="s">
        <v>370</v>
      </c>
      <c r="C399" s="8" t="s">
        <v>155</v>
      </c>
      <c r="D399" s="124">
        <v>360</v>
      </c>
      <c r="E399" s="5"/>
      <c r="F399" s="138"/>
    </row>
    <row r="400" spans="1:6" s="14" customFormat="1" x14ac:dyDescent="0.25">
      <c r="A400" s="48"/>
      <c r="B400" s="90"/>
      <c r="C400" s="8"/>
      <c r="D400" s="124"/>
      <c r="E400" s="5"/>
      <c r="F400" s="138"/>
    </row>
    <row r="401" spans="1:6" s="14" customFormat="1" x14ac:dyDescent="0.25">
      <c r="A401" s="48"/>
      <c r="B401" s="91" t="s">
        <v>371</v>
      </c>
      <c r="C401" s="8"/>
      <c r="D401" s="124"/>
      <c r="E401" s="5"/>
      <c r="F401" s="138"/>
    </row>
    <row r="402" spans="1:6" s="14" customFormat="1" ht="9.6" customHeight="1" x14ac:dyDescent="0.25">
      <c r="A402" s="48"/>
      <c r="B402" s="91"/>
      <c r="C402" s="8"/>
      <c r="D402" s="124"/>
      <c r="E402" s="5"/>
      <c r="F402" s="138"/>
    </row>
    <row r="403" spans="1:6" s="14" customFormat="1" ht="75" x14ac:dyDescent="0.25">
      <c r="A403" s="48"/>
      <c r="B403" s="90" t="s">
        <v>372</v>
      </c>
      <c r="C403" s="8" t="s">
        <v>37</v>
      </c>
      <c r="D403" s="124"/>
      <c r="E403" s="5"/>
      <c r="F403" s="138"/>
    </row>
    <row r="404" spans="1:6" s="14" customFormat="1" ht="7.9" customHeight="1" x14ac:dyDescent="0.25">
      <c r="A404" s="48"/>
      <c r="B404" s="90"/>
      <c r="C404" s="8"/>
      <c r="D404" s="124"/>
      <c r="E404" s="5"/>
      <c r="F404" s="138"/>
    </row>
    <row r="405" spans="1:6" s="14" customFormat="1" ht="30" x14ac:dyDescent="0.25">
      <c r="A405" s="48"/>
      <c r="B405" s="90" t="s">
        <v>373</v>
      </c>
      <c r="C405" s="8" t="s">
        <v>37</v>
      </c>
      <c r="D405" s="124"/>
      <c r="E405" s="5"/>
      <c r="F405" s="138"/>
    </row>
    <row r="406" spans="1:6" s="14" customFormat="1" x14ac:dyDescent="0.25">
      <c r="A406" s="48"/>
      <c r="B406" s="90"/>
      <c r="C406" s="8"/>
      <c r="D406" s="124"/>
      <c r="E406" s="5"/>
      <c r="F406" s="138"/>
    </row>
    <row r="407" spans="1:6" s="14" customFormat="1" ht="30" x14ac:dyDescent="0.25">
      <c r="A407" s="48"/>
      <c r="B407" s="90" t="s">
        <v>374</v>
      </c>
      <c r="C407" s="8" t="s">
        <v>37</v>
      </c>
      <c r="D407" s="124"/>
      <c r="E407" s="5"/>
      <c r="F407" s="138"/>
    </row>
    <row r="408" spans="1:6" s="14" customFormat="1" ht="75" x14ac:dyDescent="0.25">
      <c r="A408" s="48"/>
      <c r="B408" s="90" t="s">
        <v>375</v>
      </c>
      <c r="C408" s="8" t="s">
        <v>37</v>
      </c>
      <c r="D408" s="124"/>
      <c r="E408" s="5"/>
      <c r="F408" s="138"/>
    </row>
    <row r="409" spans="1:6" s="14" customFormat="1" x14ac:dyDescent="0.25">
      <c r="A409" s="48"/>
      <c r="B409" s="90"/>
      <c r="C409" s="8"/>
      <c r="D409" s="124"/>
      <c r="E409" s="5"/>
      <c r="F409" s="138"/>
    </row>
    <row r="410" spans="1:6" s="14" customFormat="1" ht="30" x14ac:dyDescent="0.25">
      <c r="A410" s="48"/>
      <c r="B410" s="90" t="s">
        <v>376</v>
      </c>
      <c r="C410" s="8" t="s">
        <v>37</v>
      </c>
      <c r="D410" s="124"/>
      <c r="E410" s="5"/>
      <c r="F410" s="138"/>
    </row>
    <row r="411" spans="1:6" s="14" customFormat="1" ht="15.75" thickBot="1" x14ac:dyDescent="0.3">
      <c r="A411" s="48"/>
      <c r="B411" s="90"/>
      <c r="C411" s="8"/>
      <c r="D411" s="124"/>
      <c r="E411" s="5"/>
      <c r="F411" s="138"/>
    </row>
    <row r="412" spans="1:6" s="14" customFormat="1" ht="30" customHeight="1" thickBot="1" x14ac:dyDescent="0.3">
      <c r="A412" s="172"/>
      <c r="B412" s="182" t="s">
        <v>55</v>
      </c>
      <c r="C412" s="173"/>
      <c r="D412" s="189"/>
      <c r="E412" s="175"/>
      <c r="F412" s="179"/>
    </row>
    <row r="413" spans="1:6" s="14" customFormat="1" ht="45" x14ac:dyDescent="0.25">
      <c r="A413" s="48"/>
      <c r="B413" s="90" t="s">
        <v>377</v>
      </c>
      <c r="C413" s="8" t="s">
        <v>37</v>
      </c>
      <c r="D413" s="124"/>
      <c r="E413" s="5"/>
      <c r="F413" s="138"/>
    </row>
    <row r="414" spans="1:6" s="18" customFormat="1" x14ac:dyDescent="0.25">
      <c r="A414" s="50"/>
      <c r="B414" s="93"/>
      <c r="C414" s="11"/>
      <c r="D414" s="128"/>
      <c r="E414" s="11"/>
      <c r="F414" s="140"/>
    </row>
    <row r="415" spans="1:6" s="14" customFormat="1" x14ac:dyDescent="0.25">
      <c r="A415" s="48"/>
      <c r="B415" s="91" t="s">
        <v>281</v>
      </c>
      <c r="C415" s="8"/>
      <c r="D415" s="124"/>
      <c r="E415" s="5"/>
      <c r="F415" s="138"/>
    </row>
    <row r="416" spans="1:6" s="14" customFormat="1" ht="45" x14ac:dyDescent="0.25">
      <c r="A416" s="48">
        <v>4</v>
      </c>
      <c r="B416" s="101" t="s">
        <v>655</v>
      </c>
      <c r="C416" s="8" t="s">
        <v>155</v>
      </c>
      <c r="D416" s="124">
        <v>200</v>
      </c>
      <c r="E416" s="5"/>
      <c r="F416" s="138"/>
    </row>
    <row r="417" spans="1:6" s="14" customFormat="1" x14ac:dyDescent="0.25">
      <c r="A417" s="48"/>
      <c r="B417" s="90"/>
      <c r="C417" s="8"/>
      <c r="D417" s="124"/>
      <c r="E417" s="5"/>
      <c r="F417" s="138"/>
    </row>
    <row r="418" spans="1:6" s="14" customFormat="1" ht="36.6" customHeight="1" x14ac:dyDescent="0.25">
      <c r="A418" s="48">
        <v>5</v>
      </c>
      <c r="B418" s="90" t="s">
        <v>656</v>
      </c>
      <c r="C418" s="8" t="s">
        <v>205</v>
      </c>
      <c r="D418" s="124">
        <v>105</v>
      </c>
      <c r="E418" s="5"/>
      <c r="F418" s="138"/>
    </row>
    <row r="419" spans="1:6" s="14" customFormat="1" x14ac:dyDescent="0.25">
      <c r="A419" s="48"/>
      <c r="B419" s="97"/>
      <c r="C419" s="8"/>
      <c r="D419" s="124"/>
      <c r="E419" s="5"/>
      <c r="F419" s="138"/>
    </row>
    <row r="420" spans="1:6" s="14" customFormat="1" x14ac:dyDescent="0.25">
      <c r="A420" s="48"/>
      <c r="B420" s="89" t="s">
        <v>382</v>
      </c>
      <c r="C420" s="8"/>
      <c r="D420" s="124"/>
      <c r="E420" s="13"/>
      <c r="F420" s="138"/>
    </row>
    <row r="421" spans="1:6" s="14" customFormat="1" ht="120" x14ac:dyDescent="0.25">
      <c r="A421" s="48">
        <v>6</v>
      </c>
      <c r="B421" s="90" t="s">
        <v>385</v>
      </c>
      <c r="C421" s="8" t="s">
        <v>155</v>
      </c>
      <c r="D421" s="124">
        <v>14</v>
      </c>
      <c r="E421" s="13"/>
      <c r="F421" s="138"/>
    </row>
    <row r="422" spans="1:6" s="14" customFormat="1" ht="15.75" thickBot="1" x14ac:dyDescent="0.3">
      <c r="A422" s="48"/>
      <c r="B422" s="90"/>
      <c r="C422" s="8"/>
      <c r="D422" s="124"/>
      <c r="E422" s="13"/>
      <c r="F422" s="138"/>
    </row>
    <row r="423" spans="1:6" s="18" customFormat="1" ht="30" customHeight="1" thickBot="1" x14ac:dyDescent="0.3">
      <c r="A423" s="167"/>
      <c r="B423" s="168" t="s">
        <v>55</v>
      </c>
      <c r="C423" s="169"/>
      <c r="D423" s="194"/>
      <c r="E423" s="169"/>
      <c r="F423" s="171"/>
    </row>
    <row r="424" spans="1:6" s="14" customFormat="1" x14ac:dyDescent="0.25">
      <c r="A424" s="48"/>
      <c r="B424" s="90"/>
      <c r="C424" s="8"/>
      <c r="D424" s="124"/>
      <c r="E424" s="5"/>
      <c r="F424" s="138"/>
    </row>
    <row r="425" spans="1:6" s="14" customFormat="1" x14ac:dyDescent="0.25">
      <c r="A425" s="48"/>
      <c r="B425" s="91" t="s">
        <v>120</v>
      </c>
      <c r="C425" s="8"/>
      <c r="D425" s="124"/>
      <c r="E425" s="13"/>
      <c r="F425" s="138"/>
    </row>
    <row r="426" spans="1:6" s="14" customFormat="1" x14ac:dyDescent="0.25">
      <c r="A426" s="48"/>
      <c r="B426" s="91"/>
      <c r="C426" s="8"/>
      <c r="D426" s="124"/>
      <c r="E426" s="13"/>
      <c r="F426" s="138"/>
    </row>
    <row r="427" spans="1:6" s="14" customFormat="1" x14ac:dyDescent="0.25">
      <c r="A427" s="48"/>
      <c r="B427" s="90" t="s">
        <v>349</v>
      </c>
      <c r="C427" s="8"/>
      <c r="D427" s="124"/>
      <c r="E427" s="13"/>
      <c r="F427" s="138"/>
    </row>
    <row r="428" spans="1:6" s="14" customFormat="1" ht="13.5" customHeight="1" x14ac:dyDescent="0.25">
      <c r="A428" s="48"/>
      <c r="B428" s="90"/>
      <c r="C428" s="8"/>
      <c r="D428" s="124"/>
      <c r="E428" s="13"/>
      <c r="F428" s="138"/>
    </row>
    <row r="429" spans="1:6" s="14" customFormat="1" x14ac:dyDescent="0.25">
      <c r="A429" s="48"/>
      <c r="B429" s="90" t="s">
        <v>350</v>
      </c>
      <c r="C429" s="8"/>
      <c r="D429" s="124"/>
      <c r="E429" s="13"/>
      <c r="F429" s="138"/>
    </row>
    <row r="430" spans="1:6" s="14" customFormat="1" ht="13.5" customHeight="1" x14ac:dyDescent="0.25">
      <c r="A430" s="48"/>
      <c r="B430" s="90"/>
      <c r="C430" s="8"/>
      <c r="D430" s="124"/>
      <c r="E430" s="13"/>
      <c r="F430" s="138"/>
    </row>
    <row r="431" spans="1:6" s="14" customFormat="1" x14ac:dyDescent="0.25">
      <c r="A431" s="48"/>
      <c r="B431" s="90"/>
      <c r="C431" s="8"/>
      <c r="D431" s="124"/>
      <c r="E431" s="13"/>
      <c r="F431" s="138"/>
    </row>
    <row r="432" spans="1:6" s="14" customFormat="1" ht="145.15" customHeight="1" thickBot="1" x14ac:dyDescent="0.3">
      <c r="A432" s="48"/>
      <c r="B432" s="90"/>
      <c r="C432" s="8"/>
      <c r="D432" s="124"/>
      <c r="E432" s="13"/>
      <c r="F432" s="138"/>
    </row>
    <row r="433" spans="1:6" s="14" customFormat="1" ht="30" customHeight="1" thickBot="1" x14ac:dyDescent="0.3">
      <c r="A433" s="172"/>
      <c r="B433" s="158" t="s">
        <v>389</v>
      </c>
      <c r="C433" s="173"/>
      <c r="D433" s="189"/>
      <c r="E433" s="175"/>
      <c r="F433" s="179"/>
    </row>
    <row r="434" spans="1:6" s="14" customFormat="1" x14ac:dyDescent="0.25">
      <c r="A434" s="47" t="s">
        <v>390</v>
      </c>
      <c r="B434" s="89" t="s">
        <v>391</v>
      </c>
      <c r="C434" s="8"/>
      <c r="D434" s="124"/>
      <c r="E434" s="5"/>
      <c r="F434" s="138"/>
    </row>
    <row r="435" spans="1:6" s="14" customFormat="1" x14ac:dyDescent="0.25">
      <c r="A435" s="47"/>
      <c r="B435" s="89"/>
      <c r="C435" s="8"/>
      <c r="D435" s="124"/>
      <c r="E435" s="5"/>
      <c r="F435" s="138"/>
    </row>
    <row r="436" spans="1:6" s="14" customFormat="1" ht="60" x14ac:dyDescent="0.25">
      <c r="A436" s="48"/>
      <c r="B436" s="90" t="s">
        <v>392</v>
      </c>
      <c r="C436" s="8" t="s">
        <v>37</v>
      </c>
      <c r="D436" s="124"/>
      <c r="E436" s="5"/>
      <c r="F436" s="138"/>
    </row>
    <row r="437" spans="1:6" s="14" customFormat="1" x14ac:dyDescent="0.25">
      <c r="A437" s="48"/>
      <c r="B437" s="90"/>
      <c r="C437" s="8"/>
      <c r="D437" s="124"/>
      <c r="E437" s="5"/>
      <c r="F437" s="138"/>
    </row>
    <row r="438" spans="1:6" s="14" customFormat="1" ht="60" x14ac:dyDescent="0.25">
      <c r="A438" s="48"/>
      <c r="B438" s="90" t="s">
        <v>546</v>
      </c>
      <c r="C438" s="8" t="s">
        <v>37</v>
      </c>
      <c r="D438" s="124"/>
      <c r="E438" s="5"/>
      <c r="F438" s="138"/>
    </row>
    <row r="439" spans="1:6" s="14" customFormat="1" x14ac:dyDescent="0.25">
      <c r="A439" s="48"/>
      <c r="B439" s="90"/>
      <c r="C439" s="8"/>
      <c r="D439" s="124"/>
      <c r="E439" s="5"/>
      <c r="F439" s="138"/>
    </row>
    <row r="440" spans="1:6" s="14" customFormat="1" ht="75" x14ac:dyDescent="0.25">
      <c r="A440" s="48"/>
      <c r="B440" s="90" t="s">
        <v>547</v>
      </c>
      <c r="C440" s="8" t="s">
        <v>37</v>
      </c>
      <c r="D440" s="124"/>
      <c r="E440" s="5"/>
      <c r="F440" s="138"/>
    </row>
    <row r="441" spans="1:6" s="14" customFormat="1" x14ac:dyDescent="0.25">
      <c r="A441" s="48"/>
      <c r="B441" s="90"/>
      <c r="C441" s="8"/>
      <c r="D441" s="124"/>
      <c r="E441" s="5"/>
      <c r="F441" s="138"/>
    </row>
    <row r="442" spans="1:6" s="14" customFormat="1" ht="30" x14ac:dyDescent="0.25">
      <c r="A442" s="48"/>
      <c r="B442" s="90" t="s">
        <v>395</v>
      </c>
      <c r="C442" s="8" t="s">
        <v>37</v>
      </c>
      <c r="D442" s="124"/>
      <c r="E442" s="5"/>
      <c r="F442" s="138"/>
    </row>
    <row r="443" spans="1:6" s="14" customFormat="1" x14ac:dyDescent="0.25">
      <c r="A443" s="48"/>
      <c r="B443" s="90"/>
      <c r="C443" s="8"/>
      <c r="D443" s="124"/>
      <c r="E443" s="5"/>
      <c r="F443" s="138"/>
    </row>
    <row r="444" spans="1:6" s="14" customFormat="1" ht="30" x14ac:dyDescent="0.25">
      <c r="A444" s="48"/>
      <c r="B444" s="90" t="s">
        <v>548</v>
      </c>
      <c r="C444" s="8" t="s">
        <v>37</v>
      </c>
      <c r="D444" s="124"/>
      <c r="E444" s="5"/>
      <c r="F444" s="138"/>
    </row>
    <row r="445" spans="1:6" s="14" customFormat="1" x14ac:dyDescent="0.25">
      <c r="A445" s="48"/>
      <c r="B445" s="90"/>
      <c r="C445" s="8"/>
      <c r="D445" s="124"/>
      <c r="E445" s="5"/>
      <c r="F445" s="138"/>
    </row>
    <row r="446" spans="1:6" s="14" customFormat="1" x14ac:dyDescent="0.25">
      <c r="A446" s="48"/>
      <c r="B446" s="89" t="s">
        <v>397</v>
      </c>
      <c r="C446" s="8"/>
      <c r="D446" s="124"/>
      <c r="E446" s="5"/>
      <c r="F446" s="138"/>
    </row>
    <row r="447" spans="1:6" s="14" customFormat="1" ht="30" x14ac:dyDescent="0.25">
      <c r="A447" s="48"/>
      <c r="B447" s="90" t="s">
        <v>398</v>
      </c>
      <c r="C447" s="8" t="s">
        <v>37</v>
      </c>
      <c r="D447" s="124"/>
      <c r="E447" s="5"/>
      <c r="F447" s="138"/>
    </row>
    <row r="448" spans="1:6" s="14" customFormat="1" x14ac:dyDescent="0.25">
      <c r="A448" s="48"/>
      <c r="B448" s="89"/>
      <c r="C448" s="8"/>
      <c r="D448" s="124"/>
      <c r="E448" s="5"/>
      <c r="F448" s="138"/>
    </row>
    <row r="449" spans="1:6" s="14" customFormat="1" x14ac:dyDescent="0.25">
      <c r="A449" s="48"/>
      <c r="B449" s="90"/>
      <c r="C449" s="8"/>
      <c r="D449" s="124"/>
      <c r="E449" s="5"/>
      <c r="F449" s="138"/>
    </row>
    <row r="450" spans="1:6" s="14" customFormat="1" x14ac:dyDescent="0.25">
      <c r="A450" s="48"/>
      <c r="B450" s="89" t="s">
        <v>616</v>
      </c>
      <c r="C450" s="8"/>
      <c r="D450" s="124"/>
      <c r="E450" s="5"/>
      <c r="F450" s="138"/>
    </row>
    <row r="451" spans="1:6" s="14" customFormat="1" x14ac:dyDescent="0.25">
      <c r="A451" s="48"/>
      <c r="B451" s="89"/>
      <c r="C451" s="8"/>
      <c r="D451" s="124"/>
      <c r="E451" s="5"/>
      <c r="F451" s="138"/>
    </row>
    <row r="452" spans="1:6" s="14" customFormat="1" ht="45" x14ac:dyDescent="0.25">
      <c r="A452" s="48">
        <v>1</v>
      </c>
      <c r="B452" s="90" t="s">
        <v>399</v>
      </c>
      <c r="C452" s="8" t="s">
        <v>155</v>
      </c>
      <c r="D452" s="124">
        <v>430</v>
      </c>
      <c r="E452" s="5"/>
      <c r="F452" s="138"/>
    </row>
    <row r="453" spans="1:6" s="14" customFormat="1" x14ac:dyDescent="0.25">
      <c r="A453" s="48"/>
      <c r="B453" s="90"/>
      <c r="C453" s="8"/>
      <c r="D453" s="124"/>
      <c r="E453" s="5"/>
      <c r="F453" s="138"/>
    </row>
    <row r="454" spans="1:6" s="14" customFormat="1" ht="60" x14ac:dyDescent="0.25">
      <c r="A454" s="48">
        <v>2</v>
      </c>
      <c r="B454" s="90" t="s">
        <v>403</v>
      </c>
      <c r="C454" s="8" t="s">
        <v>155</v>
      </c>
      <c r="D454" s="124">
        <v>360</v>
      </c>
      <c r="E454" s="5"/>
      <c r="F454" s="138"/>
    </row>
    <row r="455" spans="1:6" s="14" customFormat="1" x14ac:dyDescent="0.25">
      <c r="A455" s="48"/>
      <c r="B455" s="90"/>
      <c r="C455" s="8"/>
      <c r="D455" s="124"/>
      <c r="E455" s="5"/>
      <c r="F455" s="138"/>
    </row>
    <row r="456" spans="1:6" s="14" customFormat="1" ht="45" x14ac:dyDescent="0.25">
      <c r="A456" s="48">
        <v>3</v>
      </c>
      <c r="B456" s="90" t="s">
        <v>617</v>
      </c>
      <c r="C456" s="8" t="s">
        <v>155</v>
      </c>
      <c r="D456" s="124">
        <v>28</v>
      </c>
      <c r="E456" s="5"/>
      <c r="F456" s="138"/>
    </row>
    <row r="457" spans="1:6" s="18" customFormat="1" ht="13.9" customHeight="1" x14ac:dyDescent="0.25">
      <c r="A457" s="50"/>
      <c r="B457" s="93"/>
      <c r="C457" s="11"/>
      <c r="D457" s="128"/>
      <c r="E457" s="11"/>
      <c r="F457" s="140"/>
    </row>
    <row r="458" spans="1:6" s="14" customFormat="1" ht="45" x14ac:dyDescent="0.25">
      <c r="A458" s="48">
        <v>4</v>
      </c>
      <c r="B458" s="90" t="s">
        <v>549</v>
      </c>
      <c r="C458" s="8" t="s">
        <v>155</v>
      </c>
      <c r="D458" s="124"/>
      <c r="E458" s="5"/>
      <c r="F458" s="138"/>
    </row>
    <row r="459" spans="1:6" s="14" customFormat="1" x14ac:dyDescent="0.25">
      <c r="A459" s="48"/>
      <c r="B459" s="91"/>
      <c r="C459" s="8"/>
      <c r="D459" s="124"/>
      <c r="E459" s="5"/>
      <c r="F459" s="138"/>
    </row>
    <row r="460" spans="1:6" s="14" customFormat="1" x14ac:dyDescent="0.25">
      <c r="A460" s="48"/>
      <c r="B460" s="91"/>
      <c r="C460" s="8"/>
      <c r="D460" s="124"/>
      <c r="E460" s="5"/>
      <c r="F460" s="138"/>
    </row>
    <row r="461" spans="1:6" s="14" customFormat="1" x14ac:dyDescent="0.25">
      <c r="A461" s="48"/>
      <c r="B461" s="91"/>
      <c r="C461" s="8"/>
      <c r="D461" s="124"/>
      <c r="E461" s="5"/>
      <c r="F461" s="138"/>
    </row>
    <row r="462" spans="1:6" s="14" customFormat="1" x14ac:dyDescent="0.25">
      <c r="A462" s="48"/>
      <c r="B462" s="90"/>
      <c r="C462" s="8"/>
      <c r="D462" s="124"/>
      <c r="E462" s="5"/>
      <c r="F462" s="138"/>
    </row>
    <row r="463" spans="1:6" s="14" customFormat="1" ht="15.75" thickBot="1" x14ac:dyDescent="0.3">
      <c r="A463" s="48"/>
      <c r="B463" s="90"/>
      <c r="C463" s="8"/>
      <c r="D463" s="124"/>
      <c r="E463" s="5"/>
      <c r="F463" s="138"/>
    </row>
    <row r="464" spans="1:6" s="19" customFormat="1" ht="30" customHeight="1" thickBot="1" x14ac:dyDescent="0.3">
      <c r="A464" s="300"/>
      <c r="B464" s="182" t="s">
        <v>657</v>
      </c>
      <c r="C464" s="195"/>
      <c r="D464" s="191"/>
      <c r="E464" s="201"/>
      <c r="F464" s="202"/>
    </row>
    <row r="465" spans="1:6" ht="37.15" customHeight="1" thickBot="1" x14ac:dyDescent="0.3">
      <c r="A465" s="313"/>
      <c r="B465" s="314" t="s">
        <v>658</v>
      </c>
      <c r="C465" s="315"/>
      <c r="D465" s="316"/>
      <c r="E465" s="317"/>
      <c r="F465" s="318"/>
    </row>
    <row r="466" spans="1:6" ht="19.899999999999999" customHeight="1" x14ac:dyDescent="0.25">
      <c r="A466" s="319"/>
      <c r="B466" s="320"/>
      <c r="C466" s="321"/>
      <c r="D466" s="322"/>
      <c r="E466" s="323"/>
      <c r="F466" s="324"/>
    </row>
    <row r="467" spans="1:6" ht="19.899999999999999" customHeight="1" x14ac:dyDescent="0.25">
      <c r="A467" s="319" t="s">
        <v>135</v>
      </c>
      <c r="B467" s="325" t="str">
        <f>B4</f>
        <v>EXCAVATION AND EARTH WORK</v>
      </c>
      <c r="C467" s="321"/>
      <c r="D467" s="322"/>
      <c r="E467" s="326"/>
      <c r="F467" s="324"/>
    </row>
    <row r="468" spans="1:6" ht="19.899999999999999" customHeight="1" x14ac:dyDescent="0.25">
      <c r="A468" s="319"/>
      <c r="B468" s="325"/>
      <c r="C468" s="321"/>
      <c r="D468" s="322"/>
      <c r="E468" s="327"/>
      <c r="F468" s="324"/>
    </row>
    <row r="469" spans="1:6" ht="19.899999999999999" customHeight="1" x14ac:dyDescent="0.25">
      <c r="A469" s="319" t="s">
        <v>169</v>
      </c>
      <c r="B469" s="325" t="str">
        <f>B76</f>
        <v>CONCRETE WORK</v>
      </c>
      <c r="C469" s="321"/>
      <c r="D469" s="322"/>
      <c r="E469" s="326"/>
      <c r="F469" s="324"/>
    </row>
    <row r="470" spans="1:6" ht="19.899999999999999" customHeight="1" x14ac:dyDescent="0.25">
      <c r="A470" s="319"/>
      <c r="B470" s="325"/>
      <c r="C470" s="321"/>
      <c r="D470" s="322"/>
      <c r="E470" s="326"/>
      <c r="F470" s="324"/>
    </row>
    <row r="471" spans="1:6" ht="19.899999999999999" customHeight="1" x14ac:dyDescent="0.25">
      <c r="A471" s="319" t="s">
        <v>261</v>
      </c>
      <c r="B471" s="325" t="str">
        <f>B244</f>
        <v>MASONRY  WORK</v>
      </c>
      <c r="C471" s="321"/>
      <c r="D471" s="322"/>
      <c r="E471" s="326"/>
      <c r="F471" s="324"/>
    </row>
    <row r="472" spans="1:6" ht="19.899999999999999" customHeight="1" x14ac:dyDescent="0.25">
      <c r="A472" s="319"/>
      <c r="B472" s="325"/>
      <c r="C472" s="321"/>
      <c r="D472" s="322"/>
      <c r="E472" s="323"/>
      <c r="F472" s="324"/>
    </row>
    <row r="473" spans="1:6" ht="19.899999999999999" customHeight="1" x14ac:dyDescent="0.25">
      <c r="A473" s="319" t="s">
        <v>274</v>
      </c>
      <c r="B473" s="325" t="s">
        <v>619</v>
      </c>
      <c r="C473" s="321"/>
      <c r="D473" s="322"/>
      <c r="E473" s="327"/>
      <c r="F473" s="324"/>
    </row>
    <row r="474" spans="1:6" ht="19.899999999999999" customHeight="1" x14ac:dyDescent="0.25">
      <c r="A474" s="319"/>
      <c r="B474" s="325"/>
      <c r="C474" s="321"/>
      <c r="D474" s="322"/>
      <c r="E474" s="326"/>
      <c r="F474" s="324"/>
    </row>
    <row r="475" spans="1:6" ht="19.899999999999999" customHeight="1" x14ac:dyDescent="0.25">
      <c r="A475" s="319" t="s">
        <v>287</v>
      </c>
      <c r="B475" s="325" t="s">
        <v>307</v>
      </c>
      <c r="C475" s="321"/>
      <c r="D475" s="322"/>
      <c r="E475" s="326"/>
      <c r="F475" s="324"/>
    </row>
    <row r="476" spans="1:6" ht="19.899999999999999" customHeight="1" x14ac:dyDescent="0.25">
      <c r="A476" s="319"/>
      <c r="B476" s="325"/>
      <c r="C476" s="321"/>
      <c r="D476" s="322"/>
      <c r="E476" s="326"/>
      <c r="F476" s="324"/>
    </row>
    <row r="477" spans="1:6" ht="19.899999999999999" customHeight="1" x14ac:dyDescent="0.25">
      <c r="A477" s="319" t="s">
        <v>306</v>
      </c>
      <c r="B477" s="325" t="str">
        <f>B265</f>
        <v>WATER PROOFING WORK</v>
      </c>
      <c r="C477" s="321"/>
      <c r="D477" s="322"/>
      <c r="E477" s="326"/>
      <c r="F477" s="324"/>
    </row>
    <row r="478" spans="1:6" ht="19.899999999999999" customHeight="1" x14ac:dyDescent="0.25">
      <c r="A478" s="319"/>
      <c r="B478" s="328"/>
      <c r="C478" s="321"/>
      <c r="D478" s="322"/>
      <c r="E478" s="327"/>
      <c r="F478" s="324"/>
    </row>
    <row r="479" spans="1:6" ht="19.899999999999999" customHeight="1" x14ac:dyDescent="0.25">
      <c r="A479" s="319" t="s">
        <v>354</v>
      </c>
      <c r="B479" s="325" t="str">
        <f>B380</f>
        <v>FLOOR, WALL AND CEILING FINISHES</v>
      </c>
      <c r="C479" s="321"/>
      <c r="D479" s="322"/>
      <c r="E479" s="326"/>
      <c r="F479" s="324"/>
    </row>
    <row r="480" spans="1:6" ht="19.899999999999999" customHeight="1" x14ac:dyDescent="0.25">
      <c r="A480" s="319"/>
      <c r="B480" s="325"/>
      <c r="C480" s="321"/>
      <c r="D480" s="322"/>
      <c r="E480" s="326"/>
      <c r="F480" s="324"/>
    </row>
    <row r="481" spans="1:6" ht="19.899999999999999" customHeight="1" x14ac:dyDescent="0.25">
      <c r="A481" s="319" t="s">
        <v>390</v>
      </c>
      <c r="B481" s="325" t="str">
        <f>B434</f>
        <v>PAINTING AND DECORATION</v>
      </c>
      <c r="C481" s="321"/>
      <c r="D481" s="322"/>
      <c r="E481" s="323"/>
      <c r="F481" s="324"/>
    </row>
    <row r="482" spans="1:6" ht="19.899999999999999" customHeight="1" x14ac:dyDescent="0.25">
      <c r="A482" s="319"/>
      <c r="B482" s="325"/>
      <c r="C482" s="321"/>
      <c r="D482" s="322"/>
      <c r="E482" s="326"/>
      <c r="F482" s="324"/>
    </row>
    <row r="483" spans="1:6" ht="19.899999999999999" customHeight="1" x14ac:dyDescent="0.25">
      <c r="A483" s="319"/>
      <c r="B483" s="325"/>
      <c r="C483" s="321"/>
      <c r="D483" s="322"/>
      <c r="E483" s="327"/>
      <c r="F483" s="324"/>
    </row>
    <row r="484" spans="1:6" ht="19.899999999999999" customHeight="1" x14ac:dyDescent="0.25">
      <c r="A484" s="319"/>
      <c r="B484" s="325"/>
      <c r="C484" s="321"/>
      <c r="D484" s="322"/>
      <c r="E484" s="326"/>
      <c r="F484" s="324"/>
    </row>
    <row r="485" spans="1:6" ht="19.899999999999999" customHeight="1" x14ac:dyDescent="0.25">
      <c r="A485" s="319"/>
      <c r="B485" s="325"/>
      <c r="C485" s="321"/>
      <c r="D485" s="322"/>
      <c r="E485" s="327"/>
      <c r="F485" s="324"/>
    </row>
    <row r="486" spans="1:6" ht="19.899999999999999" customHeight="1" x14ac:dyDescent="0.25">
      <c r="A486" s="319"/>
      <c r="B486" s="325"/>
      <c r="C486" s="321"/>
      <c r="D486" s="322"/>
      <c r="E486" s="326"/>
      <c r="F486" s="324"/>
    </row>
    <row r="487" spans="1:6" ht="33.6" customHeight="1" x14ac:dyDescent="0.25">
      <c r="A487" s="319"/>
      <c r="B487" s="325"/>
      <c r="C487" s="321"/>
      <c r="D487" s="322"/>
      <c r="E487" s="327"/>
      <c r="F487" s="329"/>
    </row>
    <row r="488" spans="1:6" ht="19.899999999999999" customHeight="1" x14ac:dyDescent="0.25">
      <c r="A488" s="319"/>
      <c r="B488" s="325"/>
      <c r="C488" s="321"/>
      <c r="D488" s="322"/>
      <c r="E488" s="326"/>
      <c r="F488" s="324"/>
    </row>
    <row r="489" spans="1:6" ht="19.899999999999999" customHeight="1" x14ac:dyDescent="0.25">
      <c r="A489" s="319"/>
      <c r="B489" s="325"/>
      <c r="C489" s="321"/>
      <c r="D489" s="322"/>
      <c r="E489" s="326"/>
      <c r="F489" s="324"/>
    </row>
    <row r="490" spans="1:6" ht="19.899999999999999" customHeight="1" x14ac:dyDescent="0.25">
      <c r="A490" s="319"/>
      <c r="B490" s="325"/>
      <c r="C490" s="321"/>
      <c r="D490" s="322"/>
      <c r="E490" s="326"/>
      <c r="F490" s="324"/>
    </row>
    <row r="491" spans="1:6" ht="19.899999999999999" customHeight="1" x14ac:dyDescent="0.25">
      <c r="A491" s="319"/>
      <c r="B491" s="325"/>
      <c r="C491" s="321"/>
      <c r="D491" s="322"/>
      <c r="E491" s="326"/>
      <c r="F491" s="324"/>
    </row>
    <row r="492" spans="1:6" x14ac:dyDescent="0.25">
      <c r="A492" s="319"/>
      <c r="B492" s="325"/>
      <c r="C492" s="321"/>
      <c r="D492" s="322"/>
      <c r="E492" s="326"/>
      <c r="F492" s="324"/>
    </row>
    <row r="493" spans="1:6" x14ac:dyDescent="0.25">
      <c r="A493" s="319"/>
      <c r="B493" s="325"/>
      <c r="C493" s="321"/>
      <c r="D493" s="322"/>
      <c r="E493" s="326"/>
      <c r="F493" s="324"/>
    </row>
    <row r="494" spans="1:6" x14ac:dyDescent="0.25">
      <c r="A494" s="319"/>
      <c r="B494" s="325"/>
      <c r="C494" s="321"/>
      <c r="D494" s="322"/>
      <c r="E494" s="326"/>
      <c r="F494" s="324"/>
    </row>
    <row r="495" spans="1:6" ht="9.6" customHeight="1" x14ac:dyDescent="0.25">
      <c r="A495" s="319"/>
      <c r="B495" s="325"/>
      <c r="C495" s="321"/>
      <c r="D495" s="322"/>
      <c r="E495" s="323"/>
      <c r="F495" s="330"/>
    </row>
    <row r="496" spans="1:6" ht="21.6" customHeight="1" x14ac:dyDescent="0.25">
      <c r="A496" s="319"/>
      <c r="B496" s="325"/>
      <c r="C496" s="321"/>
      <c r="D496" s="322"/>
      <c r="E496" s="323"/>
      <c r="F496" s="330"/>
    </row>
    <row r="497" spans="1:6" ht="45" customHeight="1" x14ac:dyDescent="0.25">
      <c r="A497" s="319"/>
      <c r="B497" s="325"/>
      <c r="C497" s="321"/>
      <c r="D497" s="322"/>
      <c r="E497" s="323"/>
      <c r="F497" s="330"/>
    </row>
    <row r="498" spans="1:6" ht="15.75" thickBot="1" x14ac:dyDescent="0.3">
      <c r="A498" s="319"/>
      <c r="B498" s="328"/>
      <c r="C498" s="321"/>
      <c r="D498" s="322"/>
      <c r="E498" s="323"/>
      <c r="F498" s="324"/>
    </row>
    <row r="499" spans="1:6" ht="64.900000000000006" customHeight="1" thickBot="1" x14ac:dyDescent="0.3">
      <c r="A499" s="313"/>
      <c r="B499" s="331" t="s">
        <v>659</v>
      </c>
      <c r="C499" s="332"/>
      <c r="D499" s="333"/>
      <c r="E499" s="334"/>
      <c r="F499" s="335"/>
    </row>
  </sheetData>
  <mergeCells count="1">
    <mergeCell ref="A2:F2"/>
  </mergeCells>
  <pageMargins left="1.2" right="0.2" top="0.75" bottom="0.75" header="0.3" footer="0.3"/>
  <pageSetup scale="80" orientation="portrait" r:id="rId1"/>
  <headerFooter>
    <oddHeader>&amp;L&amp;"-,Bold"THE PROPOSED RESETTLEMENT PROCESSING CENTRE STAGE 2 (RPC - 2) AT MAKERE, KASULU DISTRICT, KIGOMA REGION</oddHeader>
  </headerFooter>
  <rowBreaks count="3" manualBreakCount="3">
    <brk id="74" max="5" man="1"/>
    <brk id="412" max="5" man="1"/>
    <brk id="433" max="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50DC4-210F-4F98-9501-7795E7DBF5B3}">
  <dimension ref="A1:G489"/>
  <sheetViews>
    <sheetView view="pageBreakPreview" zoomScale="72" zoomScaleNormal="100" zoomScaleSheetLayoutView="72" workbookViewId="0">
      <selection activeCell="J25" sqref="J25"/>
    </sheetView>
  </sheetViews>
  <sheetFormatPr defaultRowHeight="15" x14ac:dyDescent="0.25"/>
  <cols>
    <col min="1" max="1" width="6.28515625" style="71" customWidth="1"/>
    <col min="2" max="2" width="51.28515625" style="70" customWidth="1"/>
    <col min="3" max="3" width="10.5703125" style="72" customWidth="1"/>
    <col min="4" max="4" width="10.140625" style="71" customWidth="1"/>
    <col min="5" max="5" width="14.85546875" style="73" customWidth="1"/>
    <col min="6" max="6" width="16.7109375" style="74" customWidth="1"/>
    <col min="7" max="7" width="8.85546875" style="71"/>
    <col min="8" max="8" width="14" style="71" customWidth="1"/>
    <col min="9" max="186" width="8.85546875" style="71"/>
    <col min="187" max="187" width="6.28515625" style="71" customWidth="1"/>
    <col min="188" max="188" width="55.28515625" style="71" customWidth="1"/>
    <col min="189" max="189" width="7.5703125" style="71" customWidth="1"/>
    <col min="190" max="190" width="7" style="71" customWidth="1"/>
    <col min="191" max="191" width="16.28515625" style="71" customWidth="1"/>
    <col min="192" max="192" width="19" style="71" customWidth="1"/>
    <col min="193" max="442" width="8.85546875" style="71"/>
    <col min="443" max="443" width="6.28515625" style="71" customWidth="1"/>
    <col min="444" max="444" width="55.28515625" style="71" customWidth="1"/>
    <col min="445" max="445" width="7.5703125" style="71" customWidth="1"/>
    <col min="446" max="446" width="7" style="71" customWidth="1"/>
    <col min="447" max="447" width="16.28515625" style="71" customWidth="1"/>
    <col min="448" max="448" width="19" style="71" customWidth="1"/>
    <col min="449" max="698" width="8.85546875" style="71"/>
    <col min="699" max="699" width="6.28515625" style="71" customWidth="1"/>
    <col min="700" max="700" width="55.28515625" style="71" customWidth="1"/>
    <col min="701" max="701" width="7.5703125" style="71" customWidth="1"/>
    <col min="702" max="702" width="7" style="71" customWidth="1"/>
    <col min="703" max="703" width="16.28515625" style="71" customWidth="1"/>
    <col min="704" max="704" width="19" style="71" customWidth="1"/>
    <col min="705" max="954" width="8.85546875" style="71"/>
    <col min="955" max="955" width="6.28515625" style="71" customWidth="1"/>
    <col min="956" max="956" width="55.28515625" style="71" customWidth="1"/>
    <col min="957" max="957" width="7.5703125" style="71" customWidth="1"/>
    <col min="958" max="958" width="7" style="71" customWidth="1"/>
    <col min="959" max="959" width="16.28515625" style="71" customWidth="1"/>
    <col min="960" max="960" width="19" style="71" customWidth="1"/>
    <col min="961" max="1210" width="8.85546875" style="71"/>
    <col min="1211" max="1211" width="6.28515625" style="71" customWidth="1"/>
    <col min="1212" max="1212" width="55.28515625" style="71" customWidth="1"/>
    <col min="1213" max="1213" width="7.5703125" style="71" customWidth="1"/>
    <col min="1214" max="1214" width="7" style="71" customWidth="1"/>
    <col min="1215" max="1215" width="16.28515625" style="71" customWidth="1"/>
    <col min="1216" max="1216" width="19" style="71" customWidth="1"/>
    <col min="1217" max="1466" width="8.85546875" style="71"/>
    <col min="1467" max="1467" width="6.28515625" style="71" customWidth="1"/>
    <col min="1468" max="1468" width="55.28515625" style="71" customWidth="1"/>
    <col min="1469" max="1469" width="7.5703125" style="71" customWidth="1"/>
    <col min="1470" max="1470" width="7" style="71" customWidth="1"/>
    <col min="1471" max="1471" width="16.28515625" style="71" customWidth="1"/>
    <col min="1472" max="1472" width="19" style="71" customWidth="1"/>
    <col min="1473" max="1722" width="8.85546875" style="71"/>
    <col min="1723" max="1723" width="6.28515625" style="71" customWidth="1"/>
    <col min="1724" max="1724" width="55.28515625" style="71" customWidth="1"/>
    <col min="1725" max="1725" width="7.5703125" style="71" customWidth="1"/>
    <col min="1726" max="1726" width="7" style="71" customWidth="1"/>
    <col min="1727" max="1727" width="16.28515625" style="71" customWidth="1"/>
    <col min="1728" max="1728" width="19" style="71" customWidth="1"/>
    <col min="1729" max="1978" width="8.85546875" style="71"/>
    <col min="1979" max="1979" width="6.28515625" style="71" customWidth="1"/>
    <col min="1980" max="1980" width="55.28515625" style="71" customWidth="1"/>
    <col min="1981" max="1981" width="7.5703125" style="71" customWidth="1"/>
    <col min="1982" max="1982" width="7" style="71" customWidth="1"/>
    <col min="1983" max="1983" width="16.28515625" style="71" customWidth="1"/>
    <col min="1984" max="1984" width="19" style="71" customWidth="1"/>
    <col min="1985" max="2234" width="8.85546875" style="71"/>
    <col min="2235" max="2235" width="6.28515625" style="71" customWidth="1"/>
    <col min="2236" max="2236" width="55.28515625" style="71" customWidth="1"/>
    <col min="2237" max="2237" width="7.5703125" style="71" customWidth="1"/>
    <col min="2238" max="2238" width="7" style="71" customWidth="1"/>
    <col min="2239" max="2239" width="16.28515625" style="71" customWidth="1"/>
    <col min="2240" max="2240" width="19" style="71" customWidth="1"/>
    <col min="2241" max="2490" width="8.85546875" style="71"/>
    <col min="2491" max="2491" width="6.28515625" style="71" customWidth="1"/>
    <col min="2492" max="2492" width="55.28515625" style="71" customWidth="1"/>
    <col min="2493" max="2493" width="7.5703125" style="71" customWidth="1"/>
    <col min="2494" max="2494" width="7" style="71" customWidth="1"/>
    <col min="2495" max="2495" width="16.28515625" style="71" customWidth="1"/>
    <col min="2496" max="2496" width="19" style="71" customWidth="1"/>
    <col min="2497" max="2746" width="8.85546875" style="71"/>
    <col min="2747" max="2747" width="6.28515625" style="71" customWidth="1"/>
    <col min="2748" max="2748" width="55.28515625" style="71" customWidth="1"/>
    <col min="2749" max="2749" width="7.5703125" style="71" customWidth="1"/>
    <col min="2750" max="2750" width="7" style="71" customWidth="1"/>
    <col min="2751" max="2751" width="16.28515625" style="71" customWidth="1"/>
    <col min="2752" max="2752" width="19" style="71" customWidth="1"/>
    <col min="2753" max="3002" width="8.85546875" style="71"/>
    <col min="3003" max="3003" width="6.28515625" style="71" customWidth="1"/>
    <col min="3004" max="3004" width="55.28515625" style="71" customWidth="1"/>
    <col min="3005" max="3005" width="7.5703125" style="71" customWidth="1"/>
    <col min="3006" max="3006" width="7" style="71" customWidth="1"/>
    <col min="3007" max="3007" width="16.28515625" style="71" customWidth="1"/>
    <col min="3008" max="3008" width="19" style="71" customWidth="1"/>
    <col min="3009" max="3258" width="8.85546875" style="71"/>
    <col min="3259" max="3259" width="6.28515625" style="71" customWidth="1"/>
    <col min="3260" max="3260" width="55.28515625" style="71" customWidth="1"/>
    <col min="3261" max="3261" width="7.5703125" style="71" customWidth="1"/>
    <col min="3262" max="3262" width="7" style="71" customWidth="1"/>
    <col min="3263" max="3263" width="16.28515625" style="71" customWidth="1"/>
    <col min="3264" max="3264" width="19" style="71" customWidth="1"/>
    <col min="3265" max="3514" width="8.85546875" style="71"/>
    <col min="3515" max="3515" width="6.28515625" style="71" customWidth="1"/>
    <col min="3516" max="3516" width="55.28515625" style="71" customWidth="1"/>
    <col min="3517" max="3517" width="7.5703125" style="71" customWidth="1"/>
    <col min="3518" max="3518" width="7" style="71" customWidth="1"/>
    <col min="3519" max="3519" width="16.28515625" style="71" customWidth="1"/>
    <col min="3520" max="3520" width="19" style="71" customWidth="1"/>
    <col min="3521" max="3770" width="8.85546875" style="71"/>
    <col min="3771" max="3771" width="6.28515625" style="71" customWidth="1"/>
    <col min="3772" max="3772" width="55.28515625" style="71" customWidth="1"/>
    <col min="3773" max="3773" width="7.5703125" style="71" customWidth="1"/>
    <col min="3774" max="3774" width="7" style="71" customWidth="1"/>
    <col min="3775" max="3775" width="16.28515625" style="71" customWidth="1"/>
    <col min="3776" max="3776" width="19" style="71" customWidth="1"/>
    <col min="3777" max="4026" width="8.85546875" style="71"/>
    <col min="4027" max="4027" width="6.28515625" style="71" customWidth="1"/>
    <col min="4028" max="4028" width="55.28515625" style="71" customWidth="1"/>
    <col min="4029" max="4029" width="7.5703125" style="71" customWidth="1"/>
    <col min="4030" max="4030" width="7" style="71" customWidth="1"/>
    <col min="4031" max="4031" width="16.28515625" style="71" customWidth="1"/>
    <col min="4032" max="4032" width="19" style="71" customWidth="1"/>
    <col min="4033" max="4282" width="8.85546875" style="71"/>
    <col min="4283" max="4283" width="6.28515625" style="71" customWidth="1"/>
    <col min="4284" max="4284" width="55.28515625" style="71" customWidth="1"/>
    <col min="4285" max="4285" width="7.5703125" style="71" customWidth="1"/>
    <col min="4286" max="4286" width="7" style="71" customWidth="1"/>
    <col min="4287" max="4287" width="16.28515625" style="71" customWidth="1"/>
    <col min="4288" max="4288" width="19" style="71" customWidth="1"/>
    <col min="4289" max="4538" width="8.85546875" style="71"/>
    <col min="4539" max="4539" width="6.28515625" style="71" customWidth="1"/>
    <col min="4540" max="4540" width="55.28515625" style="71" customWidth="1"/>
    <col min="4541" max="4541" width="7.5703125" style="71" customWidth="1"/>
    <col min="4542" max="4542" width="7" style="71" customWidth="1"/>
    <col min="4543" max="4543" width="16.28515625" style="71" customWidth="1"/>
    <col min="4544" max="4544" width="19" style="71" customWidth="1"/>
    <col min="4545" max="4794" width="8.85546875" style="71"/>
    <col min="4795" max="4795" width="6.28515625" style="71" customWidth="1"/>
    <col min="4796" max="4796" width="55.28515625" style="71" customWidth="1"/>
    <col min="4797" max="4797" width="7.5703125" style="71" customWidth="1"/>
    <col min="4798" max="4798" width="7" style="71" customWidth="1"/>
    <col min="4799" max="4799" width="16.28515625" style="71" customWidth="1"/>
    <col min="4800" max="4800" width="19" style="71" customWidth="1"/>
    <col min="4801" max="5050" width="8.85546875" style="71"/>
    <col min="5051" max="5051" width="6.28515625" style="71" customWidth="1"/>
    <col min="5052" max="5052" width="55.28515625" style="71" customWidth="1"/>
    <col min="5053" max="5053" width="7.5703125" style="71" customWidth="1"/>
    <col min="5054" max="5054" width="7" style="71" customWidth="1"/>
    <col min="5055" max="5055" width="16.28515625" style="71" customWidth="1"/>
    <col min="5056" max="5056" width="19" style="71" customWidth="1"/>
    <col min="5057" max="5306" width="8.85546875" style="71"/>
    <col min="5307" max="5307" width="6.28515625" style="71" customWidth="1"/>
    <col min="5308" max="5308" width="55.28515625" style="71" customWidth="1"/>
    <col min="5309" max="5309" width="7.5703125" style="71" customWidth="1"/>
    <col min="5310" max="5310" width="7" style="71" customWidth="1"/>
    <col min="5311" max="5311" width="16.28515625" style="71" customWidth="1"/>
    <col min="5312" max="5312" width="19" style="71" customWidth="1"/>
    <col min="5313" max="5562" width="8.85546875" style="71"/>
    <col min="5563" max="5563" width="6.28515625" style="71" customWidth="1"/>
    <col min="5564" max="5564" width="55.28515625" style="71" customWidth="1"/>
    <col min="5565" max="5565" width="7.5703125" style="71" customWidth="1"/>
    <col min="5566" max="5566" width="7" style="71" customWidth="1"/>
    <col min="5567" max="5567" width="16.28515625" style="71" customWidth="1"/>
    <col min="5568" max="5568" width="19" style="71" customWidth="1"/>
    <col min="5569" max="5818" width="8.85546875" style="71"/>
    <col min="5819" max="5819" width="6.28515625" style="71" customWidth="1"/>
    <col min="5820" max="5820" width="55.28515625" style="71" customWidth="1"/>
    <col min="5821" max="5821" width="7.5703125" style="71" customWidth="1"/>
    <col min="5822" max="5822" width="7" style="71" customWidth="1"/>
    <col min="5823" max="5823" width="16.28515625" style="71" customWidth="1"/>
    <col min="5824" max="5824" width="19" style="71" customWidth="1"/>
    <col min="5825" max="6074" width="8.85546875" style="71"/>
    <col min="6075" max="6075" width="6.28515625" style="71" customWidth="1"/>
    <col min="6076" max="6076" width="55.28515625" style="71" customWidth="1"/>
    <col min="6077" max="6077" width="7.5703125" style="71" customWidth="1"/>
    <col min="6078" max="6078" width="7" style="71" customWidth="1"/>
    <col min="6079" max="6079" width="16.28515625" style="71" customWidth="1"/>
    <col min="6080" max="6080" width="19" style="71" customWidth="1"/>
    <col min="6081" max="6330" width="8.85546875" style="71"/>
    <col min="6331" max="6331" width="6.28515625" style="71" customWidth="1"/>
    <col min="6332" max="6332" width="55.28515625" style="71" customWidth="1"/>
    <col min="6333" max="6333" width="7.5703125" style="71" customWidth="1"/>
    <col min="6334" max="6334" width="7" style="71" customWidth="1"/>
    <col min="6335" max="6335" width="16.28515625" style="71" customWidth="1"/>
    <col min="6336" max="6336" width="19" style="71" customWidth="1"/>
    <col min="6337" max="6586" width="8.85546875" style="71"/>
    <col min="6587" max="6587" width="6.28515625" style="71" customWidth="1"/>
    <col min="6588" max="6588" width="55.28515625" style="71" customWidth="1"/>
    <col min="6589" max="6589" width="7.5703125" style="71" customWidth="1"/>
    <col min="6590" max="6590" width="7" style="71" customWidth="1"/>
    <col min="6591" max="6591" width="16.28515625" style="71" customWidth="1"/>
    <col min="6592" max="6592" width="19" style="71" customWidth="1"/>
    <col min="6593" max="6842" width="8.85546875" style="71"/>
    <col min="6843" max="6843" width="6.28515625" style="71" customWidth="1"/>
    <col min="6844" max="6844" width="55.28515625" style="71" customWidth="1"/>
    <col min="6845" max="6845" width="7.5703125" style="71" customWidth="1"/>
    <col min="6846" max="6846" width="7" style="71" customWidth="1"/>
    <col min="6847" max="6847" width="16.28515625" style="71" customWidth="1"/>
    <col min="6848" max="6848" width="19" style="71" customWidth="1"/>
    <col min="6849" max="7098" width="8.85546875" style="71"/>
    <col min="7099" max="7099" width="6.28515625" style="71" customWidth="1"/>
    <col min="7100" max="7100" width="55.28515625" style="71" customWidth="1"/>
    <col min="7101" max="7101" width="7.5703125" style="71" customWidth="1"/>
    <col min="7102" max="7102" width="7" style="71" customWidth="1"/>
    <col min="7103" max="7103" width="16.28515625" style="71" customWidth="1"/>
    <col min="7104" max="7104" width="19" style="71" customWidth="1"/>
    <col min="7105" max="7354" width="8.85546875" style="71"/>
    <col min="7355" max="7355" width="6.28515625" style="71" customWidth="1"/>
    <col min="7356" max="7356" width="55.28515625" style="71" customWidth="1"/>
    <col min="7357" max="7357" width="7.5703125" style="71" customWidth="1"/>
    <col min="7358" max="7358" width="7" style="71" customWidth="1"/>
    <col min="7359" max="7359" width="16.28515625" style="71" customWidth="1"/>
    <col min="7360" max="7360" width="19" style="71" customWidth="1"/>
    <col min="7361" max="7610" width="8.85546875" style="71"/>
    <col min="7611" max="7611" width="6.28515625" style="71" customWidth="1"/>
    <col min="7612" max="7612" width="55.28515625" style="71" customWidth="1"/>
    <col min="7613" max="7613" width="7.5703125" style="71" customWidth="1"/>
    <col min="7614" max="7614" width="7" style="71" customWidth="1"/>
    <col min="7615" max="7615" width="16.28515625" style="71" customWidth="1"/>
    <col min="7616" max="7616" width="19" style="71" customWidth="1"/>
    <col min="7617" max="7866" width="8.85546875" style="71"/>
    <col min="7867" max="7867" width="6.28515625" style="71" customWidth="1"/>
    <col min="7868" max="7868" width="55.28515625" style="71" customWidth="1"/>
    <col min="7869" max="7869" width="7.5703125" style="71" customWidth="1"/>
    <col min="7870" max="7870" width="7" style="71" customWidth="1"/>
    <col min="7871" max="7871" width="16.28515625" style="71" customWidth="1"/>
    <col min="7872" max="7872" width="19" style="71" customWidth="1"/>
    <col min="7873" max="8122" width="8.85546875" style="71"/>
    <col min="8123" max="8123" width="6.28515625" style="71" customWidth="1"/>
    <col min="8124" max="8124" width="55.28515625" style="71" customWidth="1"/>
    <col min="8125" max="8125" width="7.5703125" style="71" customWidth="1"/>
    <col min="8126" max="8126" width="7" style="71" customWidth="1"/>
    <col min="8127" max="8127" width="16.28515625" style="71" customWidth="1"/>
    <col min="8128" max="8128" width="19" style="71" customWidth="1"/>
    <col min="8129" max="8378" width="8.85546875" style="71"/>
    <col min="8379" max="8379" width="6.28515625" style="71" customWidth="1"/>
    <col min="8380" max="8380" width="55.28515625" style="71" customWidth="1"/>
    <col min="8381" max="8381" width="7.5703125" style="71" customWidth="1"/>
    <col min="8382" max="8382" width="7" style="71" customWidth="1"/>
    <col min="8383" max="8383" width="16.28515625" style="71" customWidth="1"/>
    <col min="8384" max="8384" width="19" style="71" customWidth="1"/>
    <col min="8385" max="8634" width="8.85546875" style="71"/>
    <col min="8635" max="8635" width="6.28515625" style="71" customWidth="1"/>
    <col min="8636" max="8636" width="55.28515625" style="71" customWidth="1"/>
    <col min="8637" max="8637" width="7.5703125" style="71" customWidth="1"/>
    <col min="8638" max="8638" width="7" style="71" customWidth="1"/>
    <col min="8639" max="8639" width="16.28515625" style="71" customWidth="1"/>
    <col min="8640" max="8640" width="19" style="71" customWidth="1"/>
    <col min="8641" max="8890" width="8.85546875" style="71"/>
    <col min="8891" max="8891" width="6.28515625" style="71" customWidth="1"/>
    <col min="8892" max="8892" width="55.28515625" style="71" customWidth="1"/>
    <col min="8893" max="8893" width="7.5703125" style="71" customWidth="1"/>
    <col min="8894" max="8894" width="7" style="71" customWidth="1"/>
    <col min="8895" max="8895" width="16.28515625" style="71" customWidth="1"/>
    <col min="8896" max="8896" width="19" style="71" customWidth="1"/>
    <col min="8897" max="9146" width="8.85546875" style="71"/>
    <col min="9147" max="9147" width="6.28515625" style="71" customWidth="1"/>
    <col min="9148" max="9148" width="55.28515625" style="71" customWidth="1"/>
    <col min="9149" max="9149" width="7.5703125" style="71" customWidth="1"/>
    <col min="9150" max="9150" width="7" style="71" customWidth="1"/>
    <col min="9151" max="9151" width="16.28515625" style="71" customWidth="1"/>
    <col min="9152" max="9152" width="19" style="71" customWidth="1"/>
    <col min="9153" max="9402" width="8.85546875" style="71"/>
    <col min="9403" max="9403" width="6.28515625" style="71" customWidth="1"/>
    <col min="9404" max="9404" width="55.28515625" style="71" customWidth="1"/>
    <col min="9405" max="9405" width="7.5703125" style="71" customWidth="1"/>
    <col min="9406" max="9406" width="7" style="71" customWidth="1"/>
    <col min="9407" max="9407" width="16.28515625" style="71" customWidth="1"/>
    <col min="9408" max="9408" width="19" style="71" customWidth="1"/>
    <col min="9409" max="9658" width="8.85546875" style="71"/>
    <col min="9659" max="9659" width="6.28515625" style="71" customWidth="1"/>
    <col min="9660" max="9660" width="55.28515625" style="71" customWidth="1"/>
    <col min="9661" max="9661" width="7.5703125" style="71" customWidth="1"/>
    <col min="9662" max="9662" width="7" style="71" customWidth="1"/>
    <col min="9663" max="9663" width="16.28515625" style="71" customWidth="1"/>
    <col min="9664" max="9664" width="19" style="71" customWidth="1"/>
    <col min="9665" max="9914" width="8.85546875" style="71"/>
    <col min="9915" max="9915" width="6.28515625" style="71" customWidth="1"/>
    <col min="9916" max="9916" width="55.28515625" style="71" customWidth="1"/>
    <col min="9917" max="9917" width="7.5703125" style="71" customWidth="1"/>
    <col min="9918" max="9918" width="7" style="71" customWidth="1"/>
    <col min="9919" max="9919" width="16.28515625" style="71" customWidth="1"/>
    <col min="9920" max="9920" width="19" style="71" customWidth="1"/>
    <col min="9921" max="10170" width="8.85546875" style="71"/>
    <col min="10171" max="10171" width="6.28515625" style="71" customWidth="1"/>
    <col min="10172" max="10172" width="55.28515625" style="71" customWidth="1"/>
    <col min="10173" max="10173" width="7.5703125" style="71" customWidth="1"/>
    <col min="10174" max="10174" width="7" style="71" customWidth="1"/>
    <col min="10175" max="10175" width="16.28515625" style="71" customWidth="1"/>
    <col min="10176" max="10176" width="19" style="71" customWidth="1"/>
    <col min="10177" max="10426" width="8.85546875" style="71"/>
    <col min="10427" max="10427" width="6.28515625" style="71" customWidth="1"/>
    <col min="10428" max="10428" width="55.28515625" style="71" customWidth="1"/>
    <col min="10429" max="10429" width="7.5703125" style="71" customWidth="1"/>
    <col min="10430" max="10430" width="7" style="71" customWidth="1"/>
    <col min="10431" max="10431" width="16.28515625" style="71" customWidth="1"/>
    <col min="10432" max="10432" width="19" style="71" customWidth="1"/>
    <col min="10433" max="10682" width="8.85546875" style="71"/>
    <col min="10683" max="10683" width="6.28515625" style="71" customWidth="1"/>
    <col min="10684" max="10684" width="55.28515625" style="71" customWidth="1"/>
    <col min="10685" max="10685" width="7.5703125" style="71" customWidth="1"/>
    <col min="10686" max="10686" width="7" style="71" customWidth="1"/>
    <col min="10687" max="10687" width="16.28515625" style="71" customWidth="1"/>
    <col min="10688" max="10688" width="19" style="71" customWidth="1"/>
    <col min="10689" max="10938" width="8.85546875" style="71"/>
    <col min="10939" max="10939" width="6.28515625" style="71" customWidth="1"/>
    <col min="10940" max="10940" width="55.28515625" style="71" customWidth="1"/>
    <col min="10941" max="10941" width="7.5703125" style="71" customWidth="1"/>
    <col min="10942" max="10942" width="7" style="71" customWidth="1"/>
    <col min="10943" max="10943" width="16.28515625" style="71" customWidth="1"/>
    <col min="10944" max="10944" width="19" style="71" customWidth="1"/>
    <col min="10945" max="11194" width="8.85546875" style="71"/>
    <col min="11195" max="11195" width="6.28515625" style="71" customWidth="1"/>
    <col min="11196" max="11196" width="55.28515625" style="71" customWidth="1"/>
    <col min="11197" max="11197" width="7.5703125" style="71" customWidth="1"/>
    <col min="11198" max="11198" width="7" style="71" customWidth="1"/>
    <col min="11199" max="11199" width="16.28515625" style="71" customWidth="1"/>
    <col min="11200" max="11200" width="19" style="71" customWidth="1"/>
    <col min="11201" max="11450" width="8.85546875" style="71"/>
    <col min="11451" max="11451" width="6.28515625" style="71" customWidth="1"/>
    <col min="11452" max="11452" width="55.28515625" style="71" customWidth="1"/>
    <col min="11453" max="11453" width="7.5703125" style="71" customWidth="1"/>
    <col min="11454" max="11454" width="7" style="71" customWidth="1"/>
    <col min="11455" max="11455" width="16.28515625" style="71" customWidth="1"/>
    <col min="11456" max="11456" width="19" style="71" customWidth="1"/>
    <col min="11457" max="11706" width="8.85546875" style="71"/>
    <col min="11707" max="11707" width="6.28515625" style="71" customWidth="1"/>
    <col min="11708" max="11708" width="55.28515625" style="71" customWidth="1"/>
    <col min="11709" max="11709" width="7.5703125" style="71" customWidth="1"/>
    <col min="11710" max="11710" width="7" style="71" customWidth="1"/>
    <col min="11711" max="11711" width="16.28515625" style="71" customWidth="1"/>
    <col min="11712" max="11712" width="19" style="71" customWidth="1"/>
    <col min="11713" max="11962" width="8.85546875" style="71"/>
    <col min="11963" max="11963" width="6.28515625" style="71" customWidth="1"/>
    <col min="11964" max="11964" width="55.28515625" style="71" customWidth="1"/>
    <col min="11965" max="11965" width="7.5703125" style="71" customWidth="1"/>
    <col min="11966" max="11966" width="7" style="71" customWidth="1"/>
    <col min="11967" max="11967" width="16.28515625" style="71" customWidth="1"/>
    <col min="11968" max="11968" width="19" style="71" customWidth="1"/>
    <col min="11969" max="12218" width="8.85546875" style="71"/>
    <col min="12219" max="12219" width="6.28515625" style="71" customWidth="1"/>
    <col min="12220" max="12220" width="55.28515625" style="71" customWidth="1"/>
    <col min="12221" max="12221" width="7.5703125" style="71" customWidth="1"/>
    <col min="12222" max="12222" width="7" style="71" customWidth="1"/>
    <col min="12223" max="12223" width="16.28515625" style="71" customWidth="1"/>
    <col min="12224" max="12224" width="19" style="71" customWidth="1"/>
    <col min="12225" max="12474" width="8.85546875" style="71"/>
    <col min="12475" max="12475" width="6.28515625" style="71" customWidth="1"/>
    <col min="12476" max="12476" width="55.28515625" style="71" customWidth="1"/>
    <col min="12477" max="12477" width="7.5703125" style="71" customWidth="1"/>
    <col min="12478" max="12478" width="7" style="71" customWidth="1"/>
    <col min="12479" max="12479" width="16.28515625" style="71" customWidth="1"/>
    <col min="12480" max="12480" width="19" style="71" customWidth="1"/>
    <col min="12481" max="12730" width="8.85546875" style="71"/>
    <col min="12731" max="12731" width="6.28515625" style="71" customWidth="1"/>
    <col min="12732" max="12732" width="55.28515625" style="71" customWidth="1"/>
    <col min="12733" max="12733" width="7.5703125" style="71" customWidth="1"/>
    <col min="12734" max="12734" width="7" style="71" customWidth="1"/>
    <col min="12735" max="12735" width="16.28515625" style="71" customWidth="1"/>
    <col min="12736" max="12736" width="19" style="71" customWidth="1"/>
    <col min="12737" max="12986" width="8.85546875" style="71"/>
    <col min="12987" max="12987" width="6.28515625" style="71" customWidth="1"/>
    <col min="12988" max="12988" width="55.28515625" style="71" customWidth="1"/>
    <col min="12989" max="12989" width="7.5703125" style="71" customWidth="1"/>
    <col min="12990" max="12990" width="7" style="71" customWidth="1"/>
    <col min="12991" max="12991" width="16.28515625" style="71" customWidth="1"/>
    <col min="12992" max="12992" width="19" style="71" customWidth="1"/>
    <col min="12993" max="13242" width="8.85546875" style="71"/>
    <col min="13243" max="13243" width="6.28515625" style="71" customWidth="1"/>
    <col min="13244" max="13244" width="55.28515625" style="71" customWidth="1"/>
    <col min="13245" max="13245" width="7.5703125" style="71" customWidth="1"/>
    <col min="13246" max="13246" width="7" style="71" customWidth="1"/>
    <col min="13247" max="13247" width="16.28515625" style="71" customWidth="1"/>
    <col min="13248" max="13248" width="19" style="71" customWidth="1"/>
    <col min="13249" max="13498" width="8.85546875" style="71"/>
    <col min="13499" max="13499" width="6.28515625" style="71" customWidth="1"/>
    <col min="13500" max="13500" width="55.28515625" style="71" customWidth="1"/>
    <col min="13501" max="13501" width="7.5703125" style="71" customWidth="1"/>
    <col min="13502" max="13502" width="7" style="71" customWidth="1"/>
    <col min="13503" max="13503" width="16.28515625" style="71" customWidth="1"/>
    <col min="13504" max="13504" width="19" style="71" customWidth="1"/>
    <col min="13505" max="13754" width="8.85546875" style="71"/>
    <col min="13755" max="13755" width="6.28515625" style="71" customWidth="1"/>
    <col min="13756" max="13756" width="55.28515625" style="71" customWidth="1"/>
    <col min="13757" max="13757" width="7.5703125" style="71" customWidth="1"/>
    <col min="13758" max="13758" width="7" style="71" customWidth="1"/>
    <col min="13759" max="13759" width="16.28515625" style="71" customWidth="1"/>
    <col min="13760" max="13760" width="19" style="71" customWidth="1"/>
    <col min="13761" max="14010" width="8.85546875" style="71"/>
    <col min="14011" max="14011" width="6.28515625" style="71" customWidth="1"/>
    <col min="14012" max="14012" width="55.28515625" style="71" customWidth="1"/>
    <col min="14013" max="14013" width="7.5703125" style="71" customWidth="1"/>
    <col min="14014" max="14014" width="7" style="71" customWidth="1"/>
    <col min="14015" max="14015" width="16.28515625" style="71" customWidth="1"/>
    <col min="14016" max="14016" width="19" style="71" customWidth="1"/>
    <col min="14017" max="14266" width="8.85546875" style="71"/>
    <col min="14267" max="14267" width="6.28515625" style="71" customWidth="1"/>
    <col min="14268" max="14268" width="55.28515625" style="71" customWidth="1"/>
    <col min="14269" max="14269" width="7.5703125" style="71" customWidth="1"/>
    <col min="14270" max="14270" width="7" style="71" customWidth="1"/>
    <col min="14271" max="14271" width="16.28515625" style="71" customWidth="1"/>
    <col min="14272" max="14272" width="19" style="71" customWidth="1"/>
    <col min="14273" max="14522" width="8.85546875" style="71"/>
    <col min="14523" max="14523" width="6.28515625" style="71" customWidth="1"/>
    <col min="14524" max="14524" width="55.28515625" style="71" customWidth="1"/>
    <col min="14525" max="14525" width="7.5703125" style="71" customWidth="1"/>
    <col min="14526" max="14526" width="7" style="71" customWidth="1"/>
    <col min="14527" max="14527" width="16.28515625" style="71" customWidth="1"/>
    <col min="14528" max="14528" width="19" style="71" customWidth="1"/>
    <col min="14529" max="14778" width="8.85546875" style="71"/>
    <col min="14779" max="14779" width="6.28515625" style="71" customWidth="1"/>
    <col min="14780" max="14780" width="55.28515625" style="71" customWidth="1"/>
    <col min="14781" max="14781" width="7.5703125" style="71" customWidth="1"/>
    <col min="14782" max="14782" width="7" style="71" customWidth="1"/>
    <col min="14783" max="14783" width="16.28515625" style="71" customWidth="1"/>
    <col min="14784" max="14784" width="19" style="71" customWidth="1"/>
    <col min="14785" max="15034" width="8.85546875" style="71"/>
    <col min="15035" max="15035" width="6.28515625" style="71" customWidth="1"/>
    <col min="15036" max="15036" width="55.28515625" style="71" customWidth="1"/>
    <col min="15037" max="15037" width="7.5703125" style="71" customWidth="1"/>
    <col min="15038" max="15038" width="7" style="71" customWidth="1"/>
    <col min="15039" max="15039" width="16.28515625" style="71" customWidth="1"/>
    <col min="15040" max="15040" width="19" style="71" customWidth="1"/>
    <col min="15041" max="15290" width="8.85546875" style="71"/>
    <col min="15291" max="15291" width="6.28515625" style="71" customWidth="1"/>
    <col min="15292" max="15292" width="55.28515625" style="71" customWidth="1"/>
    <col min="15293" max="15293" width="7.5703125" style="71" customWidth="1"/>
    <col min="15294" max="15294" width="7" style="71" customWidth="1"/>
    <col min="15295" max="15295" width="16.28515625" style="71" customWidth="1"/>
    <col min="15296" max="15296" width="19" style="71" customWidth="1"/>
    <col min="15297" max="15546" width="8.85546875" style="71"/>
    <col min="15547" max="15547" width="6.28515625" style="71" customWidth="1"/>
    <col min="15548" max="15548" width="55.28515625" style="71" customWidth="1"/>
    <col min="15549" max="15549" width="7.5703125" style="71" customWidth="1"/>
    <col min="15550" max="15550" width="7" style="71" customWidth="1"/>
    <col min="15551" max="15551" width="16.28515625" style="71" customWidth="1"/>
    <col min="15552" max="15552" width="19" style="71" customWidth="1"/>
    <col min="15553" max="15802" width="8.85546875" style="71"/>
    <col min="15803" max="15803" width="6.28515625" style="71" customWidth="1"/>
    <col min="15804" max="15804" width="55.28515625" style="71" customWidth="1"/>
    <col min="15805" max="15805" width="7.5703125" style="71" customWidth="1"/>
    <col min="15806" max="15806" width="7" style="71" customWidth="1"/>
    <col min="15807" max="15807" width="16.28515625" style="71" customWidth="1"/>
    <col min="15808" max="15808" width="19" style="71" customWidth="1"/>
    <col min="15809" max="16058" width="8.85546875" style="71"/>
    <col min="16059" max="16059" width="6.28515625" style="71" customWidth="1"/>
    <col min="16060" max="16060" width="55.28515625" style="71" customWidth="1"/>
    <col min="16061" max="16061" width="7.5703125" style="71" customWidth="1"/>
    <col min="16062" max="16062" width="7" style="71" customWidth="1"/>
    <col min="16063" max="16063" width="16.28515625" style="71" customWidth="1"/>
    <col min="16064" max="16064" width="19" style="71" customWidth="1"/>
    <col min="16065" max="16384" width="8.85546875" style="71"/>
  </cols>
  <sheetData>
    <row r="1" spans="1:6" x14ac:dyDescent="0.25">
      <c r="A1" s="342" t="s">
        <v>660</v>
      </c>
      <c r="C1" s="352"/>
      <c r="D1" s="357"/>
      <c r="E1" s="354"/>
      <c r="F1" s="358"/>
    </row>
    <row r="2" spans="1:6" ht="15.75" thickBot="1" x14ac:dyDescent="0.3">
      <c r="A2" s="784"/>
      <c r="B2" s="784"/>
      <c r="C2" s="784"/>
      <c r="D2" s="784"/>
      <c r="E2" s="784"/>
      <c r="F2" s="784"/>
    </row>
    <row r="3" spans="1:6" ht="42" customHeight="1" thickBot="1" x14ac:dyDescent="0.3">
      <c r="A3" s="225" t="s">
        <v>30</v>
      </c>
      <c r="B3" s="223" t="s">
        <v>3</v>
      </c>
      <c r="C3" s="224" t="s">
        <v>31</v>
      </c>
      <c r="D3" s="223" t="s">
        <v>32</v>
      </c>
      <c r="E3" s="224" t="s">
        <v>33</v>
      </c>
      <c r="F3" s="226" t="s">
        <v>34</v>
      </c>
    </row>
    <row r="4" spans="1:6" s="14" customFormat="1" ht="20.45" customHeight="1" x14ac:dyDescent="0.25">
      <c r="A4" s="47" t="s">
        <v>135</v>
      </c>
      <c r="B4" s="89" t="s">
        <v>136</v>
      </c>
      <c r="C4" s="8"/>
      <c r="D4" s="116"/>
      <c r="E4" s="13"/>
      <c r="F4" s="138"/>
    </row>
    <row r="5" spans="1:6" s="14" customFormat="1" ht="75" x14ac:dyDescent="0.25">
      <c r="A5" s="48"/>
      <c r="B5" s="90" t="s">
        <v>137</v>
      </c>
      <c r="C5" s="8" t="s">
        <v>37</v>
      </c>
      <c r="D5" s="116"/>
      <c r="E5" s="13"/>
      <c r="F5" s="138"/>
    </row>
    <row r="6" spans="1:6" s="14" customFormat="1" x14ac:dyDescent="0.25">
      <c r="A6" s="48"/>
      <c r="B6" s="90"/>
      <c r="C6" s="8"/>
      <c r="D6" s="116"/>
      <c r="E6" s="13"/>
      <c r="F6" s="138"/>
    </row>
    <row r="7" spans="1:6" s="14" customFormat="1" ht="30" x14ac:dyDescent="0.25">
      <c r="A7" s="48"/>
      <c r="B7" s="90" t="s">
        <v>138</v>
      </c>
      <c r="C7" s="8" t="s">
        <v>37</v>
      </c>
      <c r="D7" s="116"/>
      <c r="E7" s="13"/>
      <c r="F7" s="138"/>
    </row>
    <row r="8" spans="1:6" s="14" customFormat="1" x14ac:dyDescent="0.25">
      <c r="A8" s="48"/>
      <c r="B8" s="90"/>
      <c r="C8" s="8"/>
      <c r="D8" s="116"/>
      <c r="E8" s="13"/>
      <c r="F8" s="138"/>
    </row>
    <row r="9" spans="1:6" s="14" customFormat="1" ht="30" x14ac:dyDescent="0.25">
      <c r="A9" s="48"/>
      <c r="B9" s="90" t="s">
        <v>139</v>
      </c>
      <c r="C9" s="8" t="s">
        <v>37</v>
      </c>
      <c r="D9" s="116"/>
      <c r="E9" s="13"/>
      <c r="F9" s="138"/>
    </row>
    <row r="10" spans="1:6" s="14" customFormat="1" x14ac:dyDescent="0.25">
      <c r="A10" s="48"/>
      <c r="B10" s="90"/>
      <c r="C10" s="8"/>
      <c r="D10" s="116"/>
      <c r="E10" s="13"/>
      <c r="F10" s="138"/>
    </row>
    <row r="11" spans="1:6" s="14" customFormat="1" ht="45" x14ac:dyDescent="0.25">
      <c r="A11" s="48"/>
      <c r="B11" s="90" t="s">
        <v>140</v>
      </c>
      <c r="C11" s="8" t="s">
        <v>37</v>
      </c>
      <c r="D11" s="116"/>
      <c r="E11" s="13"/>
      <c r="F11" s="138"/>
    </row>
    <row r="12" spans="1:6" s="14" customFormat="1" x14ac:dyDescent="0.25">
      <c r="A12" s="48"/>
      <c r="B12" s="90"/>
      <c r="C12" s="8"/>
      <c r="D12" s="116"/>
      <c r="E12" s="13"/>
      <c r="F12" s="138"/>
    </row>
    <row r="13" spans="1:6" s="14" customFormat="1" ht="75" x14ac:dyDescent="0.25">
      <c r="A13" s="48"/>
      <c r="B13" s="90" t="s">
        <v>501</v>
      </c>
      <c r="C13" s="8" t="s">
        <v>37</v>
      </c>
      <c r="D13" s="116"/>
      <c r="E13" s="13"/>
      <c r="F13" s="138"/>
    </row>
    <row r="14" spans="1:6" s="14" customFormat="1" x14ac:dyDescent="0.25">
      <c r="A14" s="48"/>
      <c r="B14" s="90"/>
      <c r="C14" s="8"/>
      <c r="D14" s="116"/>
      <c r="E14" s="13"/>
      <c r="F14" s="138"/>
    </row>
    <row r="15" spans="1:6" s="14" customFormat="1" ht="45" x14ac:dyDescent="0.25">
      <c r="A15" s="48"/>
      <c r="B15" s="90" t="s">
        <v>142</v>
      </c>
      <c r="C15" s="8" t="s">
        <v>37</v>
      </c>
      <c r="D15" s="116"/>
      <c r="E15" s="13"/>
      <c r="F15" s="138"/>
    </row>
    <row r="16" spans="1:6" s="14" customFormat="1" x14ac:dyDescent="0.25">
      <c r="A16" s="48"/>
      <c r="B16" s="90"/>
      <c r="C16" s="8"/>
      <c r="D16" s="116"/>
      <c r="E16" s="13"/>
      <c r="F16" s="138"/>
    </row>
    <row r="17" spans="1:6" s="14" customFormat="1" ht="45" x14ac:dyDescent="0.25">
      <c r="A17" s="48"/>
      <c r="B17" s="90" t="s">
        <v>564</v>
      </c>
      <c r="C17" s="8" t="s">
        <v>37</v>
      </c>
      <c r="D17" s="116"/>
      <c r="E17" s="13"/>
      <c r="F17" s="138"/>
    </row>
    <row r="18" spans="1:6" s="14" customFormat="1" ht="20.25" customHeight="1" x14ac:dyDescent="0.25">
      <c r="A18" s="48"/>
      <c r="B18" s="90"/>
      <c r="C18" s="8"/>
      <c r="D18" s="116"/>
      <c r="E18" s="13"/>
      <c r="F18" s="138"/>
    </row>
    <row r="19" spans="1:6" s="14" customFormat="1" x14ac:dyDescent="0.25">
      <c r="A19" s="48"/>
      <c r="B19" s="91" t="s">
        <v>144</v>
      </c>
      <c r="C19" s="8"/>
      <c r="D19" s="116"/>
      <c r="E19" s="13"/>
      <c r="F19" s="138"/>
    </row>
    <row r="20" spans="1:6" s="14" customFormat="1" ht="60" x14ac:dyDescent="0.25">
      <c r="A20" s="48"/>
      <c r="B20" s="90" t="s">
        <v>565</v>
      </c>
      <c r="C20" s="8" t="s">
        <v>37</v>
      </c>
      <c r="D20" s="116"/>
      <c r="E20" s="13"/>
      <c r="F20" s="138"/>
    </row>
    <row r="21" spans="1:6" s="14" customFormat="1" x14ac:dyDescent="0.25">
      <c r="A21" s="48"/>
      <c r="B21" s="90"/>
      <c r="C21" s="8"/>
      <c r="D21" s="116"/>
      <c r="E21" s="13"/>
      <c r="F21" s="138"/>
    </row>
    <row r="22" spans="1:6" s="14" customFormat="1" ht="150" x14ac:dyDescent="0.25">
      <c r="A22" s="48"/>
      <c r="B22" s="90" t="s">
        <v>146</v>
      </c>
      <c r="C22" s="8" t="s">
        <v>37</v>
      </c>
      <c r="D22" s="116"/>
      <c r="E22" s="13"/>
      <c r="F22" s="138"/>
    </row>
    <row r="23" spans="1:6" s="14" customFormat="1" x14ac:dyDescent="0.25">
      <c r="A23" s="48"/>
      <c r="B23" s="90"/>
      <c r="C23" s="8"/>
      <c r="D23" s="116"/>
      <c r="E23" s="13"/>
      <c r="F23" s="138"/>
    </row>
    <row r="24" spans="1:6" s="9" customFormat="1" x14ac:dyDescent="0.25">
      <c r="A24" s="49"/>
      <c r="B24" s="91" t="s">
        <v>147</v>
      </c>
      <c r="C24" s="15"/>
      <c r="D24" s="117"/>
      <c r="E24" s="37"/>
      <c r="F24" s="139"/>
    </row>
    <row r="25" spans="1:6" s="9" customFormat="1" ht="30" x14ac:dyDescent="0.25">
      <c r="A25" s="48"/>
      <c r="B25" s="90" t="s">
        <v>148</v>
      </c>
      <c r="C25" s="15"/>
      <c r="D25" s="117"/>
      <c r="E25" s="37"/>
      <c r="F25" s="139"/>
    </row>
    <row r="26" spans="1:6" s="9" customFormat="1" ht="6" customHeight="1" x14ac:dyDescent="0.25">
      <c r="A26" s="49"/>
      <c r="B26" s="90"/>
      <c r="C26" s="15"/>
      <c r="D26" s="117"/>
      <c r="E26" s="37"/>
      <c r="F26" s="139"/>
    </row>
    <row r="27" spans="1:6" s="9" customFormat="1" ht="45" x14ac:dyDescent="0.25">
      <c r="A27" s="48"/>
      <c r="B27" s="90" t="s">
        <v>503</v>
      </c>
      <c r="C27" s="15"/>
      <c r="D27" s="117"/>
      <c r="E27" s="37"/>
      <c r="F27" s="139"/>
    </row>
    <row r="28" spans="1:6" s="9" customFormat="1" ht="30.75" thickBot="1" x14ac:dyDescent="0.3">
      <c r="A28" s="151"/>
      <c r="B28" s="152" t="s">
        <v>150</v>
      </c>
      <c r="C28" s="153"/>
      <c r="D28" s="154"/>
      <c r="E28" s="155"/>
      <c r="F28" s="156"/>
    </row>
    <row r="29" spans="1:6" s="9" customFormat="1" ht="30" x14ac:dyDescent="0.25">
      <c r="A29" s="48"/>
      <c r="B29" s="90" t="s">
        <v>151</v>
      </c>
      <c r="C29" s="15"/>
      <c r="D29" s="117"/>
      <c r="E29" s="37"/>
      <c r="F29" s="139"/>
    </row>
    <row r="30" spans="1:6" s="9" customFormat="1" ht="30" x14ac:dyDescent="0.25">
      <c r="A30" s="48"/>
      <c r="B30" s="90" t="s">
        <v>152</v>
      </c>
      <c r="C30" s="15"/>
      <c r="D30" s="117"/>
      <c r="E30" s="37"/>
      <c r="F30" s="139"/>
    </row>
    <row r="31" spans="1:6" s="14" customFormat="1" ht="22.9" customHeight="1" x14ac:dyDescent="0.25">
      <c r="A31" s="48"/>
      <c r="B31" s="92" t="s">
        <v>153</v>
      </c>
      <c r="C31" s="8"/>
      <c r="D31" s="116"/>
      <c r="E31" s="13"/>
      <c r="F31" s="138"/>
    </row>
    <row r="32" spans="1:6" s="14" customFormat="1" ht="87.6" customHeight="1" x14ac:dyDescent="0.25">
      <c r="A32" s="48">
        <v>1</v>
      </c>
      <c r="B32" s="90" t="s">
        <v>154</v>
      </c>
      <c r="C32" s="8" t="s">
        <v>155</v>
      </c>
      <c r="D32" s="116">
        <v>84</v>
      </c>
      <c r="E32" s="5"/>
      <c r="F32" s="138"/>
    </row>
    <row r="33" spans="1:7" s="14" customFormat="1" x14ac:dyDescent="0.25">
      <c r="A33" s="48"/>
      <c r="B33" s="91" t="s">
        <v>156</v>
      </c>
      <c r="C33" s="8"/>
      <c r="D33" s="116"/>
      <c r="E33" s="5"/>
      <c r="F33" s="138"/>
    </row>
    <row r="34" spans="1:7" s="14" customFormat="1" ht="75" x14ac:dyDescent="0.25">
      <c r="A34" s="48">
        <v>2</v>
      </c>
      <c r="B34" s="90" t="s">
        <v>157</v>
      </c>
      <c r="C34" s="8" t="s">
        <v>158</v>
      </c>
      <c r="D34" s="118">
        <v>25</v>
      </c>
      <c r="E34" s="5"/>
      <c r="F34" s="138"/>
    </row>
    <row r="35" spans="1:7" s="14" customFormat="1" x14ac:dyDescent="0.25">
      <c r="A35" s="48"/>
      <c r="B35" s="91"/>
      <c r="C35" s="8"/>
      <c r="D35" s="118"/>
      <c r="E35" s="5"/>
      <c r="F35" s="138"/>
    </row>
    <row r="36" spans="1:7" s="14" customFormat="1" ht="60" x14ac:dyDescent="0.25">
      <c r="A36" s="48">
        <v>3</v>
      </c>
      <c r="B36" s="90" t="s">
        <v>580</v>
      </c>
      <c r="C36" s="8" t="s">
        <v>158</v>
      </c>
      <c r="D36" s="118"/>
      <c r="E36" s="5"/>
      <c r="F36" s="138"/>
    </row>
    <row r="37" spans="1:7" s="14" customFormat="1" x14ac:dyDescent="0.25">
      <c r="A37" s="48"/>
      <c r="B37" s="90"/>
      <c r="C37" s="8"/>
      <c r="D37" s="118"/>
      <c r="E37" s="5"/>
      <c r="F37" s="138"/>
    </row>
    <row r="38" spans="1:7" s="14" customFormat="1" x14ac:dyDescent="0.25">
      <c r="A38" s="48"/>
      <c r="B38" s="91" t="s">
        <v>160</v>
      </c>
      <c r="C38" s="8"/>
      <c r="D38" s="116"/>
      <c r="E38" s="5"/>
      <c r="F38" s="138"/>
    </row>
    <row r="39" spans="1:7" s="14" customFormat="1" ht="75" x14ac:dyDescent="0.25">
      <c r="A39" s="48">
        <v>4</v>
      </c>
      <c r="B39" s="90" t="s">
        <v>161</v>
      </c>
      <c r="C39" s="8" t="s">
        <v>158</v>
      </c>
      <c r="D39" s="119">
        <v>23</v>
      </c>
      <c r="E39" s="5"/>
      <c r="F39" s="138"/>
    </row>
    <row r="40" spans="1:7" s="14" customFormat="1" x14ac:dyDescent="0.25">
      <c r="A40" s="48"/>
      <c r="B40" s="90"/>
      <c r="C40" s="8"/>
      <c r="D40" s="119"/>
      <c r="E40" s="5"/>
      <c r="F40" s="138"/>
    </row>
    <row r="41" spans="1:7" s="14" customFormat="1" ht="75" x14ac:dyDescent="0.25">
      <c r="A41" s="48">
        <v>5</v>
      </c>
      <c r="B41" s="90" t="s">
        <v>162</v>
      </c>
      <c r="C41" s="8" t="s">
        <v>158</v>
      </c>
      <c r="D41" s="116">
        <v>25</v>
      </c>
      <c r="E41" s="5"/>
      <c r="F41" s="138"/>
    </row>
    <row r="42" spans="1:7" s="14" customFormat="1" x14ac:dyDescent="0.25">
      <c r="A42" s="48"/>
      <c r="B42" s="90"/>
      <c r="C42" s="8"/>
      <c r="D42" s="116"/>
      <c r="E42" s="5"/>
      <c r="F42" s="138"/>
    </row>
    <row r="43" spans="1:7" s="14" customFormat="1" ht="75" x14ac:dyDescent="0.25">
      <c r="A43" s="48">
        <v>6</v>
      </c>
      <c r="B43" s="90" t="s">
        <v>163</v>
      </c>
      <c r="C43" s="8" t="s">
        <v>158</v>
      </c>
      <c r="D43" s="116">
        <v>23</v>
      </c>
      <c r="E43" s="5"/>
      <c r="F43" s="138"/>
    </row>
    <row r="44" spans="1:7" s="18" customFormat="1" x14ac:dyDescent="0.25">
      <c r="A44" s="694"/>
      <c r="B44" s="93"/>
      <c r="C44" s="11"/>
      <c r="D44" s="120"/>
      <c r="E44" s="11"/>
      <c r="F44" s="140"/>
    </row>
    <row r="45" spans="1:7" ht="45" x14ac:dyDescent="0.25">
      <c r="A45" s="48">
        <v>7</v>
      </c>
      <c r="B45" s="90" t="s">
        <v>164</v>
      </c>
      <c r="C45" s="15" t="s">
        <v>155</v>
      </c>
      <c r="D45" s="90">
        <v>50</v>
      </c>
      <c r="E45" s="51"/>
      <c r="F45" s="138"/>
      <c r="G45" s="14"/>
    </row>
    <row r="46" spans="1:7" s="14" customFormat="1" x14ac:dyDescent="0.25">
      <c r="A46" s="48"/>
      <c r="B46" s="90"/>
      <c r="C46" s="8"/>
      <c r="D46" s="116"/>
      <c r="E46" s="5"/>
      <c r="F46" s="138"/>
    </row>
    <row r="47" spans="1:7" s="14" customFormat="1" ht="75" x14ac:dyDescent="0.25">
      <c r="A47" s="48"/>
      <c r="B47" s="90" t="s">
        <v>566</v>
      </c>
      <c r="C47" s="8" t="s">
        <v>37</v>
      </c>
      <c r="D47" s="119"/>
      <c r="E47" s="5"/>
      <c r="F47" s="138"/>
    </row>
    <row r="48" spans="1:7" s="14" customFormat="1" ht="6.6" customHeight="1" x14ac:dyDescent="0.25">
      <c r="A48" s="48"/>
      <c r="B48" s="98"/>
      <c r="C48" s="8"/>
      <c r="D48" s="116"/>
      <c r="E48" s="5"/>
      <c r="F48" s="138"/>
    </row>
    <row r="49" spans="1:6" s="14" customFormat="1" ht="45.75" thickBot="1" x14ac:dyDescent="0.3">
      <c r="A49" s="48"/>
      <c r="B49" s="90" t="s">
        <v>166</v>
      </c>
      <c r="C49" s="8" t="s">
        <v>37</v>
      </c>
      <c r="D49" s="116"/>
      <c r="E49" s="5"/>
      <c r="F49" s="138"/>
    </row>
    <row r="50" spans="1:6" s="18" customFormat="1" ht="30" customHeight="1" thickBot="1" x14ac:dyDescent="0.3">
      <c r="A50" s="692"/>
      <c r="B50" s="168" t="s">
        <v>55</v>
      </c>
      <c r="C50" s="169"/>
      <c r="D50" s="170"/>
      <c r="E50" s="169"/>
      <c r="F50" s="171"/>
    </row>
    <row r="51" spans="1:6" s="14" customFormat="1" ht="90" x14ac:dyDescent="0.25">
      <c r="A51" s="48">
        <v>8</v>
      </c>
      <c r="B51" s="90" t="s">
        <v>167</v>
      </c>
      <c r="C51" s="8" t="s">
        <v>155</v>
      </c>
      <c r="D51" s="116">
        <v>75</v>
      </c>
      <c r="E51" s="5"/>
      <c r="F51" s="138"/>
    </row>
    <row r="52" spans="1:6" s="14" customFormat="1" ht="15.75" thickBot="1" x14ac:dyDescent="0.3">
      <c r="A52" s="48"/>
      <c r="B52" s="90"/>
      <c r="C52" s="8"/>
      <c r="D52" s="116"/>
      <c r="E52" s="5"/>
      <c r="F52" s="138"/>
    </row>
    <row r="53" spans="1:6" s="18" customFormat="1" ht="30" customHeight="1" thickBot="1" x14ac:dyDescent="0.3">
      <c r="A53" s="692"/>
      <c r="B53" s="168" t="s">
        <v>55</v>
      </c>
      <c r="C53" s="169"/>
      <c r="D53" s="170"/>
      <c r="E53" s="169"/>
      <c r="F53" s="171"/>
    </row>
    <row r="54" spans="1:6" s="18" customFormat="1" x14ac:dyDescent="0.25">
      <c r="A54" s="694"/>
      <c r="B54" s="93"/>
      <c r="C54" s="11"/>
      <c r="D54" s="120"/>
      <c r="E54" s="11"/>
      <c r="F54" s="140"/>
    </row>
    <row r="55" spans="1:6" s="14" customFormat="1" x14ac:dyDescent="0.25">
      <c r="A55" s="47"/>
      <c r="B55" s="91"/>
      <c r="C55" s="12"/>
      <c r="D55" s="125"/>
      <c r="E55" s="17"/>
      <c r="F55" s="144"/>
    </row>
    <row r="56" spans="1:6" s="14" customFormat="1" x14ac:dyDescent="0.25">
      <c r="A56" s="47"/>
      <c r="B56" s="91"/>
      <c r="C56" s="12"/>
      <c r="D56" s="125"/>
      <c r="E56" s="17"/>
      <c r="F56" s="138"/>
    </row>
    <row r="57" spans="1:6" s="14" customFormat="1" x14ac:dyDescent="0.25">
      <c r="A57" s="47"/>
      <c r="B57" s="90"/>
      <c r="C57" s="12"/>
      <c r="D57" s="125"/>
      <c r="E57" s="17"/>
      <c r="F57" s="138"/>
    </row>
    <row r="58" spans="1:6" s="14" customFormat="1" x14ac:dyDescent="0.25">
      <c r="A58" s="47"/>
      <c r="B58" s="91"/>
      <c r="C58" s="12"/>
      <c r="D58" s="125"/>
      <c r="E58" s="17"/>
      <c r="F58" s="138"/>
    </row>
    <row r="59" spans="1:6" s="14" customFormat="1" ht="57.6" customHeight="1" x14ac:dyDescent="0.25">
      <c r="A59" s="47"/>
      <c r="B59" s="90"/>
      <c r="C59" s="12"/>
      <c r="D59" s="125"/>
      <c r="E59" s="17"/>
      <c r="F59" s="138"/>
    </row>
    <row r="60" spans="1:6" s="14" customFormat="1" x14ac:dyDescent="0.25">
      <c r="A60" s="47"/>
      <c r="B60" s="91"/>
      <c r="C60" s="12"/>
      <c r="D60" s="125"/>
      <c r="E60" s="17"/>
      <c r="F60" s="138"/>
    </row>
    <row r="61" spans="1:6" s="14" customFormat="1" x14ac:dyDescent="0.25">
      <c r="A61" s="47"/>
      <c r="B61" s="91" t="s">
        <v>120</v>
      </c>
      <c r="C61" s="12"/>
      <c r="D61" s="125"/>
      <c r="E61" s="17"/>
      <c r="F61" s="144"/>
    </row>
    <row r="62" spans="1:6" s="14" customFormat="1" ht="16.149999999999999" customHeight="1" x14ac:dyDescent="0.25">
      <c r="A62" s="47"/>
      <c r="B62" s="91"/>
      <c r="C62" s="12"/>
      <c r="D62" s="125"/>
      <c r="E62" s="17"/>
      <c r="F62" s="144"/>
    </row>
    <row r="63" spans="1:6" s="14" customFormat="1" x14ac:dyDescent="0.25">
      <c r="A63" s="47"/>
      <c r="B63" s="90" t="s">
        <v>504</v>
      </c>
      <c r="C63" s="12"/>
      <c r="D63" s="125"/>
      <c r="E63" s="17"/>
      <c r="F63" s="138"/>
    </row>
    <row r="64" spans="1:6" s="14" customFormat="1" x14ac:dyDescent="0.25">
      <c r="A64" s="47"/>
      <c r="B64" s="91"/>
      <c r="C64" s="12"/>
      <c r="D64" s="125"/>
      <c r="E64" s="17"/>
      <c r="F64" s="138"/>
    </row>
    <row r="65" spans="1:6" s="14" customFormat="1" x14ac:dyDescent="0.25">
      <c r="A65" s="47"/>
      <c r="B65" s="90" t="s">
        <v>505</v>
      </c>
      <c r="C65" s="12"/>
      <c r="D65" s="125"/>
      <c r="E65" s="17"/>
      <c r="F65" s="138"/>
    </row>
    <row r="66" spans="1:6" s="14" customFormat="1" x14ac:dyDescent="0.25">
      <c r="A66" s="47"/>
      <c r="B66" s="91"/>
      <c r="C66" s="12"/>
      <c r="D66" s="125"/>
      <c r="E66" s="17"/>
      <c r="F66" s="138"/>
    </row>
    <row r="67" spans="1:6" s="14" customFormat="1" x14ac:dyDescent="0.25">
      <c r="A67" s="47"/>
      <c r="B67" s="90"/>
      <c r="C67" s="12"/>
      <c r="D67" s="125"/>
      <c r="E67" s="17"/>
      <c r="F67" s="138"/>
    </row>
    <row r="68" spans="1:6" s="14" customFormat="1" x14ac:dyDescent="0.25">
      <c r="A68" s="47"/>
      <c r="B68" s="91"/>
      <c r="C68" s="12"/>
      <c r="D68" s="125"/>
      <c r="E68" s="17"/>
      <c r="F68" s="138"/>
    </row>
    <row r="69" spans="1:6" s="14" customFormat="1" x14ac:dyDescent="0.25">
      <c r="A69" s="47"/>
      <c r="B69" s="90"/>
      <c r="C69" s="12"/>
      <c r="D69" s="125"/>
      <c r="E69" s="17"/>
      <c r="F69" s="138"/>
    </row>
    <row r="70" spans="1:6" s="14" customFormat="1" x14ac:dyDescent="0.25">
      <c r="A70" s="47"/>
      <c r="B70" s="91"/>
      <c r="C70" s="12"/>
      <c r="D70" s="125"/>
      <c r="E70" s="17"/>
      <c r="F70" s="138"/>
    </row>
    <row r="71" spans="1:6" s="14" customFormat="1" x14ac:dyDescent="0.25">
      <c r="A71" s="47"/>
      <c r="B71" s="90"/>
      <c r="C71" s="12"/>
      <c r="D71" s="125"/>
      <c r="E71" s="17"/>
      <c r="F71" s="138"/>
    </row>
    <row r="72" spans="1:6" s="14" customFormat="1" ht="299.45" customHeight="1" thickBot="1" x14ac:dyDescent="0.3">
      <c r="A72" s="47"/>
      <c r="B72" s="90"/>
      <c r="C72" s="12"/>
      <c r="D72" s="125"/>
      <c r="E72" s="17"/>
      <c r="F72" s="138"/>
    </row>
    <row r="73" spans="1:6" s="19" customFormat="1" ht="30" customHeight="1" thickBot="1" x14ac:dyDescent="0.3">
      <c r="A73" s="399"/>
      <c r="B73" s="158" t="s">
        <v>168</v>
      </c>
      <c r="C73" s="400"/>
      <c r="D73" s="160"/>
      <c r="E73" s="161"/>
      <c r="F73" s="162"/>
    </row>
    <row r="74" spans="1:6" s="19" customFormat="1" x14ac:dyDescent="0.25">
      <c r="A74" s="52"/>
      <c r="B74" s="94"/>
      <c r="C74" s="40"/>
      <c r="D74" s="121"/>
      <c r="E74" s="38"/>
      <c r="F74" s="141"/>
    </row>
    <row r="75" spans="1:6" s="14" customFormat="1" x14ac:dyDescent="0.25">
      <c r="A75" s="47" t="s">
        <v>169</v>
      </c>
      <c r="B75" s="89" t="s">
        <v>170</v>
      </c>
      <c r="C75" s="8"/>
      <c r="D75" s="116"/>
      <c r="E75" s="5"/>
      <c r="F75" s="138"/>
    </row>
    <row r="76" spans="1:6" s="14" customFormat="1" ht="75" x14ac:dyDescent="0.25">
      <c r="A76" s="48"/>
      <c r="B76" s="90" t="s">
        <v>171</v>
      </c>
      <c r="C76" s="8" t="s">
        <v>37</v>
      </c>
      <c r="D76" s="116"/>
      <c r="E76" s="5"/>
      <c r="F76" s="138"/>
    </row>
    <row r="77" spans="1:6" s="14" customFormat="1" x14ac:dyDescent="0.25">
      <c r="A77" s="695"/>
      <c r="B77" s="95"/>
      <c r="C77" s="20"/>
      <c r="D77" s="122"/>
      <c r="E77" s="22"/>
      <c r="F77" s="142"/>
    </row>
    <row r="78" spans="1:6" s="14" customFormat="1" ht="45" x14ac:dyDescent="0.25">
      <c r="A78" s="695"/>
      <c r="B78" s="95" t="s">
        <v>172</v>
      </c>
      <c r="C78" s="20" t="s">
        <v>37</v>
      </c>
      <c r="D78" s="122"/>
      <c r="E78" s="22"/>
      <c r="F78" s="142"/>
    </row>
    <row r="79" spans="1:6" s="14" customFormat="1" x14ac:dyDescent="0.25">
      <c r="A79" s="48"/>
      <c r="B79" s="90"/>
      <c r="C79" s="8"/>
      <c r="D79" s="116"/>
      <c r="E79" s="5"/>
      <c r="F79" s="138"/>
    </row>
    <row r="80" spans="1:6" s="14" customFormat="1" ht="45" x14ac:dyDescent="0.25">
      <c r="A80" s="48"/>
      <c r="B80" s="90" t="s">
        <v>173</v>
      </c>
      <c r="C80" s="8" t="s">
        <v>37</v>
      </c>
      <c r="D80" s="116"/>
      <c r="E80" s="5"/>
      <c r="F80" s="138"/>
    </row>
    <row r="81" spans="1:6" s="14" customFormat="1" x14ac:dyDescent="0.25">
      <c r="A81" s="695"/>
      <c r="B81" s="95"/>
      <c r="C81" s="20"/>
      <c r="D81" s="122"/>
      <c r="E81" s="22"/>
      <c r="F81" s="142"/>
    </row>
    <row r="82" spans="1:6" s="14" customFormat="1" ht="60" x14ac:dyDescent="0.25">
      <c r="A82" s="695"/>
      <c r="B82" s="95" t="s">
        <v>174</v>
      </c>
      <c r="C82" s="20" t="s">
        <v>37</v>
      </c>
      <c r="D82" s="122"/>
      <c r="E82" s="22"/>
      <c r="F82" s="142"/>
    </row>
    <row r="83" spans="1:6" s="14" customFormat="1" x14ac:dyDescent="0.25">
      <c r="A83" s="48"/>
      <c r="B83" s="90"/>
      <c r="C83" s="8"/>
      <c r="D83" s="116"/>
      <c r="E83" s="5"/>
      <c r="F83" s="138"/>
    </row>
    <row r="84" spans="1:6" s="14" customFormat="1" ht="30" x14ac:dyDescent="0.25">
      <c r="A84" s="48"/>
      <c r="B84" s="90" t="s">
        <v>175</v>
      </c>
      <c r="C84" s="8" t="s">
        <v>37</v>
      </c>
      <c r="D84" s="116"/>
      <c r="E84" s="5"/>
      <c r="F84" s="138"/>
    </row>
    <row r="85" spans="1:6" s="14" customFormat="1" x14ac:dyDescent="0.25">
      <c r="A85" s="48"/>
      <c r="B85" s="90"/>
      <c r="C85" s="8"/>
      <c r="D85" s="116"/>
      <c r="E85" s="5"/>
      <c r="F85" s="138"/>
    </row>
    <row r="86" spans="1:6" s="14" customFormat="1" x14ac:dyDescent="0.25">
      <c r="A86" s="48"/>
      <c r="B86" s="90" t="s">
        <v>176</v>
      </c>
      <c r="C86" s="8" t="s">
        <v>37</v>
      </c>
      <c r="D86" s="116"/>
      <c r="E86" s="5"/>
      <c r="F86" s="138"/>
    </row>
    <row r="87" spans="1:6" s="14" customFormat="1" x14ac:dyDescent="0.25">
      <c r="A87" s="48"/>
      <c r="B87" s="90"/>
      <c r="C87" s="8"/>
      <c r="D87" s="116"/>
      <c r="E87" s="5"/>
      <c r="F87" s="138"/>
    </row>
    <row r="88" spans="1:6" s="14" customFormat="1" ht="30" x14ac:dyDescent="0.25">
      <c r="A88" s="48"/>
      <c r="B88" s="90" t="s">
        <v>177</v>
      </c>
      <c r="C88" s="8" t="s">
        <v>37</v>
      </c>
      <c r="D88" s="116"/>
      <c r="E88" s="5"/>
      <c r="F88" s="138"/>
    </row>
    <row r="89" spans="1:6" s="14" customFormat="1" x14ac:dyDescent="0.25">
      <c r="A89" s="48"/>
      <c r="B89" s="90"/>
      <c r="C89" s="8"/>
      <c r="D89" s="116"/>
      <c r="E89" s="5"/>
      <c r="F89" s="138"/>
    </row>
    <row r="90" spans="1:6" s="14" customFormat="1" x14ac:dyDescent="0.25">
      <c r="A90" s="48"/>
      <c r="B90" s="91" t="s">
        <v>178</v>
      </c>
      <c r="C90" s="8"/>
      <c r="D90" s="116"/>
      <c r="E90" s="5"/>
      <c r="F90" s="138"/>
    </row>
    <row r="91" spans="1:6" s="14" customFormat="1" ht="30" x14ac:dyDescent="0.25">
      <c r="A91" s="48"/>
      <c r="B91" s="90" t="s">
        <v>179</v>
      </c>
      <c r="C91" s="8" t="s">
        <v>37</v>
      </c>
      <c r="D91" s="116"/>
      <c r="E91" s="5"/>
      <c r="F91" s="138"/>
    </row>
    <row r="92" spans="1:6" s="14" customFormat="1" x14ac:dyDescent="0.25">
      <c r="A92" s="48"/>
      <c r="B92" s="90"/>
      <c r="C92" s="8"/>
      <c r="D92" s="116"/>
      <c r="E92" s="5"/>
      <c r="F92" s="138"/>
    </row>
    <row r="93" spans="1:6" s="14" customFormat="1" ht="45" x14ac:dyDescent="0.25">
      <c r="A93" s="48"/>
      <c r="B93" s="96" t="s">
        <v>180</v>
      </c>
      <c r="C93" s="8" t="s">
        <v>37</v>
      </c>
      <c r="D93" s="116"/>
      <c r="E93" s="5"/>
      <c r="F93" s="138"/>
    </row>
    <row r="94" spans="1:6" s="14" customFormat="1" x14ac:dyDescent="0.25">
      <c r="A94" s="48"/>
      <c r="B94" s="90"/>
      <c r="C94" s="8"/>
      <c r="D94" s="116"/>
      <c r="E94" s="5"/>
      <c r="F94" s="138"/>
    </row>
    <row r="95" spans="1:6" s="14" customFormat="1" ht="75" x14ac:dyDescent="0.25">
      <c r="A95" s="48"/>
      <c r="B95" s="90" t="s">
        <v>181</v>
      </c>
      <c r="C95" s="8" t="s">
        <v>37</v>
      </c>
      <c r="D95" s="116"/>
      <c r="E95" s="5"/>
      <c r="F95" s="138"/>
    </row>
    <row r="96" spans="1:6" s="14" customFormat="1" x14ac:dyDescent="0.25">
      <c r="A96" s="48"/>
      <c r="B96" s="90"/>
      <c r="C96" s="8"/>
      <c r="D96" s="116"/>
      <c r="E96" s="5"/>
      <c r="F96" s="138"/>
    </row>
    <row r="97" spans="1:6" s="14" customFormat="1" ht="30" x14ac:dyDescent="0.25">
      <c r="A97" s="48"/>
      <c r="B97" s="90" t="s">
        <v>182</v>
      </c>
      <c r="C97" s="8" t="s">
        <v>37</v>
      </c>
      <c r="D97" s="116"/>
      <c r="E97" s="5"/>
      <c r="F97" s="138"/>
    </row>
    <row r="98" spans="1:6" s="14" customFormat="1" x14ac:dyDescent="0.25">
      <c r="A98" s="48"/>
      <c r="B98" s="90"/>
      <c r="C98" s="8"/>
      <c r="D98" s="116"/>
      <c r="E98" s="5"/>
      <c r="F98" s="138"/>
    </row>
    <row r="99" spans="1:6" s="14" customFormat="1" ht="75" x14ac:dyDescent="0.25">
      <c r="A99" s="48"/>
      <c r="B99" s="90" t="s">
        <v>183</v>
      </c>
      <c r="C99" s="8" t="s">
        <v>37</v>
      </c>
      <c r="D99" s="116"/>
      <c r="E99" s="5"/>
      <c r="F99" s="138"/>
    </row>
    <row r="100" spans="1:6" s="14" customFormat="1" x14ac:dyDescent="0.25">
      <c r="A100" s="48"/>
      <c r="B100" s="90"/>
      <c r="C100" s="8"/>
      <c r="D100" s="116"/>
      <c r="E100" s="5"/>
      <c r="F100" s="138"/>
    </row>
    <row r="101" spans="1:6" s="14" customFormat="1" ht="45" x14ac:dyDescent="0.25">
      <c r="A101" s="48"/>
      <c r="B101" s="90" t="s">
        <v>184</v>
      </c>
      <c r="C101" s="8" t="s">
        <v>37</v>
      </c>
      <c r="D101" s="116"/>
      <c r="E101" s="5"/>
      <c r="F101" s="138"/>
    </row>
    <row r="102" spans="1:6" s="14" customFormat="1" ht="15.75" thickBot="1" x14ac:dyDescent="0.3">
      <c r="A102" s="151"/>
      <c r="B102" s="152"/>
      <c r="C102" s="163"/>
      <c r="D102" s="164"/>
      <c r="E102" s="165"/>
      <c r="F102" s="166"/>
    </row>
    <row r="103" spans="1:6" s="14" customFormat="1" ht="60" x14ac:dyDescent="0.25">
      <c r="A103" s="48"/>
      <c r="B103" s="90" t="s">
        <v>185</v>
      </c>
      <c r="C103" s="8" t="s">
        <v>37</v>
      </c>
      <c r="D103" s="116"/>
      <c r="E103" s="5"/>
      <c r="F103" s="138"/>
    </row>
    <row r="104" spans="1:6" s="14" customFormat="1" x14ac:dyDescent="0.25">
      <c r="A104" s="48"/>
      <c r="B104" s="90"/>
      <c r="C104" s="8"/>
      <c r="D104" s="116"/>
      <c r="E104" s="5"/>
      <c r="F104" s="138"/>
    </row>
    <row r="105" spans="1:6" s="14" customFormat="1" ht="45" x14ac:dyDescent="0.25">
      <c r="A105" s="48"/>
      <c r="B105" s="90" t="s">
        <v>186</v>
      </c>
      <c r="C105" s="8" t="s">
        <v>37</v>
      </c>
      <c r="D105" s="116"/>
      <c r="E105" s="5"/>
      <c r="F105" s="138"/>
    </row>
    <row r="106" spans="1:6" s="14" customFormat="1" x14ac:dyDescent="0.25">
      <c r="A106" s="48"/>
      <c r="B106" s="90"/>
      <c r="C106" s="8"/>
      <c r="D106" s="116"/>
      <c r="E106" s="5"/>
      <c r="F106" s="138"/>
    </row>
    <row r="107" spans="1:6" s="14" customFormat="1" ht="45" x14ac:dyDescent="0.25">
      <c r="A107" s="48"/>
      <c r="B107" s="90" t="s">
        <v>187</v>
      </c>
      <c r="C107" s="8" t="s">
        <v>37</v>
      </c>
      <c r="D107" s="116"/>
      <c r="E107" s="5"/>
      <c r="F107" s="138"/>
    </row>
    <row r="108" spans="1:6" s="14" customFormat="1" ht="10.9" customHeight="1" x14ac:dyDescent="0.25">
      <c r="A108" s="695"/>
      <c r="B108" s="95"/>
      <c r="C108" s="20"/>
      <c r="D108" s="122"/>
      <c r="E108" s="22"/>
      <c r="F108" s="142"/>
    </row>
    <row r="109" spans="1:6" s="14" customFormat="1" ht="30" x14ac:dyDescent="0.25">
      <c r="A109" s="695"/>
      <c r="B109" s="95" t="s">
        <v>188</v>
      </c>
      <c r="C109" s="20" t="s">
        <v>37</v>
      </c>
      <c r="D109" s="122"/>
      <c r="E109" s="22"/>
      <c r="F109" s="142"/>
    </row>
    <row r="110" spans="1:6" s="14" customFormat="1" ht="6.6" customHeight="1" x14ac:dyDescent="0.25">
      <c r="A110" s="48"/>
      <c r="B110" s="90"/>
      <c r="C110" s="8"/>
      <c r="D110" s="116"/>
      <c r="E110" s="5"/>
      <c r="F110" s="138"/>
    </row>
    <row r="111" spans="1:6" s="14" customFormat="1" x14ac:dyDescent="0.25">
      <c r="A111" s="48"/>
      <c r="B111" s="97" t="s">
        <v>189</v>
      </c>
      <c r="C111" s="8"/>
      <c r="D111" s="116"/>
      <c r="E111" s="5"/>
      <c r="F111" s="138"/>
    </row>
    <row r="112" spans="1:6" s="14" customFormat="1" x14ac:dyDescent="0.25">
      <c r="A112" s="48"/>
      <c r="B112" s="97" t="s">
        <v>190</v>
      </c>
      <c r="C112" s="8"/>
      <c r="D112" s="116"/>
      <c r="E112" s="5"/>
      <c r="F112" s="138"/>
    </row>
    <row r="113" spans="1:6" s="14" customFormat="1" x14ac:dyDescent="0.25">
      <c r="A113" s="48"/>
      <c r="B113" s="97"/>
      <c r="C113" s="8"/>
      <c r="D113" s="116"/>
      <c r="E113" s="5"/>
      <c r="F113" s="138"/>
    </row>
    <row r="114" spans="1:6" s="14" customFormat="1" ht="45" x14ac:dyDescent="0.25">
      <c r="A114" s="48">
        <v>1</v>
      </c>
      <c r="B114" s="90" t="s">
        <v>494</v>
      </c>
      <c r="C114" s="8" t="s">
        <v>155</v>
      </c>
      <c r="D114" s="123">
        <v>31</v>
      </c>
      <c r="E114" s="5"/>
      <c r="F114" s="138"/>
    </row>
    <row r="115" spans="1:6" s="14" customFormat="1" x14ac:dyDescent="0.25">
      <c r="A115" s="48"/>
      <c r="B115" s="90"/>
      <c r="C115" s="8"/>
      <c r="D115" s="116"/>
      <c r="E115" s="5"/>
      <c r="F115" s="138"/>
    </row>
    <row r="116" spans="1:6" s="14" customFormat="1" x14ac:dyDescent="0.25">
      <c r="A116" s="48"/>
      <c r="B116" s="97" t="s">
        <v>192</v>
      </c>
      <c r="C116" s="8"/>
      <c r="D116" s="118"/>
      <c r="E116" s="5"/>
      <c r="F116" s="138"/>
    </row>
    <row r="117" spans="1:6" s="14" customFormat="1" ht="30" x14ac:dyDescent="0.25">
      <c r="A117" s="48"/>
      <c r="B117" s="91" t="s">
        <v>661</v>
      </c>
      <c r="C117" s="8"/>
      <c r="D117" s="116"/>
      <c r="E117" s="5"/>
      <c r="F117" s="138"/>
    </row>
    <row r="118" spans="1:6" s="14" customFormat="1" x14ac:dyDescent="0.25">
      <c r="A118" s="48"/>
      <c r="B118" s="91"/>
      <c r="C118" s="8"/>
      <c r="D118" s="116"/>
      <c r="E118" s="5"/>
      <c r="F118" s="138"/>
    </row>
    <row r="119" spans="1:6" s="14" customFormat="1" ht="17.25" x14ac:dyDescent="0.25">
      <c r="A119" s="48">
        <v>2</v>
      </c>
      <c r="B119" s="90" t="s">
        <v>194</v>
      </c>
      <c r="C119" s="8" t="s">
        <v>158</v>
      </c>
      <c r="D119" s="124">
        <v>1.4</v>
      </c>
      <c r="E119" s="5"/>
      <c r="F119" s="138"/>
    </row>
    <row r="120" spans="1:6" s="14" customFormat="1" x14ac:dyDescent="0.25">
      <c r="A120" s="48"/>
      <c r="B120" s="90"/>
      <c r="C120" s="8"/>
      <c r="D120" s="124"/>
      <c r="E120" s="5"/>
      <c r="F120" s="138"/>
    </row>
    <row r="121" spans="1:6" s="14" customFormat="1" ht="17.25" x14ac:dyDescent="0.25">
      <c r="A121" s="48">
        <v>3</v>
      </c>
      <c r="B121" s="90" t="s">
        <v>195</v>
      </c>
      <c r="C121" s="8" t="s">
        <v>158</v>
      </c>
      <c r="D121" s="124">
        <v>0.3</v>
      </c>
      <c r="E121" s="5"/>
      <c r="F121" s="138"/>
    </row>
    <row r="122" spans="1:6" s="14" customFormat="1" x14ac:dyDescent="0.25">
      <c r="A122" s="48"/>
      <c r="B122" s="90"/>
      <c r="C122" s="8"/>
      <c r="D122" s="124"/>
      <c r="E122" s="5"/>
      <c r="F122" s="138"/>
    </row>
    <row r="123" spans="1:6" s="14" customFormat="1" ht="30" x14ac:dyDescent="0.25">
      <c r="A123" s="48">
        <v>4</v>
      </c>
      <c r="B123" s="90" t="s">
        <v>196</v>
      </c>
      <c r="C123" s="8" t="s">
        <v>158</v>
      </c>
      <c r="D123" s="124">
        <v>6</v>
      </c>
      <c r="E123" s="5"/>
      <c r="F123" s="138"/>
    </row>
    <row r="124" spans="1:6" s="14" customFormat="1" x14ac:dyDescent="0.25">
      <c r="A124" s="48"/>
      <c r="B124" s="90"/>
      <c r="C124" s="8"/>
      <c r="D124" s="124"/>
      <c r="E124" s="5"/>
      <c r="F124" s="138"/>
    </row>
    <row r="125" spans="1:6" s="14" customFormat="1" ht="17.25" x14ac:dyDescent="0.25">
      <c r="A125" s="48">
        <v>5</v>
      </c>
      <c r="B125" s="90" t="s">
        <v>197</v>
      </c>
      <c r="C125" s="8" t="s">
        <v>158</v>
      </c>
      <c r="D125" s="124">
        <v>3.4</v>
      </c>
      <c r="E125" s="5"/>
      <c r="F125" s="138"/>
    </row>
    <row r="126" spans="1:6" s="14" customFormat="1" x14ac:dyDescent="0.25">
      <c r="A126" s="48"/>
      <c r="B126" s="90"/>
      <c r="C126" s="8"/>
      <c r="D126" s="124"/>
      <c r="E126" s="5"/>
      <c r="F126" s="138"/>
    </row>
    <row r="127" spans="1:6" s="14" customFormat="1" ht="17.25" x14ac:dyDescent="0.25">
      <c r="A127" s="48">
        <v>6</v>
      </c>
      <c r="B127" s="90" t="s">
        <v>198</v>
      </c>
      <c r="C127" s="8" t="s">
        <v>155</v>
      </c>
      <c r="D127" s="124">
        <v>22.5</v>
      </c>
      <c r="E127" s="5"/>
      <c r="F127" s="138"/>
    </row>
    <row r="128" spans="1:6" s="14" customFormat="1" x14ac:dyDescent="0.25">
      <c r="A128" s="48"/>
      <c r="B128" s="90"/>
      <c r="C128" s="8"/>
      <c r="D128" s="124"/>
      <c r="E128" s="5"/>
      <c r="F128" s="138"/>
    </row>
    <row r="129" spans="1:6" s="14" customFormat="1" x14ac:dyDescent="0.25">
      <c r="A129" s="47"/>
      <c r="B129" s="91" t="s">
        <v>199</v>
      </c>
      <c r="C129" s="12"/>
      <c r="D129" s="124"/>
      <c r="E129" s="5"/>
      <c r="F129" s="138"/>
    </row>
    <row r="130" spans="1:6" s="14" customFormat="1" x14ac:dyDescent="0.25">
      <c r="A130" s="47"/>
      <c r="B130" s="91"/>
      <c r="C130" s="12"/>
      <c r="D130" s="124"/>
      <c r="E130" s="5"/>
      <c r="F130" s="138"/>
    </row>
    <row r="131" spans="1:6" s="14" customFormat="1" ht="30" x14ac:dyDescent="0.25">
      <c r="A131" s="48">
        <v>7</v>
      </c>
      <c r="B131" s="90" t="s">
        <v>567</v>
      </c>
      <c r="C131" s="8" t="s">
        <v>158</v>
      </c>
      <c r="D131" s="124">
        <v>0.7</v>
      </c>
      <c r="E131" s="5"/>
      <c r="F131" s="138"/>
    </row>
    <row r="132" spans="1:6" s="14" customFormat="1" x14ac:dyDescent="0.25">
      <c r="A132" s="48"/>
      <c r="B132" s="90"/>
      <c r="C132" s="8"/>
      <c r="D132" s="124"/>
      <c r="E132" s="5"/>
      <c r="F132" s="138"/>
    </row>
    <row r="133" spans="1:6" s="14" customFormat="1" ht="17.25" x14ac:dyDescent="0.25">
      <c r="A133" s="48">
        <v>8</v>
      </c>
      <c r="B133" s="90" t="s">
        <v>201</v>
      </c>
      <c r="C133" s="8" t="s">
        <v>158</v>
      </c>
      <c r="D133" s="124">
        <v>3.4</v>
      </c>
      <c r="E133" s="5"/>
      <c r="F133" s="138"/>
    </row>
    <row r="134" spans="1:6" s="14" customFormat="1" x14ac:dyDescent="0.25">
      <c r="A134" s="48"/>
      <c r="B134" s="90"/>
      <c r="C134" s="8"/>
      <c r="D134" s="124"/>
      <c r="E134" s="5"/>
      <c r="F134" s="138"/>
    </row>
    <row r="135" spans="1:6" s="14" customFormat="1" ht="60" x14ac:dyDescent="0.25">
      <c r="A135" s="48">
        <v>9</v>
      </c>
      <c r="B135" s="90" t="s">
        <v>204</v>
      </c>
      <c r="C135" s="8" t="s">
        <v>205</v>
      </c>
      <c r="D135" s="124"/>
      <c r="E135" s="5"/>
      <c r="F135" s="138"/>
    </row>
    <row r="136" spans="1:6" s="14" customFormat="1" x14ac:dyDescent="0.25">
      <c r="A136" s="48"/>
      <c r="B136" s="90"/>
      <c r="C136" s="8"/>
      <c r="D136" s="124"/>
      <c r="E136" s="5"/>
      <c r="F136" s="138"/>
    </row>
    <row r="137" spans="1:6" s="14" customFormat="1" ht="60" x14ac:dyDescent="0.25">
      <c r="A137" s="48">
        <v>10</v>
      </c>
      <c r="B137" s="90" t="s">
        <v>581</v>
      </c>
      <c r="C137" s="8" t="s">
        <v>205</v>
      </c>
      <c r="D137" s="124">
        <v>10</v>
      </c>
      <c r="E137" s="5"/>
      <c r="F137" s="138"/>
    </row>
    <row r="138" spans="1:6" s="14" customFormat="1" ht="15.75" thickBot="1" x14ac:dyDescent="0.3">
      <c r="A138" s="48"/>
      <c r="B138" s="90"/>
      <c r="C138" s="8"/>
      <c r="D138" s="124"/>
      <c r="E138" s="5"/>
      <c r="F138" s="138"/>
    </row>
    <row r="139" spans="1:6" s="18" customFormat="1" ht="30" customHeight="1" thickBot="1" x14ac:dyDescent="0.3">
      <c r="A139" s="692"/>
      <c r="B139" s="168" t="s">
        <v>55</v>
      </c>
      <c r="C139" s="169"/>
      <c r="D139" s="170"/>
      <c r="E139" s="169"/>
      <c r="F139" s="171"/>
    </row>
    <row r="140" spans="1:6" s="14" customFormat="1" x14ac:dyDescent="0.25">
      <c r="A140" s="54"/>
      <c r="B140" s="89" t="s">
        <v>210</v>
      </c>
      <c r="C140" s="8"/>
      <c r="D140" s="116"/>
      <c r="E140" s="5"/>
      <c r="F140" s="138"/>
    </row>
    <row r="141" spans="1:6" s="14" customFormat="1" ht="45" x14ac:dyDescent="0.25">
      <c r="A141" s="54"/>
      <c r="B141" s="90" t="s">
        <v>211</v>
      </c>
      <c r="C141" s="8" t="s">
        <v>37</v>
      </c>
      <c r="D141" s="116"/>
      <c r="E141" s="5"/>
      <c r="F141" s="138"/>
    </row>
    <row r="142" spans="1:6" s="14" customFormat="1" x14ac:dyDescent="0.25">
      <c r="A142" s="54"/>
      <c r="B142" s="90"/>
      <c r="C142" s="8"/>
      <c r="D142" s="116"/>
      <c r="E142" s="5"/>
      <c r="F142" s="138"/>
    </row>
    <row r="143" spans="1:6" s="14" customFormat="1" ht="165" x14ac:dyDescent="0.25">
      <c r="A143" s="48"/>
      <c r="B143" s="90" t="s">
        <v>569</v>
      </c>
      <c r="C143" s="8" t="s">
        <v>37</v>
      </c>
      <c r="D143" s="116"/>
      <c r="E143" s="5"/>
      <c r="F143" s="138"/>
    </row>
    <row r="144" spans="1:6" s="14" customFormat="1" x14ac:dyDescent="0.25">
      <c r="A144" s="48"/>
      <c r="B144" s="90"/>
      <c r="C144" s="8"/>
      <c r="D144" s="116"/>
      <c r="E144" s="5"/>
      <c r="F144" s="138"/>
    </row>
    <row r="145" spans="1:6" s="14" customFormat="1" ht="120" x14ac:dyDescent="0.25">
      <c r="A145" s="48"/>
      <c r="B145" s="90" t="s">
        <v>213</v>
      </c>
      <c r="C145" s="8" t="s">
        <v>37</v>
      </c>
      <c r="D145" s="116"/>
      <c r="E145" s="5"/>
      <c r="F145" s="138"/>
    </row>
    <row r="146" spans="1:6" s="14" customFormat="1" ht="9" customHeight="1" x14ac:dyDescent="0.25">
      <c r="A146" s="48"/>
      <c r="B146" s="90"/>
      <c r="C146" s="8"/>
      <c r="D146" s="116"/>
      <c r="E146" s="5"/>
      <c r="F146" s="138"/>
    </row>
    <row r="147" spans="1:6" s="14" customFormat="1" ht="30" x14ac:dyDescent="0.25">
      <c r="A147" s="48"/>
      <c r="B147" s="90" t="s">
        <v>214</v>
      </c>
      <c r="C147" s="8" t="s">
        <v>37</v>
      </c>
      <c r="D147" s="116"/>
      <c r="E147" s="5"/>
      <c r="F147" s="138"/>
    </row>
    <row r="148" spans="1:6" s="14" customFormat="1" ht="9.6" customHeight="1" x14ac:dyDescent="0.25">
      <c r="A148" s="48"/>
      <c r="B148" s="90"/>
      <c r="C148" s="8"/>
      <c r="D148" s="116"/>
      <c r="E148" s="5"/>
      <c r="F148" s="138"/>
    </row>
    <row r="149" spans="1:6" s="14" customFormat="1" ht="105" x14ac:dyDescent="0.25">
      <c r="A149" s="48"/>
      <c r="B149" s="90" t="s">
        <v>510</v>
      </c>
      <c r="C149" s="8" t="s">
        <v>37</v>
      </c>
      <c r="D149" s="116"/>
      <c r="E149" s="5"/>
      <c r="F149" s="138"/>
    </row>
    <row r="150" spans="1:6" s="14" customFormat="1" ht="10.15" customHeight="1" x14ac:dyDescent="0.25">
      <c r="A150" s="48"/>
      <c r="B150" s="90"/>
      <c r="C150" s="8"/>
      <c r="D150" s="116"/>
      <c r="E150" s="5"/>
      <c r="F150" s="138"/>
    </row>
    <row r="151" spans="1:6" s="14" customFormat="1" ht="30" x14ac:dyDescent="0.25">
      <c r="A151" s="48"/>
      <c r="B151" s="90" t="s">
        <v>216</v>
      </c>
      <c r="C151" s="8" t="s">
        <v>37</v>
      </c>
      <c r="D151" s="116"/>
      <c r="E151" s="5"/>
      <c r="F151" s="138"/>
    </row>
    <row r="152" spans="1:6" s="14" customFormat="1" ht="10.9" customHeight="1" x14ac:dyDescent="0.25">
      <c r="A152" s="48"/>
      <c r="B152" s="90"/>
      <c r="C152" s="8"/>
      <c r="D152" s="116"/>
      <c r="E152" s="5"/>
      <c r="F152" s="138"/>
    </row>
    <row r="153" spans="1:6" s="14" customFormat="1" ht="45" x14ac:dyDescent="0.25">
      <c r="A153" s="48"/>
      <c r="B153" s="90" t="s">
        <v>217</v>
      </c>
      <c r="C153" s="8" t="s">
        <v>37</v>
      </c>
      <c r="D153" s="116"/>
      <c r="E153" s="5"/>
      <c r="F153" s="138"/>
    </row>
    <row r="154" spans="1:6" s="14" customFormat="1" ht="9.75" customHeight="1" x14ac:dyDescent="0.25">
      <c r="A154" s="48"/>
      <c r="B154" s="90"/>
      <c r="C154" s="8"/>
      <c r="D154" s="116"/>
      <c r="E154" s="5"/>
      <c r="F154" s="138"/>
    </row>
    <row r="155" spans="1:6" s="14" customFormat="1" ht="90" x14ac:dyDescent="0.25">
      <c r="A155" s="48"/>
      <c r="B155" s="90" t="s">
        <v>218</v>
      </c>
      <c r="C155" s="8" t="s">
        <v>37</v>
      </c>
      <c r="D155" s="116"/>
      <c r="E155" s="5"/>
      <c r="F155" s="138"/>
    </row>
    <row r="156" spans="1:6" s="14" customFormat="1" ht="45" x14ac:dyDescent="0.25">
      <c r="A156" s="48"/>
      <c r="B156" s="90" t="s">
        <v>219</v>
      </c>
      <c r="C156" s="8" t="s">
        <v>37</v>
      </c>
      <c r="D156" s="116"/>
      <c r="E156" s="5"/>
      <c r="F156" s="138"/>
    </row>
    <row r="157" spans="1:6" s="14" customFormat="1" ht="11.25" customHeight="1" x14ac:dyDescent="0.25">
      <c r="A157" s="48"/>
      <c r="B157" s="90"/>
      <c r="C157" s="8"/>
      <c r="D157" s="116"/>
      <c r="E157" s="5"/>
      <c r="F157" s="138"/>
    </row>
    <row r="158" spans="1:6" s="9" customFormat="1" ht="30" x14ac:dyDescent="0.25">
      <c r="A158" s="48"/>
      <c r="B158" s="91" t="s">
        <v>220</v>
      </c>
      <c r="C158" s="15"/>
      <c r="D158" s="117"/>
      <c r="E158" s="5"/>
      <c r="F158" s="138"/>
    </row>
    <row r="159" spans="1:6" s="9" customFormat="1" x14ac:dyDescent="0.25">
      <c r="A159" s="48"/>
      <c r="B159" s="91"/>
      <c r="C159" s="15"/>
      <c r="D159" s="117"/>
      <c r="E159" s="5"/>
      <c r="F159" s="138"/>
    </row>
    <row r="160" spans="1:6" s="14" customFormat="1" ht="16.149999999999999" customHeight="1" x14ac:dyDescent="0.25">
      <c r="A160" s="48"/>
      <c r="B160" s="91" t="s">
        <v>189</v>
      </c>
      <c r="C160" s="12"/>
      <c r="D160" s="125"/>
      <c r="E160" s="5"/>
      <c r="F160" s="138"/>
    </row>
    <row r="161" spans="1:6" s="14" customFormat="1" ht="6.6" customHeight="1" x14ac:dyDescent="0.25">
      <c r="A161" s="48"/>
      <c r="B161" s="91"/>
      <c r="C161" s="12"/>
      <c r="D161" s="125"/>
      <c r="E161" s="5"/>
      <c r="F161" s="138"/>
    </row>
    <row r="162" spans="1:6" s="14" customFormat="1" ht="30.75" thickBot="1" x14ac:dyDescent="0.3">
      <c r="A162" s="48">
        <v>11</v>
      </c>
      <c r="B162" s="90" t="s">
        <v>221</v>
      </c>
      <c r="C162" s="8" t="s">
        <v>155</v>
      </c>
      <c r="D162" s="124">
        <v>23.5</v>
      </c>
      <c r="E162" s="5"/>
      <c r="F162" s="138"/>
    </row>
    <row r="163" spans="1:6" s="14" customFormat="1" ht="30" customHeight="1" thickBot="1" x14ac:dyDescent="0.3">
      <c r="A163" s="300"/>
      <c r="B163" s="182" t="s">
        <v>55</v>
      </c>
      <c r="C163" s="195"/>
      <c r="D163" s="301"/>
      <c r="E163" s="192"/>
      <c r="F163" s="179"/>
    </row>
    <row r="164" spans="1:6" s="14" customFormat="1" ht="17.25" x14ac:dyDescent="0.25">
      <c r="A164" s="48">
        <v>12</v>
      </c>
      <c r="B164" s="90" t="s">
        <v>223</v>
      </c>
      <c r="C164" s="8" t="s">
        <v>155</v>
      </c>
      <c r="D164" s="124">
        <v>30</v>
      </c>
      <c r="E164" s="5"/>
      <c r="F164" s="138"/>
    </row>
    <row r="165" spans="1:6" s="14" customFormat="1" ht="9.75" customHeight="1" x14ac:dyDescent="0.25">
      <c r="A165" s="54"/>
      <c r="B165" s="90"/>
      <c r="C165" s="8"/>
      <c r="D165" s="124"/>
      <c r="E165" s="5"/>
      <c r="F165" s="138"/>
    </row>
    <row r="166" spans="1:6" s="9" customFormat="1" ht="30" x14ac:dyDescent="0.25">
      <c r="A166" s="48"/>
      <c r="B166" s="90" t="s">
        <v>224</v>
      </c>
      <c r="C166" s="15"/>
      <c r="D166" s="90"/>
      <c r="E166" s="5"/>
      <c r="F166" s="138"/>
    </row>
    <row r="167" spans="1:6" s="9" customFormat="1" x14ac:dyDescent="0.25">
      <c r="A167" s="48"/>
      <c r="B167" s="90"/>
      <c r="C167" s="15"/>
      <c r="D167" s="90"/>
      <c r="E167" s="5"/>
      <c r="F167" s="138"/>
    </row>
    <row r="168" spans="1:6" s="14" customFormat="1" x14ac:dyDescent="0.25">
      <c r="A168" s="47"/>
      <c r="B168" s="91" t="s">
        <v>225</v>
      </c>
      <c r="C168" s="12"/>
      <c r="D168" s="124"/>
      <c r="E168" s="5"/>
      <c r="F168" s="138"/>
    </row>
    <row r="169" spans="1:6" s="14" customFormat="1" ht="17.25" x14ac:dyDescent="0.25">
      <c r="A169" s="48">
        <v>13</v>
      </c>
      <c r="B169" s="90" t="s">
        <v>226</v>
      </c>
      <c r="C169" s="8" t="s">
        <v>155</v>
      </c>
      <c r="D169" s="124">
        <v>22</v>
      </c>
      <c r="E169" s="5"/>
      <c r="F169" s="138"/>
    </row>
    <row r="170" spans="1:6" s="14" customFormat="1" ht="11.25" customHeight="1" x14ac:dyDescent="0.25">
      <c r="A170" s="54"/>
      <c r="B170" s="90"/>
      <c r="C170" s="8"/>
      <c r="D170" s="124"/>
      <c r="E170" s="5"/>
      <c r="F170" s="138"/>
    </row>
    <row r="171" spans="1:6" s="14" customFormat="1" ht="17.25" x14ac:dyDescent="0.25">
      <c r="A171" s="48">
        <v>14</v>
      </c>
      <c r="B171" s="90" t="s">
        <v>227</v>
      </c>
      <c r="C171" s="8" t="s">
        <v>155</v>
      </c>
      <c r="D171" s="124">
        <v>2.5</v>
      </c>
      <c r="E171" s="5"/>
      <c r="F171" s="138"/>
    </row>
    <row r="172" spans="1:6" s="14" customFormat="1" ht="11.25" customHeight="1" x14ac:dyDescent="0.25">
      <c r="A172" s="54"/>
      <c r="B172" s="90"/>
      <c r="C172" s="8"/>
      <c r="D172" s="124"/>
      <c r="E172" s="5"/>
      <c r="F172" s="138"/>
    </row>
    <row r="173" spans="1:6" s="14" customFormat="1" x14ac:dyDescent="0.25">
      <c r="A173" s="48"/>
      <c r="B173" s="89" t="s">
        <v>232</v>
      </c>
      <c r="C173" s="8"/>
      <c r="D173" s="116"/>
      <c r="E173" s="5"/>
      <c r="F173" s="138"/>
    </row>
    <row r="174" spans="1:6" s="14" customFormat="1" ht="90" x14ac:dyDescent="0.25">
      <c r="A174" s="48"/>
      <c r="B174" s="90" t="s">
        <v>233</v>
      </c>
      <c r="C174" s="8" t="s">
        <v>37</v>
      </c>
      <c r="D174" s="116"/>
      <c r="E174" s="5"/>
      <c r="F174" s="138"/>
    </row>
    <row r="175" spans="1:6" s="14" customFormat="1" x14ac:dyDescent="0.25">
      <c r="A175" s="48"/>
      <c r="B175" s="90"/>
      <c r="C175" s="8"/>
      <c r="D175" s="116"/>
      <c r="E175" s="5"/>
      <c r="F175" s="138"/>
    </row>
    <row r="176" spans="1:6" s="14" customFormat="1" ht="60" x14ac:dyDescent="0.25">
      <c r="A176" s="48"/>
      <c r="B176" s="90" t="s">
        <v>234</v>
      </c>
      <c r="C176" s="8" t="s">
        <v>37</v>
      </c>
      <c r="D176" s="116"/>
      <c r="E176" s="5"/>
      <c r="F176" s="138"/>
    </row>
    <row r="177" spans="1:6" s="14" customFormat="1" x14ac:dyDescent="0.25">
      <c r="A177" s="48"/>
      <c r="B177" s="90"/>
      <c r="C177" s="8"/>
      <c r="D177" s="116"/>
      <c r="E177" s="5"/>
      <c r="F177" s="138"/>
    </row>
    <row r="178" spans="1:6" s="14" customFormat="1" ht="45" x14ac:dyDescent="0.25">
      <c r="A178" s="48"/>
      <c r="B178" s="90" t="s">
        <v>235</v>
      </c>
      <c r="C178" s="8" t="s">
        <v>37</v>
      </c>
      <c r="D178" s="116"/>
      <c r="E178" s="5"/>
      <c r="F178" s="138"/>
    </row>
    <row r="179" spans="1:6" s="14" customFormat="1" x14ac:dyDescent="0.25">
      <c r="A179" s="48"/>
      <c r="B179" s="90"/>
      <c r="C179" s="8"/>
      <c r="D179" s="116"/>
      <c r="E179" s="5"/>
      <c r="F179" s="138"/>
    </row>
    <row r="180" spans="1:6" s="14" customFormat="1" ht="28.9" customHeight="1" x14ac:dyDescent="0.25">
      <c r="A180" s="48"/>
      <c r="B180" s="90" t="s">
        <v>236</v>
      </c>
      <c r="C180" s="8" t="s">
        <v>37</v>
      </c>
      <c r="D180" s="116"/>
      <c r="E180" s="5"/>
      <c r="F180" s="138"/>
    </row>
    <row r="181" spans="1:6" s="14" customFormat="1" x14ac:dyDescent="0.25">
      <c r="A181" s="48"/>
      <c r="B181" s="90"/>
      <c r="C181" s="8"/>
      <c r="D181" s="116"/>
      <c r="E181" s="5"/>
      <c r="F181" s="138"/>
    </row>
    <row r="182" spans="1:6" s="14" customFormat="1" ht="75" x14ac:dyDescent="0.25">
      <c r="A182" s="48"/>
      <c r="B182" s="90" t="s">
        <v>237</v>
      </c>
      <c r="C182" s="8" t="s">
        <v>37</v>
      </c>
      <c r="D182" s="116"/>
      <c r="E182" s="5"/>
      <c r="F182" s="138"/>
    </row>
    <row r="183" spans="1:6" s="14" customFormat="1" ht="9.75" customHeight="1" x14ac:dyDescent="0.25">
      <c r="A183" s="48"/>
      <c r="B183" s="90"/>
      <c r="C183" s="8"/>
      <c r="D183" s="116"/>
      <c r="E183" s="5"/>
      <c r="F183" s="138"/>
    </row>
    <row r="184" spans="1:6" s="14" customFormat="1" x14ac:dyDescent="0.25">
      <c r="A184" s="48"/>
      <c r="B184" s="90" t="s">
        <v>238</v>
      </c>
      <c r="C184" s="8" t="s">
        <v>37</v>
      </c>
      <c r="D184" s="116"/>
      <c r="E184" s="5"/>
      <c r="F184" s="138"/>
    </row>
    <row r="185" spans="1:6" s="14" customFormat="1" x14ac:dyDescent="0.25">
      <c r="A185" s="48"/>
      <c r="B185" s="90"/>
      <c r="C185" s="8"/>
      <c r="D185" s="116"/>
      <c r="E185" s="5"/>
      <c r="F185" s="138"/>
    </row>
    <row r="186" spans="1:6" s="14" customFormat="1" ht="60" x14ac:dyDescent="0.25">
      <c r="A186" s="48"/>
      <c r="B186" s="90" t="s">
        <v>239</v>
      </c>
      <c r="C186" s="8" t="s">
        <v>37</v>
      </c>
      <c r="D186" s="116"/>
      <c r="E186" s="5"/>
      <c r="F186" s="138"/>
    </row>
    <row r="187" spans="1:6" s="14" customFormat="1" x14ac:dyDescent="0.25">
      <c r="A187" s="48"/>
      <c r="B187" s="90"/>
      <c r="C187" s="8"/>
      <c r="D187" s="116"/>
      <c r="E187" s="5"/>
      <c r="F187" s="138"/>
    </row>
    <row r="188" spans="1:6" s="14" customFormat="1" ht="30" x14ac:dyDescent="0.25">
      <c r="A188" s="48"/>
      <c r="B188" s="91" t="s">
        <v>240</v>
      </c>
      <c r="C188" s="8"/>
      <c r="D188" s="116"/>
      <c r="E188" s="5"/>
      <c r="F188" s="138"/>
    </row>
    <row r="189" spans="1:6" s="14" customFormat="1" ht="32.25" x14ac:dyDescent="0.25">
      <c r="A189" s="695"/>
      <c r="B189" s="95" t="s">
        <v>241</v>
      </c>
      <c r="C189" s="20"/>
      <c r="D189" s="122"/>
      <c r="E189" s="22"/>
      <c r="F189" s="142"/>
    </row>
    <row r="190" spans="1:6" s="14" customFormat="1" ht="32.25" x14ac:dyDescent="0.25">
      <c r="A190" s="695"/>
      <c r="B190" s="95" t="s">
        <v>242</v>
      </c>
      <c r="C190" s="20"/>
      <c r="D190" s="122"/>
      <c r="E190" s="22"/>
      <c r="F190" s="142"/>
    </row>
    <row r="191" spans="1:6" s="14" customFormat="1" ht="73.900000000000006" customHeight="1" thickBot="1" x14ac:dyDescent="0.3">
      <c r="A191" s="695"/>
      <c r="B191" s="95"/>
      <c r="C191" s="20"/>
      <c r="D191" s="122"/>
      <c r="E191" s="22"/>
      <c r="F191" s="142"/>
    </row>
    <row r="192" spans="1:6" s="18" customFormat="1" ht="30" customHeight="1" thickBot="1" x14ac:dyDescent="0.3">
      <c r="A192" s="692"/>
      <c r="B192" s="168" t="s">
        <v>55</v>
      </c>
      <c r="C192" s="169"/>
      <c r="D192" s="170"/>
      <c r="E192" s="169"/>
      <c r="F192" s="171"/>
    </row>
    <row r="193" spans="1:6" s="14" customFormat="1" x14ac:dyDescent="0.25">
      <c r="A193" s="48"/>
      <c r="B193" s="99" t="s">
        <v>243</v>
      </c>
      <c r="C193" s="8"/>
      <c r="D193" s="116"/>
      <c r="E193" s="5"/>
      <c r="F193" s="138"/>
    </row>
    <row r="194" spans="1:6" s="14" customFormat="1" x14ac:dyDescent="0.25">
      <c r="A194" s="48"/>
      <c r="B194" s="99"/>
      <c r="C194" s="8"/>
      <c r="D194" s="116"/>
      <c r="E194" s="5"/>
      <c r="F194" s="138"/>
    </row>
    <row r="195" spans="1:6" s="14" customFormat="1" x14ac:dyDescent="0.25">
      <c r="A195" s="48"/>
      <c r="B195" s="91" t="s">
        <v>244</v>
      </c>
      <c r="C195" s="8"/>
      <c r="D195" s="116"/>
      <c r="E195" s="5"/>
      <c r="F195" s="138"/>
    </row>
    <row r="196" spans="1:6" s="14" customFormat="1" x14ac:dyDescent="0.25">
      <c r="A196" s="48"/>
      <c r="B196" s="91"/>
      <c r="C196" s="8"/>
      <c r="D196" s="116"/>
      <c r="E196" s="5"/>
      <c r="F196" s="138"/>
    </row>
    <row r="197" spans="1:6" s="14" customFormat="1" x14ac:dyDescent="0.25">
      <c r="A197" s="48">
        <v>15</v>
      </c>
      <c r="B197" s="90" t="s">
        <v>245</v>
      </c>
      <c r="C197" s="8" t="s">
        <v>246</v>
      </c>
      <c r="D197" s="124">
        <v>50</v>
      </c>
      <c r="E197" s="5"/>
      <c r="F197" s="138"/>
    </row>
    <row r="198" spans="1:6" s="14" customFormat="1" x14ac:dyDescent="0.25">
      <c r="A198" s="48"/>
      <c r="B198" s="91"/>
      <c r="C198" s="8"/>
      <c r="D198" s="124"/>
      <c r="E198" s="5"/>
      <c r="F198" s="138"/>
    </row>
    <row r="199" spans="1:6" s="14" customFormat="1" x14ac:dyDescent="0.25">
      <c r="A199" s="48">
        <v>16</v>
      </c>
      <c r="B199" s="90" t="s">
        <v>247</v>
      </c>
      <c r="C199" s="8" t="s">
        <v>246</v>
      </c>
      <c r="D199" s="124">
        <v>70</v>
      </c>
      <c r="E199" s="5"/>
      <c r="F199" s="138"/>
    </row>
    <row r="200" spans="1:6" s="14" customFormat="1" x14ac:dyDescent="0.25">
      <c r="A200" s="48"/>
      <c r="B200" s="91"/>
      <c r="C200" s="8"/>
      <c r="D200" s="124"/>
      <c r="E200" s="5"/>
      <c r="F200" s="138"/>
    </row>
    <row r="201" spans="1:6" s="14" customFormat="1" x14ac:dyDescent="0.25">
      <c r="A201" s="48">
        <v>17</v>
      </c>
      <c r="B201" s="90" t="s">
        <v>248</v>
      </c>
      <c r="C201" s="8" t="s">
        <v>246</v>
      </c>
      <c r="D201" s="124">
        <v>300</v>
      </c>
      <c r="E201" s="5"/>
      <c r="F201" s="138"/>
    </row>
    <row r="202" spans="1:6" s="14" customFormat="1" x14ac:dyDescent="0.25">
      <c r="A202" s="48"/>
      <c r="B202" s="90"/>
      <c r="C202" s="8"/>
      <c r="D202" s="116"/>
      <c r="E202" s="5"/>
      <c r="F202" s="138"/>
    </row>
    <row r="203" spans="1:6" s="14" customFormat="1" x14ac:dyDescent="0.25">
      <c r="A203" s="48"/>
      <c r="B203" s="91" t="s">
        <v>249</v>
      </c>
      <c r="C203" s="8"/>
      <c r="D203" s="116"/>
      <c r="E203" s="5"/>
      <c r="F203" s="138"/>
    </row>
    <row r="204" spans="1:6" s="14" customFormat="1" x14ac:dyDescent="0.25">
      <c r="A204" s="48"/>
      <c r="B204" s="91"/>
      <c r="C204" s="8"/>
      <c r="D204" s="116"/>
      <c r="E204" s="5"/>
      <c r="F204" s="138"/>
    </row>
    <row r="205" spans="1:6" s="14" customFormat="1" x14ac:dyDescent="0.25">
      <c r="A205" s="48">
        <v>18</v>
      </c>
      <c r="B205" s="90" t="s">
        <v>250</v>
      </c>
      <c r="C205" s="8" t="s">
        <v>246</v>
      </c>
      <c r="D205" s="124">
        <v>105</v>
      </c>
      <c r="E205" s="5"/>
      <c r="F205" s="138"/>
    </row>
    <row r="206" spans="1:6" s="14" customFormat="1" x14ac:dyDescent="0.25">
      <c r="A206" s="48"/>
      <c r="B206" s="90"/>
      <c r="C206" s="8"/>
      <c r="D206" s="124"/>
      <c r="E206" s="5"/>
      <c r="F206" s="138"/>
    </row>
    <row r="207" spans="1:6" s="14" customFormat="1" ht="45" x14ac:dyDescent="0.25">
      <c r="A207" s="48"/>
      <c r="B207" s="91" t="s">
        <v>251</v>
      </c>
      <c r="C207" s="8"/>
      <c r="D207" s="116"/>
      <c r="E207" s="5"/>
      <c r="F207" s="138"/>
    </row>
    <row r="208" spans="1:6" s="14" customFormat="1" x14ac:dyDescent="0.25">
      <c r="A208" s="48"/>
      <c r="B208" s="91"/>
      <c r="C208" s="8"/>
      <c r="D208" s="116"/>
      <c r="E208" s="5"/>
      <c r="F208" s="138"/>
    </row>
    <row r="209" spans="1:6" s="14" customFormat="1" ht="17.25" x14ac:dyDescent="0.25">
      <c r="A209" s="48">
        <v>19</v>
      </c>
      <c r="B209" s="90" t="s">
        <v>252</v>
      </c>
      <c r="C209" s="8" t="s">
        <v>155</v>
      </c>
      <c r="D209" s="124">
        <v>22.5</v>
      </c>
      <c r="E209" s="5"/>
      <c r="F209" s="138"/>
    </row>
    <row r="210" spans="1:6" s="14" customFormat="1" x14ac:dyDescent="0.25">
      <c r="A210" s="48"/>
      <c r="B210" s="91"/>
      <c r="C210" s="8"/>
      <c r="D210" s="116"/>
      <c r="E210" s="5"/>
      <c r="F210" s="138"/>
    </row>
    <row r="211" spans="1:6" s="18" customFormat="1" x14ac:dyDescent="0.25">
      <c r="A211" s="694"/>
      <c r="B211" s="99" t="s">
        <v>511</v>
      </c>
      <c r="C211" s="11"/>
      <c r="D211" s="120"/>
      <c r="E211" s="11"/>
      <c r="F211" s="140"/>
    </row>
    <row r="212" spans="1:6" s="18" customFormat="1" x14ac:dyDescent="0.25">
      <c r="A212" s="694"/>
      <c r="B212" s="99"/>
      <c r="C212" s="11"/>
      <c r="D212" s="120"/>
      <c r="E212" s="11"/>
      <c r="F212" s="140"/>
    </row>
    <row r="213" spans="1:6" s="14" customFormat="1" x14ac:dyDescent="0.25">
      <c r="A213" s="47"/>
      <c r="B213" s="91" t="s">
        <v>244</v>
      </c>
      <c r="C213" s="12"/>
      <c r="D213" s="125"/>
      <c r="E213" s="17"/>
      <c r="F213" s="144"/>
    </row>
    <row r="214" spans="1:6" s="14" customFormat="1" x14ac:dyDescent="0.25">
      <c r="A214" s="48">
        <v>20</v>
      </c>
      <c r="B214" s="90" t="s">
        <v>570</v>
      </c>
      <c r="C214" s="8" t="s">
        <v>246</v>
      </c>
      <c r="D214" s="124">
        <v>161</v>
      </c>
      <c r="E214" s="5"/>
      <c r="F214" s="138"/>
    </row>
    <row r="215" spans="1:6" s="18" customFormat="1" x14ac:dyDescent="0.25">
      <c r="A215" s="694"/>
      <c r="B215" s="93"/>
      <c r="C215" s="11"/>
      <c r="D215" s="120"/>
      <c r="E215" s="11"/>
      <c r="F215" s="140"/>
    </row>
    <row r="216" spans="1:6" s="14" customFormat="1" x14ac:dyDescent="0.25">
      <c r="A216" s="48">
        <v>21</v>
      </c>
      <c r="B216" s="90" t="s">
        <v>248</v>
      </c>
      <c r="C216" s="8" t="s">
        <v>246</v>
      </c>
      <c r="D216" s="124">
        <v>50</v>
      </c>
      <c r="E216" s="5"/>
      <c r="F216" s="138"/>
    </row>
    <row r="217" spans="1:6" s="14" customFormat="1" x14ac:dyDescent="0.25">
      <c r="A217" s="48"/>
      <c r="B217" s="90"/>
      <c r="C217" s="8"/>
      <c r="D217" s="116"/>
      <c r="E217" s="5"/>
      <c r="F217" s="138"/>
    </row>
    <row r="218" spans="1:6" s="14" customFormat="1" x14ac:dyDescent="0.25">
      <c r="A218" s="48"/>
      <c r="B218" s="91" t="s">
        <v>249</v>
      </c>
      <c r="C218" s="8"/>
      <c r="D218" s="116"/>
      <c r="E218" s="5"/>
      <c r="F218" s="138"/>
    </row>
    <row r="219" spans="1:6" s="14" customFormat="1" x14ac:dyDescent="0.25">
      <c r="A219" s="48"/>
      <c r="B219" s="91"/>
      <c r="C219" s="8"/>
      <c r="D219" s="116"/>
      <c r="E219" s="5"/>
      <c r="F219" s="138"/>
    </row>
    <row r="220" spans="1:6" s="14" customFormat="1" x14ac:dyDescent="0.25">
      <c r="A220" s="48">
        <v>22</v>
      </c>
      <c r="B220" s="90" t="s">
        <v>250</v>
      </c>
      <c r="C220" s="8" t="s">
        <v>246</v>
      </c>
      <c r="D220" s="124">
        <v>108</v>
      </c>
      <c r="E220" s="5"/>
      <c r="F220" s="138"/>
    </row>
    <row r="221" spans="1:6" s="14" customFormat="1" x14ac:dyDescent="0.25">
      <c r="A221" s="54"/>
      <c r="B221" s="124"/>
      <c r="D221" s="124"/>
      <c r="F221" s="124"/>
    </row>
    <row r="222" spans="1:6" s="14" customFormat="1" ht="60" x14ac:dyDescent="0.25">
      <c r="A222" s="54">
        <v>23</v>
      </c>
      <c r="B222" s="90" t="s">
        <v>613</v>
      </c>
      <c r="C222" s="8" t="s">
        <v>205</v>
      </c>
      <c r="D222" s="124"/>
      <c r="E222" s="684"/>
      <c r="F222" s="138"/>
    </row>
    <row r="223" spans="1:6" s="14" customFormat="1" ht="15.75" thickBot="1" x14ac:dyDescent="0.3">
      <c r="A223" s="54"/>
      <c r="B223" s="124"/>
      <c r="D223" s="124"/>
      <c r="F223" s="124"/>
    </row>
    <row r="224" spans="1:6" s="18" customFormat="1" ht="30" customHeight="1" thickBot="1" x14ac:dyDescent="0.3">
      <c r="A224" s="692"/>
      <c r="B224" s="168" t="s">
        <v>55</v>
      </c>
      <c r="C224" s="169"/>
      <c r="D224" s="170"/>
      <c r="E224" s="169"/>
      <c r="F224" s="171"/>
    </row>
    <row r="225" spans="1:6" s="14" customFormat="1" x14ac:dyDescent="0.25">
      <c r="A225" s="54"/>
      <c r="B225" s="124"/>
      <c r="D225" s="124"/>
      <c r="F225" s="124"/>
    </row>
    <row r="226" spans="1:6" s="14" customFormat="1" x14ac:dyDescent="0.25">
      <c r="A226" s="47"/>
      <c r="B226" s="90"/>
      <c r="C226" s="12"/>
      <c r="D226" s="125"/>
      <c r="E226" s="17"/>
      <c r="F226" s="138"/>
    </row>
    <row r="227" spans="1:6" s="14" customFormat="1" x14ac:dyDescent="0.25">
      <c r="A227" s="47"/>
      <c r="B227" s="91" t="s">
        <v>120</v>
      </c>
      <c r="C227" s="12"/>
      <c r="D227" s="125"/>
      <c r="E227" s="17"/>
      <c r="F227" s="144"/>
    </row>
    <row r="228" spans="1:6" s="14" customFormat="1" x14ac:dyDescent="0.25">
      <c r="A228" s="47"/>
      <c r="B228" s="91"/>
      <c r="C228" s="12"/>
      <c r="D228" s="125"/>
      <c r="E228" s="17"/>
      <c r="F228" s="144"/>
    </row>
    <row r="229" spans="1:6" s="14" customFormat="1" x14ac:dyDescent="0.25">
      <c r="A229" s="47"/>
      <c r="B229" s="90" t="s">
        <v>256</v>
      </c>
      <c r="C229" s="12"/>
      <c r="D229" s="125"/>
      <c r="E229" s="17"/>
      <c r="F229" s="138"/>
    </row>
    <row r="230" spans="1:6" s="14" customFormat="1" x14ac:dyDescent="0.25">
      <c r="A230" s="47"/>
      <c r="B230" s="91"/>
      <c r="C230" s="12"/>
      <c r="D230" s="125"/>
      <c r="E230" s="17"/>
      <c r="F230" s="138"/>
    </row>
    <row r="231" spans="1:6" s="14" customFormat="1" x14ac:dyDescent="0.25">
      <c r="A231" s="47"/>
      <c r="B231" s="90" t="s">
        <v>257</v>
      </c>
      <c r="C231" s="12"/>
      <c r="D231" s="125"/>
      <c r="E231" s="17"/>
      <c r="F231" s="138"/>
    </row>
    <row r="232" spans="1:6" s="14" customFormat="1" x14ac:dyDescent="0.25">
      <c r="A232" s="47"/>
      <c r="B232" s="91"/>
      <c r="C232" s="12"/>
      <c r="D232" s="125"/>
      <c r="E232" s="17"/>
      <c r="F232" s="138"/>
    </row>
    <row r="233" spans="1:6" s="14" customFormat="1" x14ac:dyDescent="0.25">
      <c r="A233" s="47"/>
      <c r="B233" s="90" t="s">
        <v>258</v>
      </c>
      <c r="C233" s="12"/>
      <c r="D233" s="125"/>
      <c r="E233" s="17"/>
      <c r="F233" s="138"/>
    </row>
    <row r="234" spans="1:6" s="14" customFormat="1" x14ac:dyDescent="0.25">
      <c r="A234" s="47"/>
      <c r="B234" s="91"/>
      <c r="C234" s="12"/>
      <c r="D234" s="125"/>
      <c r="E234" s="17"/>
      <c r="F234" s="138"/>
    </row>
    <row r="235" spans="1:6" s="14" customFormat="1" x14ac:dyDescent="0.25">
      <c r="A235" s="47"/>
      <c r="B235" s="90" t="s">
        <v>259</v>
      </c>
      <c r="C235" s="12"/>
      <c r="D235" s="125"/>
      <c r="E235" s="17"/>
      <c r="F235" s="138"/>
    </row>
    <row r="236" spans="1:6" s="14" customFormat="1" x14ac:dyDescent="0.25">
      <c r="A236" s="47"/>
      <c r="B236" s="91"/>
      <c r="C236" s="12"/>
      <c r="D236" s="125"/>
      <c r="E236" s="17"/>
      <c r="F236" s="138"/>
    </row>
    <row r="237" spans="1:6" s="14" customFormat="1" ht="15.75" thickBot="1" x14ac:dyDescent="0.3">
      <c r="A237" s="47"/>
      <c r="B237" s="91"/>
      <c r="C237" s="12"/>
      <c r="D237" s="125"/>
      <c r="E237" s="17"/>
      <c r="F237" s="138"/>
    </row>
    <row r="238" spans="1:6" s="19" customFormat="1" ht="30" customHeight="1" thickBot="1" x14ac:dyDescent="0.3">
      <c r="A238" s="401"/>
      <c r="B238" s="182" t="s">
        <v>260</v>
      </c>
      <c r="C238" s="183"/>
      <c r="D238" s="184"/>
      <c r="E238" s="185"/>
      <c r="F238" s="179"/>
    </row>
    <row r="239" spans="1:6" s="14" customFormat="1" x14ac:dyDescent="0.25">
      <c r="A239" s="47" t="s">
        <v>261</v>
      </c>
      <c r="B239" s="99" t="s">
        <v>262</v>
      </c>
      <c r="C239" s="8"/>
      <c r="D239" s="116"/>
      <c r="E239" s="5"/>
      <c r="F239" s="138"/>
    </row>
    <row r="240" spans="1:6" s="14" customFormat="1" ht="75" x14ac:dyDescent="0.25">
      <c r="A240" s="48"/>
      <c r="B240" s="90" t="s">
        <v>263</v>
      </c>
      <c r="C240" s="8" t="s">
        <v>37</v>
      </c>
      <c r="D240" s="116"/>
      <c r="E240" s="5"/>
      <c r="F240" s="138"/>
    </row>
    <row r="241" spans="1:6" s="14" customFormat="1" x14ac:dyDescent="0.25">
      <c r="A241" s="48"/>
      <c r="B241" s="90"/>
      <c r="C241" s="8"/>
      <c r="D241" s="116"/>
      <c r="E241" s="5"/>
      <c r="F241" s="138"/>
    </row>
    <row r="242" spans="1:6" s="14" customFormat="1" ht="45" x14ac:dyDescent="0.25">
      <c r="A242" s="48"/>
      <c r="B242" s="90" t="s">
        <v>264</v>
      </c>
      <c r="C242" s="8" t="s">
        <v>37</v>
      </c>
      <c r="D242" s="116"/>
      <c r="E242" s="5"/>
      <c r="F242" s="138"/>
    </row>
    <row r="243" spans="1:6" s="14" customFormat="1" x14ac:dyDescent="0.25">
      <c r="A243" s="48"/>
      <c r="B243" s="90"/>
      <c r="C243" s="8"/>
      <c r="D243" s="116"/>
      <c r="E243" s="5"/>
      <c r="F243" s="138"/>
    </row>
    <row r="244" spans="1:6" s="14" customFormat="1" ht="35.450000000000003" customHeight="1" x14ac:dyDescent="0.25">
      <c r="A244" s="48"/>
      <c r="B244" s="90" t="s">
        <v>265</v>
      </c>
      <c r="C244" s="8" t="s">
        <v>37</v>
      </c>
      <c r="D244" s="116"/>
      <c r="E244" s="5"/>
      <c r="F244" s="138"/>
    </row>
    <row r="245" spans="1:6" s="14" customFormat="1" x14ac:dyDescent="0.25">
      <c r="A245" s="48"/>
      <c r="B245" s="90"/>
      <c r="C245" s="8"/>
      <c r="D245" s="116"/>
      <c r="E245" s="5"/>
      <c r="F245" s="138"/>
    </row>
    <row r="246" spans="1:6" s="14" customFormat="1" x14ac:dyDescent="0.25">
      <c r="A246" s="48"/>
      <c r="B246" s="91" t="s">
        <v>266</v>
      </c>
      <c r="C246" s="8"/>
      <c r="D246" s="116"/>
      <c r="E246" s="5"/>
      <c r="F246" s="138"/>
    </row>
    <row r="247" spans="1:6" s="14" customFormat="1" x14ac:dyDescent="0.25">
      <c r="A247" s="48"/>
      <c r="B247" s="91"/>
      <c r="C247" s="8"/>
      <c r="D247" s="116"/>
      <c r="E247" s="5"/>
      <c r="F247" s="138"/>
    </row>
    <row r="248" spans="1:6" s="14" customFormat="1" ht="32.450000000000003" customHeight="1" x14ac:dyDescent="0.25">
      <c r="A248" s="48"/>
      <c r="B248" s="91" t="s">
        <v>513</v>
      </c>
      <c r="C248" s="8"/>
      <c r="D248" s="116"/>
      <c r="E248" s="5"/>
      <c r="F248" s="138"/>
    </row>
    <row r="249" spans="1:6" x14ac:dyDescent="0.25">
      <c r="A249" s="343"/>
      <c r="B249" s="344"/>
      <c r="D249" s="345"/>
      <c r="F249" s="346"/>
    </row>
    <row r="250" spans="1:6" s="14" customFormat="1" x14ac:dyDescent="0.25">
      <c r="A250" s="48"/>
      <c r="B250" s="91" t="s">
        <v>268</v>
      </c>
      <c r="C250" s="8"/>
      <c r="D250" s="116"/>
      <c r="E250" s="5"/>
      <c r="F250" s="138"/>
    </row>
    <row r="251" spans="1:6" s="14" customFormat="1" x14ac:dyDescent="0.25">
      <c r="A251" s="48"/>
      <c r="B251" s="91"/>
      <c r="C251" s="8"/>
      <c r="D251" s="116"/>
      <c r="E251" s="5"/>
      <c r="F251" s="138"/>
    </row>
    <row r="252" spans="1:6" s="14" customFormat="1" ht="60" x14ac:dyDescent="0.25">
      <c r="A252" s="48">
        <v>1</v>
      </c>
      <c r="B252" s="90" t="s">
        <v>269</v>
      </c>
      <c r="C252" s="8" t="s">
        <v>155</v>
      </c>
      <c r="D252" s="124">
        <v>37</v>
      </c>
      <c r="E252" s="5"/>
      <c r="F252" s="138"/>
    </row>
    <row r="253" spans="1:6" s="14" customFormat="1" x14ac:dyDescent="0.25">
      <c r="A253" s="48"/>
      <c r="B253" s="90"/>
      <c r="C253" s="8"/>
      <c r="D253" s="124"/>
      <c r="E253" s="5"/>
      <c r="F253" s="138"/>
    </row>
    <row r="254" spans="1:6" s="14" customFormat="1" ht="30" x14ac:dyDescent="0.25">
      <c r="A254" s="48"/>
      <c r="B254" s="91" t="s">
        <v>640</v>
      </c>
      <c r="C254" s="8"/>
      <c r="D254" s="124"/>
      <c r="E254" s="5"/>
      <c r="F254" s="138"/>
    </row>
    <row r="255" spans="1:6" s="14" customFormat="1" x14ac:dyDescent="0.25">
      <c r="A255" s="48"/>
      <c r="B255" s="91"/>
      <c r="C255" s="8"/>
      <c r="D255" s="124"/>
      <c r="E255" s="5"/>
      <c r="F255" s="138"/>
    </row>
    <row r="256" spans="1:6" s="14" customFormat="1" x14ac:dyDescent="0.25">
      <c r="A256" s="48"/>
      <c r="B256" s="91" t="s">
        <v>253</v>
      </c>
      <c r="C256" s="8"/>
      <c r="D256" s="124"/>
      <c r="E256" s="5"/>
      <c r="F256" s="138"/>
    </row>
    <row r="257" spans="1:6" s="14" customFormat="1" x14ac:dyDescent="0.25">
      <c r="A257" s="48"/>
      <c r="B257" s="91"/>
      <c r="C257" s="8"/>
      <c r="D257" s="124"/>
      <c r="E257" s="5"/>
      <c r="F257" s="138"/>
    </row>
    <row r="258" spans="1:6" s="14" customFormat="1" ht="60" x14ac:dyDescent="0.25">
      <c r="A258" s="48">
        <v>2</v>
      </c>
      <c r="B258" s="90" t="s">
        <v>662</v>
      </c>
      <c r="C258" s="8" t="s">
        <v>155</v>
      </c>
      <c r="D258" s="124">
        <v>82.5</v>
      </c>
      <c r="E258" s="5"/>
      <c r="F258" s="138"/>
    </row>
    <row r="259" spans="1:6" s="14" customFormat="1" x14ac:dyDescent="0.25">
      <c r="A259" s="48"/>
      <c r="B259" s="90"/>
      <c r="C259" s="8"/>
      <c r="D259" s="124"/>
      <c r="E259" s="5"/>
      <c r="F259" s="138"/>
    </row>
    <row r="260" spans="1:6" s="18" customFormat="1" ht="251.45" customHeight="1" thickBot="1" x14ac:dyDescent="0.3">
      <c r="A260" s="694"/>
      <c r="B260" s="93"/>
      <c r="C260" s="11"/>
      <c r="D260" s="128"/>
      <c r="E260" s="11"/>
      <c r="F260" s="140"/>
    </row>
    <row r="261" spans="1:6" s="14" customFormat="1" ht="30" customHeight="1" thickBot="1" x14ac:dyDescent="0.3">
      <c r="A261" s="186"/>
      <c r="B261" s="182" t="s">
        <v>273</v>
      </c>
      <c r="C261" s="183"/>
      <c r="D261" s="184"/>
      <c r="E261" s="177"/>
      <c r="F261" s="179"/>
    </row>
    <row r="262" spans="1:6" s="14" customFormat="1" x14ac:dyDescent="0.25">
      <c r="A262" s="47" t="s">
        <v>274</v>
      </c>
      <c r="B262" s="89" t="s">
        <v>275</v>
      </c>
      <c r="C262" s="8"/>
      <c r="D262" s="116"/>
      <c r="E262" s="5"/>
      <c r="F262" s="138"/>
    </row>
    <row r="263" spans="1:6" s="14" customFormat="1" ht="75" x14ac:dyDescent="0.25">
      <c r="A263" s="48"/>
      <c r="B263" s="90" t="s">
        <v>171</v>
      </c>
      <c r="C263" s="8" t="s">
        <v>37</v>
      </c>
      <c r="D263" s="116"/>
      <c r="E263" s="5"/>
      <c r="F263" s="138"/>
    </row>
    <row r="264" spans="1:6" s="14" customFormat="1" x14ac:dyDescent="0.25">
      <c r="A264" s="48"/>
      <c r="B264" s="90"/>
      <c r="C264" s="8"/>
      <c r="D264" s="116"/>
      <c r="E264" s="5"/>
      <c r="F264" s="138"/>
    </row>
    <row r="265" spans="1:6" s="14" customFormat="1" ht="90" x14ac:dyDescent="0.25">
      <c r="A265" s="48"/>
      <c r="B265" s="90" t="s">
        <v>276</v>
      </c>
      <c r="C265" s="8" t="s">
        <v>37</v>
      </c>
      <c r="D265" s="116"/>
      <c r="E265" s="5"/>
      <c r="F265" s="138"/>
    </row>
    <row r="266" spans="1:6" s="14" customFormat="1" x14ac:dyDescent="0.25">
      <c r="A266" s="48"/>
      <c r="B266" s="90"/>
      <c r="C266" s="8"/>
      <c r="D266" s="116"/>
      <c r="E266" s="5"/>
      <c r="F266" s="138"/>
    </row>
    <row r="267" spans="1:6" s="14" customFormat="1" ht="60" x14ac:dyDescent="0.25">
      <c r="A267" s="48"/>
      <c r="B267" s="90" t="s">
        <v>277</v>
      </c>
      <c r="C267" s="8" t="s">
        <v>37</v>
      </c>
      <c r="D267" s="116"/>
      <c r="E267" s="5"/>
      <c r="F267" s="138"/>
    </row>
    <row r="268" spans="1:6" s="14" customFormat="1" x14ac:dyDescent="0.25">
      <c r="A268" s="48"/>
      <c r="B268" s="90"/>
      <c r="C268" s="8"/>
      <c r="D268" s="116"/>
      <c r="E268" s="5"/>
      <c r="F268" s="138"/>
    </row>
    <row r="269" spans="1:6" s="14" customFormat="1" ht="60" x14ac:dyDescent="0.25">
      <c r="A269" s="48"/>
      <c r="B269" s="90" t="s">
        <v>278</v>
      </c>
      <c r="C269" s="8" t="s">
        <v>37</v>
      </c>
      <c r="D269" s="116"/>
      <c r="E269" s="5"/>
      <c r="F269" s="138"/>
    </row>
    <row r="270" spans="1:6" s="14" customFormat="1" x14ac:dyDescent="0.25">
      <c r="A270" s="48"/>
      <c r="B270" s="90"/>
      <c r="C270" s="8"/>
      <c r="D270" s="116"/>
      <c r="E270" s="5"/>
      <c r="F270" s="138"/>
    </row>
    <row r="271" spans="1:6" s="14" customFormat="1" ht="90" x14ac:dyDescent="0.25">
      <c r="A271" s="48"/>
      <c r="B271" s="90" t="s">
        <v>279</v>
      </c>
      <c r="C271" s="8" t="s">
        <v>37</v>
      </c>
      <c r="D271" s="116"/>
      <c r="E271" s="5"/>
      <c r="F271" s="138"/>
    </row>
    <row r="272" spans="1:6" s="14" customFormat="1" ht="13.5" customHeight="1" x14ac:dyDescent="0.25">
      <c r="A272" s="48"/>
      <c r="B272" s="90"/>
      <c r="C272" s="8"/>
      <c r="D272" s="116"/>
      <c r="E272" s="5"/>
      <c r="F272" s="138"/>
    </row>
    <row r="273" spans="1:6" s="14" customFormat="1" ht="36.75" customHeight="1" x14ac:dyDescent="0.25">
      <c r="A273" s="48"/>
      <c r="B273" s="101" t="s">
        <v>280</v>
      </c>
      <c r="C273" s="23" t="s">
        <v>37</v>
      </c>
      <c r="D273" s="116"/>
      <c r="E273" s="5"/>
      <c r="F273" s="138"/>
    </row>
    <row r="274" spans="1:6" s="14" customFormat="1" x14ac:dyDescent="0.25">
      <c r="A274" s="48"/>
      <c r="B274" s="90"/>
      <c r="C274" s="8"/>
      <c r="D274" s="116"/>
      <c r="E274" s="5"/>
      <c r="F274" s="138"/>
    </row>
    <row r="275" spans="1:6" s="14" customFormat="1" x14ac:dyDescent="0.25">
      <c r="A275" s="48"/>
      <c r="B275" s="91" t="s">
        <v>281</v>
      </c>
      <c r="C275" s="8"/>
      <c r="D275" s="116"/>
      <c r="E275" s="5"/>
      <c r="F275" s="138"/>
    </row>
    <row r="276" spans="1:6" s="14" customFormat="1" ht="45" x14ac:dyDescent="0.25">
      <c r="A276" s="48">
        <v>1</v>
      </c>
      <c r="B276" s="101" t="s">
        <v>282</v>
      </c>
      <c r="C276" s="8" t="s">
        <v>155</v>
      </c>
      <c r="D276" s="118">
        <v>23</v>
      </c>
      <c r="E276" s="5"/>
      <c r="F276" s="138"/>
    </row>
    <row r="277" spans="1:6" s="14" customFormat="1" ht="11.25" customHeight="1" x14ac:dyDescent="0.25">
      <c r="A277" s="48"/>
      <c r="B277" s="90"/>
      <c r="C277" s="8"/>
      <c r="D277" s="116"/>
      <c r="E277" s="5"/>
      <c r="F277" s="138"/>
    </row>
    <row r="278" spans="1:6" s="14" customFormat="1" ht="60" x14ac:dyDescent="0.25">
      <c r="A278" s="48">
        <v>2</v>
      </c>
      <c r="B278" s="90" t="s">
        <v>283</v>
      </c>
      <c r="C278" s="8" t="s">
        <v>205</v>
      </c>
      <c r="D278" s="116">
        <v>37</v>
      </c>
      <c r="E278" s="5"/>
      <c r="F278" s="138"/>
    </row>
    <row r="279" spans="1:6" s="14" customFormat="1" ht="22.15" customHeight="1" x14ac:dyDescent="0.25">
      <c r="A279" s="48"/>
      <c r="B279" s="90"/>
      <c r="C279" s="8"/>
      <c r="D279" s="116"/>
      <c r="E279" s="5"/>
      <c r="F279" s="138"/>
    </row>
    <row r="280" spans="1:6" s="18" customFormat="1" ht="160.9" customHeight="1" thickBot="1" x14ac:dyDescent="0.3">
      <c r="A280" s="694"/>
      <c r="B280" s="93"/>
      <c r="C280" s="11"/>
      <c r="D280" s="116"/>
      <c r="E280" s="11"/>
      <c r="F280" s="140"/>
    </row>
    <row r="281" spans="1:6" s="14" customFormat="1" ht="30" customHeight="1" thickBot="1" x14ac:dyDescent="0.3">
      <c r="A281" s="172"/>
      <c r="B281" s="182" t="s">
        <v>286</v>
      </c>
      <c r="C281" s="173"/>
      <c r="D281" s="174"/>
      <c r="E281" s="175"/>
      <c r="F281" s="179"/>
    </row>
    <row r="282" spans="1:6" s="76" customFormat="1" x14ac:dyDescent="0.25">
      <c r="A282" s="47" t="s">
        <v>287</v>
      </c>
      <c r="B282" s="89" t="s">
        <v>288</v>
      </c>
      <c r="C282" s="8"/>
      <c r="D282" s="116"/>
      <c r="E282" s="5"/>
      <c r="F282" s="138"/>
    </row>
    <row r="283" spans="1:6" s="76" customFormat="1" x14ac:dyDescent="0.25">
      <c r="A283" s="47"/>
      <c r="B283" s="89"/>
      <c r="C283" s="8"/>
      <c r="D283" s="116"/>
      <c r="E283" s="5"/>
      <c r="F283" s="138"/>
    </row>
    <row r="284" spans="1:6" s="14" customFormat="1" ht="60.6" customHeight="1" x14ac:dyDescent="0.25">
      <c r="A284" s="48"/>
      <c r="B284" s="90" t="s">
        <v>289</v>
      </c>
      <c r="C284" s="26" t="s">
        <v>37</v>
      </c>
      <c r="D284" s="116"/>
      <c r="E284" s="5"/>
      <c r="F284" s="138"/>
    </row>
    <row r="285" spans="1:6" x14ac:dyDescent="0.25">
      <c r="A285" s="48"/>
      <c r="B285" s="90"/>
      <c r="C285" s="8"/>
      <c r="D285" s="116"/>
      <c r="E285" s="5"/>
      <c r="F285" s="138"/>
    </row>
    <row r="286" spans="1:6" s="76" customFormat="1" x14ac:dyDescent="0.25">
      <c r="A286" s="48">
        <v>1</v>
      </c>
      <c r="B286" s="90" t="s">
        <v>290</v>
      </c>
      <c r="C286" s="8" t="s">
        <v>205</v>
      </c>
      <c r="D286" s="116">
        <v>192</v>
      </c>
      <c r="E286" s="5"/>
      <c r="F286" s="138"/>
    </row>
    <row r="287" spans="1:6" s="76" customFormat="1" x14ac:dyDescent="0.25">
      <c r="A287" s="48"/>
      <c r="B287" s="90"/>
      <c r="C287" s="8"/>
      <c r="D287" s="116"/>
      <c r="E287" s="5"/>
      <c r="F287" s="138"/>
    </row>
    <row r="288" spans="1:6" s="76" customFormat="1" x14ac:dyDescent="0.25">
      <c r="A288" s="48">
        <v>2</v>
      </c>
      <c r="B288" s="90" t="s">
        <v>291</v>
      </c>
      <c r="C288" s="8" t="s">
        <v>205</v>
      </c>
      <c r="D288" s="116">
        <v>41</v>
      </c>
      <c r="E288" s="5"/>
      <c r="F288" s="138"/>
    </row>
    <row r="289" spans="1:6" s="76" customFormat="1" x14ac:dyDescent="0.25">
      <c r="A289" s="48"/>
      <c r="B289" s="90"/>
      <c r="C289" s="8"/>
      <c r="D289" s="116"/>
      <c r="E289" s="5"/>
      <c r="F289" s="138"/>
    </row>
    <row r="290" spans="1:6" s="76" customFormat="1" x14ac:dyDescent="0.25">
      <c r="A290" s="48">
        <v>3</v>
      </c>
      <c r="B290" s="90" t="s">
        <v>292</v>
      </c>
      <c r="C290" s="8" t="s">
        <v>205</v>
      </c>
      <c r="D290" s="116">
        <v>34</v>
      </c>
      <c r="E290" s="5"/>
      <c r="F290" s="138"/>
    </row>
    <row r="291" spans="1:6" s="76" customFormat="1" x14ac:dyDescent="0.25">
      <c r="A291" s="48"/>
      <c r="B291" s="90"/>
      <c r="C291" s="8"/>
      <c r="D291" s="116"/>
      <c r="E291" s="5"/>
      <c r="F291" s="138"/>
    </row>
    <row r="292" spans="1:6" s="76" customFormat="1" x14ac:dyDescent="0.25">
      <c r="A292" s="48">
        <v>4</v>
      </c>
      <c r="B292" s="90" t="s">
        <v>293</v>
      </c>
      <c r="C292" s="8" t="s">
        <v>205</v>
      </c>
      <c r="D292" s="116">
        <v>115</v>
      </c>
      <c r="E292" s="5"/>
      <c r="F292" s="138"/>
    </row>
    <row r="293" spans="1:6" s="76" customFormat="1" x14ac:dyDescent="0.25">
      <c r="A293" s="48"/>
      <c r="B293" s="90"/>
      <c r="C293" s="8"/>
      <c r="D293" s="116"/>
      <c r="E293" s="5"/>
      <c r="F293" s="138"/>
    </row>
    <row r="294" spans="1:6" s="76" customFormat="1" ht="45" x14ac:dyDescent="0.25">
      <c r="A294" s="48">
        <v>5</v>
      </c>
      <c r="B294" s="90" t="s">
        <v>294</v>
      </c>
      <c r="C294" s="8" t="s">
        <v>246</v>
      </c>
      <c r="D294" s="116">
        <v>300</v>
      </c>
      <c r="E294" s="5"/>
      <c r="F294" s="138"/>
    </row>
    <row r="295" spans="1:6" s="76" customFormat="1" x14ac:dyDescent="0.25">
      <c r="A295" s="48"/>
      <c r="B295" s="90"/>
      <c r="C295" s="8"/>
      <c r="D295" s="116"/>
      <c r="E295" s="5"/>
      <c r="F295" s="138"/>
    </row>
    <row r="296" spans="1:6" s="76" customFormat="1" ht="45" x14ac:dyDescent="0.25">
      <c r="A296" s="48">
        <v>6</v>
      </c>
      <c r="B296" s="90" t="s">
        <v>295</v>
      </c>
      <c r="C296" s="8" t="s">
        <v>246</v>
      </c>
      <c r="D296" s="116">
        <v>100</v>
      </c>
      <c r="E296" s="5"/>
      <c r="F296" s="138"/>
    </row>
    <row r="297" spans="1:6" s="76" customFormat="1" x14ac:dyDescent="0.25">
      <c r="A297" s="48"/>
      <c r="B297" s="90"/>
      <c r="C297" s="8"/>
      <c r="D297" s="116"/>
      <c r="E297" s="5"/>
      <c r="F297" s="138"/>
    </row>
    <row r="298" spans="1:6" s="76" customFormat="1" ht="45" x14ac:dyDescent="0.25">
      <c r="A298" s="48">
        <v>7</v>
      </c>
      <c r="B298" s="90" t="s">
        <v>515</v>
      </c>
      <c r="C298" s="8" t="s">
        <v>297</v>
      </c>
      <c r="D298" s="116">
        <v>77</v>
      </c>
      <c r="E298" s="5"/>
      <c r="F298" s="138"/>
    </row>
    <row r="299" spans="1:6" s="76" customFormat="1" x14ac:dyDescent="0.25">
      <c r="A299" s="48"/>
      <c r="B299" s="90"/>
      <c r="C299" s="8"/>
      <c r="D299" s="116"/>
      <c r="E299" s="5"/>
      <c r="F299" s="138"/>
    </row>
    <row r="300" spans="1:6" s="76" customFormat="1" ht="30" x14ac:dyDescent="0.25">
      <c r="A300" s="48">
        <v>8</v>
      </c>
      <c r="B300" s="90" t="s">
        <v>516</v>
      </c>
      <c r="C300" s="8" t="s">
        <v>297</v>
      </c>
      <c r="D300" s="116">
        <v>5</v>
      </c>
      <c r="E300" s="5"/>
      <c r="F300" s="138"/>
    </row>
    <row r="301" spans="1:6" s="76" customFormat="1" x14ac:dyDescent="0.25">
      <c r="A301" s="48"/>
      <c r="B301" s="90"/>
      <c r="C301" s="8"/>
      <c r="D301" s="116"/>
      <c r="E301" s="5"/>
      <c r="F301" s="138"/>
    </row>
    <row r="302" spans="1:6" s="76" customFormat="1" ht="30" x14ac:dyDescent="0.25">
      <c r="A302" s="48">
        <v>9</v>
      </c>
      <c r="B302" s="90" t="s">
        <v>517</v>
      </c>
      <c r="C302" s="8" t="s">
        <v>297</v>
      </c>
      <c r="D302" s="116">
        <v>20.5</v>
      </c>
      <c r="E302" s="5"/>
      <c r="F302" s="138"/>
    </row>
    <row r="303" spans="1:6" s="76" customFormat="1" x14ac:dyDescent="0.25">
      <c r="A303" s="48"/>
      <c r="B303" s="90"/>
      <c r="C303" s="8"/>
      <c r="D303" s="116"/>
      <c r="E303" s="5"/>
      <c r="F303" s="138"/>
    </row>
    <row r="304" spans="1:6" s="76" customFormat="1" ht="30" x14ac:dyDescent="0.25">
      <c r="A304" s="48">
        <v>10</v>
      </c>
      <c r="B304" s="90" t="s">
        <v>518</v>
      </c>
      <c r="C304" s="8" t="s">
        <v>297</v>
      </c>
      <c r="D304" s="116">
        <v>3</v>
      </c>
      <c r="E304" s="5"/>
      <c r="F304" s="138"/>
    </row>
    <row r="305" spans="1:6" s="76" customFormat="1" x14ac:dyDescent="0.25">
      <c r="A305" s="48"/>
      <c r="B305" s="90"/>
      <c r="C305" s="8"/>
      <c r="D305" s="116"/>
      <c r="E305" s="5"/>
      <c r="F305" s="138"/>
    </row>
    <row r="306" spans="1:6" s="14" customFormat="1" ht="60" x14ac:dyDescent="0.25">
      <c r="A306" s="48">
        <v>11</v>
      </c>
      <c r="B306" s="90" t="s">
        <v>302</v>
      </c>
      <c r="C306" s="8" t="s">
        <v>205</v>
      </c>
      <c r="D306" s="116">
        <v>36.4</v>
      </c>
      <c r="E306" s="5"/>
      <c r="F306" s="138"/>
    </row>
    <row r="307" spans="1:6" s="76" customFormat="1" x14ac:dyDescent="0.25">
      <c r="A307" s="48"/>
      <c r="B307" s="90"/>
      <c r="C307" s="8"/>
      <c r="D307" s="116"/>
      <c r="E307" s="5"/>
      <c r="F307" s="138"/>
    </row>
    <row r="308" spans="1:6" s="76" customFormat="1" ht="30" x14ac:dyDescent="0.25">
      <c r="A308" s="48">
        <v>12</v>
      </c>
      <c r="B308" s="90" t="s">
        <v>520</v>
      </c>
      <c r="C308" s="8" t="s">
        <v>205</v>
      </c>
      <c r="D308" s="116">
        <v>36.700000000000003</v>
      </c>
      <c r="E308" s="5"/>
      <c r="F308" s="138"/>
    </row>
    <row r="309" spans="1:6" s="76" customFormat="1" x14ac:dyDescent="0.25">
      <c r="A309" s="48"/>
      <c r="B309" s="90"/>
      <c r="C309" s="8"/>
      <c r="D309" s="116"/>
      <c r="E309" s="5"/>
      <c r="F309" s="138"/>
    </row>
    <row r="310" spans="1:6" s="76" customFormat="1" ht="99.6" customHeight="1" thickBot="1" x14ac:dyDescent="0.3">
      <c r="A310" s="48">
        <v>13</v>
      </c>
      <c r="B310" s="90" t="s">
        <v>521</v>
      </c>
      <c r="C310" s="8" t="s">
        <v>205</v>
      </c>
      <c r="D310" s="116">
        <v>20</v>
      </c>
      <c r="E310" s="5"/>
      <c r="F310" s="138"/>
    </row>
    <row r="311" spans="1:6" s="349" customFormat="1" ht="30" customHeight="1" thickBot="1" x14ac:dyDescent="0.3">
      <c r="A311" s="186"/>
      <c r="B311" s="182" t="s">
        <v>305</v>
      </c>
      <c r="C311" s="183"/>
      <c r="D311" s="184"/>
      <c r="E311" s="185"/>
      <c r="F311" s="179"/>
    </row>
    <row r="312" spans="1:6" s="14" customFormat="1" ht="17.45" customHeight="1" x14ac:dyDescent="0.25">
      <c r="A312" s="47" t="s">
        <v>306</v>
      </c>
      <c r="B312" s="89" t="s">
        <v>307</v>
      </c>
      <c r="C312" s="8"/>
      <c r="D312" s="116"/>
      <c r="E312" s="5"/>
      <c r="F312" s="141"/>
    </row>
    <row r="313" spans="1:6" s="14" customFormat="1" x14ac:dyDescent="0.25">
      <c r="A313" s="54"/>
      <c r="B313" s="91" t="s">
        <v>308</v>
      </c>
      <c r="C313" s="8"/>
      <c r="D313" s="116"/>
      <c r="E313" s="5"/>
      <c r="F313" s="138"/>
    </row>
    <row r="314" spans="1:6" s="14" customFormat="1" ht="75" x14ac:dyDescent="0.25">
      <c r="A314" s="55"/>
      <c r="B314" s="90" t="s">
        <v>522</v>
      </c>
      <c r="C314" s="8" t="s">
        <v>37</v>
      </c>
      <c r="D314" s="132"/>
      <c r="E314" s="5"/>
      <c r="F314" s="138"/>
    </row>
    <row r="315" spans="1:6" s="14" customFormat="1" ht="12" customHeight="1" x14ac:dyDescent="0.25">
      <c r="A315" s="55"/>
      <c r="B315" s="90"/>
      <c r="C315" s="8"/>
      <c r="D315" s="132"/>
      <c r="E315" s="5"/>
      <c r="F315" s="138"/>
    </row>
    <row r="316" spans="1:6" s="14" customFormat="1" ht="90" x14ac:dyDescent="0.25">
      <c r="A316" s="55"/>
      <c r="B316" s="90" t="s">
        <v>523</v>
      </c>
      <c r="C316" s="8" t="s">
        <v>37</v>
      </c>
      <c r="D316" s="132"/>
      <c r="E316" s="5"/>
      <c r="F316" s="138"/>
    </row>
    <row r="317" spans="1:6" s="14" customFormat="1" ht="9" customHeight="1" x14ac:dyDescent="0.25">
      <c r="A317" s="55"/>
      <c r="B317" s="90"/>
      <c r="C317" s="8"/>
      <c r="D317" s="132"/>
      <c r="E317" s="5"/>
      <c r="F317" s="138"/>
    </row>
    <row r="318" spans="1:6" s="14" customFormat="1" ht="60" x14ac:dyDescent="0.25">
      <c r="A318" s="55"/>
      <c r="B318" s="90" t="s">
        <v>524</v>
      </c>
      <c r="C318" s="8" t="s">
        <v>37</v>
      </c>
      <c r="D318" s="132"/>
      <c r="E318" s="5"/>
      <c r="F318" s="138"/>
    </row>
    <row r="319" spans="1:6" s="14" customFormat="1" x14ac:dyDescent="0.25">
      <c r="A319" s="55"/>
      <c r="B319" s="90"/>
      <c r="C319" s="8"/>
      <c r="D319" s="132"/>
      <c r="E319" s="5"/>
      <c r="F319" s="138"/>
    </row>
    <row r="320" spans="1:6" s="14" customFormat="1" x14ac:dyDescent="0.25">
      <c r="A320" s="55"/>
      <c r="B320" s="90" t="s">
        <v>312</v>
      </c>
      <c r="C320" s="8" t="s">
        <v>37</v>
      </c>
      <c r="D320" s="132"/>
      <c r="E320" s="5"/>
      <c r="F320" s="138"/>
    </row>
    <row r="321" spans="1:6" s="14" customFormat="1" x14ac:dyDescent="0.25">
      <c r="A321" s="55"/>
      <c r="B321" s="90" t="s">
        <v>313</v>
      </c>
      <c r="C321" s="8"/>
      <c r="D321" s="132"/>
      <c r="E321" s="5"/>
      <c r="F321" s="138"/>
    </row>
    <row r="322" spans="1:6" s="14" customFormat="1" x14ac:dyDescent="0.25">
      <c r="A322" s="55"/>
      <c r="B322" s="90" t="s">
        <v>525</v>
      </c>
      <c r="C322" s="8"/>
      <c r="D322" s="132"/>
      <c r="E322" s="5"/>
      <c r="F322" s="138"/>
    </row>
    <row r="323" spans="1:6" s="14" customFormat="1" x14ac:dyDescent="0.25">
      <c r="A323" s="55"/>
      <c r="B323" s="90" t="s">
        <v>315</v>
      </c>
      <c r="C323" s="8"/>
      <c r="D323" s="132"/>
      <c r="E323" s="5"/>
      <c r="F323" s="138"/>
    </row>
    <row r="324" spans="1:6" s="14" customFormat="1" ht="30" x14ac:dyDescent="0.25">
      <c r="A324" s="55"/>
      <c r="B324" s="90" t="s">
        <v>316</v>
      </c>
      <c r="C324" s="8"/>
      <c r="D324" s="132"/>
      <c r="E324" s="5"/>
      <c r="F324" s="138"/>
    </row>
    <row r="325" spans="1:6" s="14" customFormat="1" ht="30" x14ac:dyDescent="0.25">
      <c r="A325" s="55"/>
      <c r="B325" s="90" t="s">
        <v>317</v>
      </c>
      <c r="C325" s="8"/>
      <c r="D325" s="132"/>
      <c r="E325" s="5"/>
      <c r="F325" s="138"/>
    </row>
    <row r="326" spans="1:6" s="14" customFormat="1" x14ac:dyDescent="0.25">
      <c r="A326" s="55"/>
      <c r="B326" s="90" t="s">
        <v>318</v>
      </c>
      <c r="C326" s="8"/>
      <c r="D326" s="132"/>
      <c r="E326" s="5"/>
      <c r="F326" s="138"/>
    </row>
    <row r="327" spans="1:6" s="14" customFormat="1" ht="30" x14ac:dyDescent="0.25">
      <c r="A327" s="55"/>
      <c r="B327" s="90" t="s">
        <v>526</v>
      </c>
      <c r="C327" s="8"/>
      <c r="D327" s="132"/>
      <c r="E327" s="5"/>
      <c r="F327" s="138"/>
    </row>
    <row r="328" spans="1:6" s="14" customFormat="1" ht="9.75" customHeight="1" x14ac:dyDescent="0.25">
      <c r="A328" s="55"/>
      <c r="B328" s="90"/>
      <c r="C328" s="8"/>
      <c r="D328" s="132"/>
      <c r="E328" s="5"/>
      <c r="F328" s="138"/>
    </row>
    <row r="329" spans="1:6" s="14" customFormat="1" ht="30" x14ac:dyDescent="0.25">
      <c r="A329" s="55"/>
      <c r="B329" s="90" t="s">
        <v>527</v>
      </c>
      <c r="C329" s="8" t="s">
        <v>37</v>
      </c>
      <c r="D329" s="132"/>
      <c r="E329" s="5"/>
      <c r="F329" s="138"/>
    </row>
    <row r="330" spans="1:6" s="14" customFormat="1" x14ac:dyDescent="0.25">
      <c r="A330" s="55"/>
      <c r="B330" s="90"/>
      <c r="C330" s="8"/>
      <c r="D330" s="132"/>
      <c r="E330" s="5"/>
      <c r="F330" s="138"/>
    </row>
    <row r="331" spans="1:6" s="14" customFormat="1" ht="45" x14ac:dyDescent="0.25">
      <c r="A331" s="55"/>
      <c r="B331" s="90" t="s">
        <v>321</v>
      </c>
      <c r="C331" s="8" t="s">
        <v>37</v>
      </c>
      <c r="D331" s="132"/>
      <c r="E331" s="5"/>
      <c r="F331" s="138"/>
    </row>
    <row r="332" spans="1:6" s="14" customFormat="1" ht="49.5" customHeight="1" x14ac:dyDescent="0.25">
      <c r="A332" s="55"/>
      <c r="B332" s="90" t="s">
        <v>528</v>
      </c>
      <c r="C332" s="8" t="s">
        <v>37</v>
      </c>
      <c r="D332" s="132"/>
      <c r="E332" s="5"/>
      <c r="F332" s="138"/>
    </row>
    <row r="333" spans="1:6" s="14" customFormat="1" ht="30" x14ac:dyDescent="0.25">
      <c r="A333" s="55"/>
      <c r="B333" s="90" t="s">
        <v>323</v>
      </c>
      <c r="C333" s="8" t="s">
        <v>37</v>
      </c>
      <c r="D333" s="132"/>
      <c r="E333" s="5"/>
      <c r="F333" s="138"/>
    </row>
    <row r="334" spans="1:6" s="14" customFormat="1" x14ac:dyDescent="0.25">
      <c r="A334" s="55"/>
      <c r="B334" s="97" t="s">
        <v>324</v>
      </c>
      <c r="C334" s="15"/>
      <c r="D334" s="133"/>
      <c r="E334" s="5"/>
      <c r="F334" s="139"/>
    </row>
    <row r="335" spans="1:6" s="14" customFormat="1" ht="8.4499999999999993" customHeight="1" x14ac:dyDescent="0.25">
      <c r="A335" s="55"/>
      <c r="B335" s="97"/>
      <c r="C335" s="15"/>
      <c r="D335" s="133"/>
      <c r="E335" s="5"/>
      <c r="F335" s="139"/>
    </row>
    <row r="336" spans="1:6" s="14" customFormat="1" ht="120" x14ac:dyDescent="0.25">
      <c r="A336" s="55">
        <v>1</v>
      </c>
      <c r="B336" s="90" t="s">
        <v>663</v>
      </c>
      <c r="C336" s="7" t="s">
        <v>530</v>
      </c>
      <c r="D336" s="124">
        <v>2</v>
      </c>
      <c r="E336" s="5"/>
      <c r="F336" s="138"/>
    </row>
    <row r="337" spans="1:6" s="14" customFormat="1" ht="15.75" thickBot="1" x14ac:dyDescent="0.3">
      <c r="A337" s="55"/>
      <c r="B337" s="90"/>
      <c r="C337" s="7"/>
      <c r="D337" s="124"/>
      <c r="E337" s="5"/>
      <c r="F337" s="138"/>
    </row>
    <row r="338" spans="1:6" s="19" customFormat="1" ht="30" customHeight="1" thickBot="1" x14ac:dyDescent="0.3">
      <c r="A338" s="302"/>
      <c r="B338" s="168" t="s">
        <v>55</v>
      </c>
      <c r="C338" s="190"/>
      <c r="D338" s="191"/>
      <c r="E338" s="192"/>
      <c r="F338" s="179"/>
    </row>
    <row r="339" spans="1:6" s="14" customFormat="1" x14ac:dyDescent="0.25">
      <c r="A339" s="55"/>
      <c r="B339" s="103"/>
      <c r="C339" s="7"/>
      <c r="D339" s="124"/>
      <c r="E339" s="5"/>
      <c r="F339" s="138"/>
    </row>
    <row r="340" spans="1:6" s="14" customFormat="1" ht="120" x14ac:dyDescent="0.25">
      <c r="A340" s="55">
        <v>2</v>
      </c>
      <c r="B340" s="90" t="s">
        <v>664</v>
      </c>
      <c r="C340" s="7" t="s">
        <v>530</v>
      </c>
      <c r="D340" s="124">
        <v>2</v>
      </c>
      <c r="E340" s="5"/>
      <c r="F340" s="138"/>
    </row>
    <row r="341" spans="1:6" x14ac:dyDescent="0.25">
      <c r="A341" s="350"/>
      <c r="B341" s="356" t="s">
        <v>330</v>
      </c>
      <c r="C341" s="352"/>
      <c r="D341" s="353"/>
      <c r="E341" s="354"/>
      <c r="F341" s="355"/>
    </row>
    <row r="342" spans="1:6" x14ac:dyDescent="0.25">
      <c r="A342" s="350"/>
      <c r="B342" s="344"/>
      <c r="C342" s="352"/>
      <c r="D342" s="353"/>
      <c r="E342" s="354"/>
      <c r="F342" s="355"/>
    </row>
    <row r="343" spans="1:6" ht="88.15" customHeight="1" x14ac:dyDescent="0.25">
      <c r="A343" s="350"/>
      <c r="B343" s="90" t="s">
        <v>534</v>
      </c>
      <c r="C343" s="352"/>
      <c r="D343" s="353"/>
      <c r="E343" s="354"/>
      <c r="F343" s="355"/>
    </row>
    <row r="344" spans="1:6" s="14" customFormat="1" ht="10.15" customHeight="1" x14ac:dyDescent="0.25">
      <c r="A344" s="55"/>
      <c r="B344" s="90"/>
      <c r="C344" s="7"/>
      <c r="D344" s="134"/>
      <c r="E344" s="5"/>
      <c r="F344" s="138"/>
    </row>
    <row r="345" spans="1:6" s="14" customFormat="1" ht="30" customHeight="1" x14ac:dyDescent="0.25">
      <c r="A345" s="55">
        <v>3</v>
      </c>
      <c r="B345" s="90" t="s">
        <v>665</v>
      </c>
      <c r="C345" s="7" t="s">
        <v>530</v>
      </c>
      <c r="D345" s="124">
        <v>3</v>
      </c>
      <c r="E345" s="5"/>
      <c r="F345" s="138"/>
    </row>
    <row r="346" spans="1:6" s="14" customFormat="1" x14ac:dyDescent="0.25">
      <c r="A346" s="55"/>
      <c r="B346" s="90"/>
      <c r="C346" s="7"/>
      <c r="D346" s="124"/>
      <c r="E346" s="5"/>
      <c r="F346" s="138"/>
    </row>
    <row r="347" spans="1:6" s="14" customFormat="1" x14ac:dyDescent="0.25">
      <c r="A347" s="55"/>
      <c r="B347" s="356" t="s">
        <v>336</v>
      </c>
      <c r="C347" s="7"/>
      <c r="D347" s="124"/>
      <c r="E347" s="5"/>
      <c r="F347" s="138"/>
    </row>
    <row r="348" spans="1:6" s="14" customFormat="1" x14ac:dyDescent="0.25">
      <c r="A348" s="55"/>
      <c r="B348" s="90"/>
      <c r="C348" s="7"/>
      <c r="D348" s="124"/>
      <c r="E348" s="5"/>
      <c r="F348" s="138"/>
    </row>
    <row r="349" spans="1:6" s="14" customFormat="1" x14ac:dyDescent="0.25">
      <c r="A349" s="55"/>
      <c r="B349" s="97" t="s">
        <v>332</v>
      </c>
      <c r="C349" s="7"/>
      <c r="D349" s="124"/>
      <c r="E349" s="5"/>
      <c r="F349" s="138"/>
    </row>
    <row r="350" spans="1:6" s="14" customFormat="1" x14ac:dyDescent="0.25">
      <c r="A350" s="55"/>
      <c r="B350" s="90"/>
      <c r="C350" s="7"/>
      <c r="D350" s="124"/>
      <c r="E350" s="5"/>
      <c r="F350" s="138"/>
    </row>
    <row r="351" spans="1:6" s="14" customFormat="1" ht="30" x14ac:dyDescent="0.25">
      <c r="A351" s="55">
        <v>4</v>
      </c>
      <c r="B351" s="90" t="s">
        <v>337</v>
      </c>
      <c r="C351" s="7"/>
      <c r="D351" s="124">
        <v>3</v>
      </c>
      <c r="E351" s="5"/>
      <c r="F351" s="138"/>
    </row>
    <row r="352" spans="1:6" s="14" customFormat="1" x14ac:dyDescent="0.25">
      <c r="A352" s="55"/>
      <c r="B352" s="90"/>
      <c r="C352" s="7"/>
      <c r="D352" s="124"/>
      <c r="E352" s="5"/>
      <c r="F352" s="138"/>
    </row>
    <row r="353" spans="1:6" s="14" customFormat="1" ht="30" x14ac:dyDescent="0.25">
      <c r="A353" s="55">
        <v>5</v>
      </c>
      <c r="B353" s="90" t="s">
        <v>339</v>
      </c>
      <c r="C353" s="7"/>
      <c r="D353" s="124">
        <v>9</v>
      </c>
      <c r="E353" s="5"/>
      <c r="F353" s="138"/>
    </row>
    <row r="354" spans="1:6" s="14" customFormat="1" x14ac:dyDescent="0.25">
      <c r="A354" s="55"/>
      <c r="B354" s="90"/>
      <c r="C354" s="7"/>
      <c r="D354" s="124"/>
      <c r="E354" s="5"/>
      <c r="F354" s="138"/>
    </row>
    <row r="355" spans="1:6" s="14" customFormat="1" ht="30" x14ac:dyDescent="0.25">
      <c r="A355" s="55">
        <v>6</v>
      </c>
      <c r="B355" s="90" t="s">
        <v>340</v>
      </c>
      <c r="C355" s="7"/>
      <c r="D355" s="124">
        <v>6</v>
      </c>
      <c r="E355" s="5"/>
      <c r="F355" s="138"/>
    </row>
    <row r="356" spans="1:6" s="14" customFormat="1" x14ac:dyDescent="0.25">
      <c r="A356" s="55"/>
      <c r="B356" s="90"/>
      <c r="C356" s="7"/>
      <c r="D356" s="124"/>
      <c r="E356" s="5"/>
      <c r="F356" s="138"/>
    </row>
    <row r="357" spans="1:6" s="14" customFormat="1" ht="30" x14ac:dyDescent="0.25">
      <c r="A357" s="55">
        <v>7</v>
      </c>
      <c r="B357" s="90" t="s">
        <v>341</v>
      </c>
      <c r="C357" s="7"/>
      <c r="D357" s="124">
        <v>3</v>
      </c>
      <c r="E357" s="5"/>
      <c r="F357" s="138"/>
    </row>
    <row r="358" spans="1:6" s="14" customFormat="1" x14ac:dyDescent="0.25">
      <c r="A358" s="55"/>
      <c r="B358" s="90"/>
      <c r="C358" s="7"/>
      <c r="D358" s="124"/>
      <c r="E358" s="5"/>
      <c r="F358" s="138"/>
    </row>
    <row r="359" spans="1:6" s="14" customFormat="1" ht="30" x14ac:dyDescent="0.25">
      <c r="A359" s="55">
        <v>8</v>
      </c>
      <c r="B359" s="90" t="s">
        <v>342</v>
      </c>
      <c r="C359" s="7"/>
      <c r="D359" s="124">
        <v>3</v>
      </c>
      <c r="E359" s="5"/>
      <c r="F359" s="138"/>
    </row>
    <row r="360" spans="1:6" s="14" customFormat="1" x14ac:dyDescent="0.25">
      <c r="A360" s="55"/>
      <c r="B360" s="90"/>
      <c r="C360" s="7"/>
      <c r="D360" s="124"/>
      <c r="E360" s="5"/>
      <c r="F360" s="138"/>
    </row>
    <row r="361" spans="1:6" s="14" customFormat="1" ht="15.75" thickBot="1" x14ac:dyDescent="0.3">
      <c r="A361" s="55"/>
      <c r="B361" s="90"/>
      <c r="C361" s="7"/>
      <c r="D361" s="124"/>
      <c r="E361" s="5"/>
      <c r="F361" s="138"/>
    </row>
    <row r="362" spans="1:6" s="18" customFormat="1" ht="30" customHeight="1" thickBot="1" x14ac:dyDescent="0.3">
      <c r="A362" s="692"/>
      <c r="B362" s="193" t="s">
        <v>55</v>
      </c>
      <c r="C362" s="169"/>
      <c r="D362" s="170"/>
      <c r="E362" s="169"/>
      <c r="F362" s="171"/>
    </row>
    <row r="363" spans="1:6" s="18" customFormat="1" x14ac:dyDescent="0.25">
      <c r="A363" s="694"/>
      <c r="B363" s="93"/>
      <c r="C363" s="11"/>
      <c r="D363" s="120"/>
      <c r="E363" s="11"/>
      <c r="F363" s="140"/>
    </row>
    <row r="364" spans="1:6" s="14" customFormat="1" x14ac:dyDescent="0.25">
      <c r="A364" s="48"/>
      <c r="B364" s="91" t="s">
        <v>120</v>
      </c>
      <c r="C364" s="8"/>
      <c r="D364" s="116"/>
      <c r="E364" s="5"/>
      <c r="F364" s="138"/>
    </row>
    <row r="365" spans="1:6" s="14" customFormat="1" x14ac:dyDescent="0.25">
      <c r="A365" s="48"/>
      <c r="B365" s="91"/>
      <c r="C365" s="8"/>
      <c r="D365" s="116"/>
      <c r="E365" s="5"/>
      <c r="F365" s="138"/>
    </row>
    <row r="366" spans="1:6" s="14" customFormat="1" x14ac:dyDescent="0.25">
      <c r="A366" s="48"/>
      <c r="B366" s="91"/>
      <c r="C366" s="8"/>
      <c r="D366" s="116"/>
      <c r="E366" s="5"/>
      <c r="F366" s="138"/>
    </row>
    <row r="367" spans="1:6" s="14" customFormat="1" x14ac:dyDescent="0.25">
      <c r="A367" s="48"/>
      <c r="B367" s="90" t="s">
        <v>349</v>
      </c>
      <c r="C367" s="8"/>
      <c r="D367" s="116"/>
      <c r="E367" s="5"/>
      <c r="F367" s="138"/>
    </row>
    <row r="368" spans="1:6" s="14" customFormat="1" x14ac:dyDescent="0.25">
      <c r="A368" s="48"/>
      <c r="B368" s="90"/>
      <c r="C368" s="8"/>
      <c r="D368" s="116"/>
      <c r="E368" s="5"/>
      <c r="F368" s="138"/>
    </row>
    <row r="369" spans="1:6" s="14" customFormat="1" x14ac:dyDescent="0.25">
      <c r="A369" s="48"/>
      <c r="B369" s="90" t="s">
        <v>350</v>
      </c>
      <c r="C369" s="8"/>
      <c r="D369" s="116"/>
      <c r="E369" s="5"/>
      <c r="F369" s="138"/>
    </row>
    <row r="370" spans="1:6" s="14" customFormat="1" x14ac:dyDescent="0.25">
      <c r="A370" s="48"/>
      <c r="B370" s="90"/>
      <c r="C370" s="8"/>
      <c r="D370" s="116"/>
      <c r="E370" s="5"/>
      <c r="F370" s="138"/>
    </row>
    <row r="371" spans="1:6" s="14" customFormat="1" ht="15.75" thickBot="1" x14ac:dyDescent="0.3">
      <c r="A371" s="48"/>
      <c r="B371" s="90"/>
      <c r="C371" s="8"/>
      <c r="D371" s="116"/>
      <c r="E371" s="5"/>
      <c r="F371" s="138"/>
    </row>
    <row r="372" spans="1:6" s="14" customFormat="1" ht="30" customHeight="1" thickBot="1" x14ac:dyDescent="0.3">
      <c r="A372" s="172"/>
      <c r="B372" s="182" t="s">
        <v>353</v>
      </c>
      <c r="C372" s="173"/>
      <c r="D372" s="174"/>
      <c r="E372" s="175"/>
      <c r="F372" s="179"/>
    </row>
    <row r="373" spans="1:6" s="14" customFormat="1" x14ac:dyDescent="0.25">
      <c r="A373" s="47" t="s">
        <v>354</v>
      </c>
      <c r="B373" s="89" t="s">
        <v>355</v>
      </c>
      <c r="C373" s="8"/>
      <c r="D373" s="116"/>
      <c r="E373" s="5"/>
      <c r="F373" s="138"/>
    </row>
    <row r="374" spans="1:6" s="14" customFormat="1" x14ac:dyDescent="0.25">
      <c r="A374" s="47"/>
      <c r="B374" s="89"/>
      <c r="C374" s="8"/>
      <c r="D374" s="116"/>
      <c r="E374" s="5"/>
      <c r="F374" s="138"/>
    </row>
    <row r="375" spans="1:6" s="14" customFormat="1" x14ac:dyDescent="0.25">
      <c r="A375" s="48"/>
      <c r="B375" s="89" t="s">
        <v>356</v>
      </c>
      <c r="C375" s="8"/>
      <c r="D375" s="116"/>
      <c r="E375" s="5"/>
      <c r="F375" s="138"/>
    </row>
    <row r="376" spans="1:6" s="14" customFormat="1" ht="30" x14ac:dyDescent="0.25">
      <c r="A376" s="48"/>
      <c r="B376" s="90" t="s">
        <v>357</v>
      </c>
      <c r="C376" s="8" t="s">
        <v>37</v>
      </c>
      <c r="D376" s="116"/>
      <c r="E376" s="5"/>
      <c r="F376" s="138"/>
    </row>
    <row r="377" spans="1:6" s="14" customFormat="1" x14ac:dyDescent="0.25">
      <c r="A377" s="48"/>
      <c r="B377" s="90"/>
      <c r="C377" s="8"/>
      <c r="D377" s="116"/>
      <c r="E377" s="5"/>
      <c r="F377" s="138"/>
    </row>
    <row r="378" spans="1:6" s="14" customFormat="1" ht="45" x14ac:dyDescent="0.25">
      <c r="A378" s="48"/>
      <c r="B378" s="90" t="s">
        <v>358</v>
      </c>
      <c r="C378" s="8" t="s">
        <v>37</v>
      </c>
      <c r="D378" s="116"/>
      <c r="E378" s="5"/>
      <c r="F378" s="138"/>
    </row>
    <row r="379" spans="1:6" s="14" customFormat="1" x14ac:dyDescent="0.25">
      <c r="A379" s="48"/>
      <c r="B379" s="90"/>
      <c r="C379" s="8"/>
      <c r="D379" s="116"/>
      <c r="E379" s="5"/>
      <c r="F379" s="138"/>
    </row>
    <row r="380" spans="1:6" s="14" customFormat="1" ht="30" x14ac:dyDescent="0.25">
      <c r="A380" s="48"/>
      <c r="B380" s="90" t="s">
        <v>359</v>
      </c>
      <c r="C380" s="8" t="s">
        <v>37</v>
      </c>
      <c r="D380" s="116"/>
      <c r="E380" s="5"/>
      <c r="F380" s="138"/>
    </row>
    <row r="381" spans="1:6" s="14" customFormat="1" x14ac:dyDescent="0.25">
      <c r="A381" s="48"/>
      <c r="B381" s="101"/>
      <c r="C381" s="8"/>
      <c r="D381" s="126"/>
      <c r="E381" s="5"/>
      <c r="F381" s="138"/>
    </row>
    <row r="382" spans="1:6" s="14" customFormat="1" x14ac:dyDescent="0.25">
      <c r="A382" s="48"/>
      <c r="B382" s="91" t="s">
        <v>360</v>
      </c>
      <c r="C382" s="8"/>
      <c r="D382" s="116"/>
      <c r="E382" s="5"/>
      <c r="F382" s="138"/>
    </row>
    <row r="383" spans="1:6" s="14" customFormat="1" x14ac:dyDescent="0.25">
      <c r="A383" s="48"/>
      <c r="B383" s="91" t="s">
        <v>361</v>
      </c>
      <c r="C383" s="8"/>
      <c r="D383" s="116"/>
      <c r="E383" s="5"/>
      <c r="F383" s="138"/>
    </row>
    <row r="384" spans="1:6" s="14" customFormat="1" ht="45" x14ac:dyDescent="0.25">
      <c r="A384" s="48">
        <v>1</v>
      </c>
      <c r="B384" s="90" t="s">
        <v>362</v>
      </c>
      <c r="C384" s="8" t="s">
        <v>155</v>
      </c>
      <c r="D384" s="124">
        <v>115</v>
      </c>
      <c r="E384" s="5"/>
      <c r="F384" s="138"/>
    </row>
    <row r="385" spans="1:6" s="14" customFormat="1" x14ac:dyDescent="0.25">
      <c r="A385" s="48"/>
      <c r="B385" s="90"/>
      <c r="C385" s="8"/>
      <c r="D385" s="124"/>
      <c r="E385" s="5"/>
      <c r="F385" s="138"/>
    </row>
    <row r="386" spans="1:6" s="14" customFormat="1" x14ac:dyDescent="0.25">
      <c r="A386" s="48"/>
      <c r="B386" s="91" t="s">
        <v>367</v>
      </c>
      <c r="C386" s="8"/>
      <c r="D386" s="124"/>
      <c r="E386" s="5"/>
      <c r="F386" s="138"/>
    </row>
    <row r="387" spans="1:6" s="14" customFormat="1" x14ac:dyDescent="0.25">
      <c r="A387" s="48"/>
      <c r="B387" s="91"/>
      <c r="C387" s="8"/>
      <c r="D387" s="124"/>
      <c r="E387" s="5"/>
      <c r="F387" s="138"/>
    </row>
    <row r="388" spans="1:6" s="14" customFormat="1" x14ac:dyDescent="0.25">
      <c r="A388" s="48"/>
      <c r="B388" s="91" t="s">
        <v>368</v>
      </c>
      <c r="C388" s="8"/>
      <c r="D388" s="124"/>
      <c r="E388" s="5"/>
      <c r="F388" s="138"/>
    </row>
    <row r="389" spans="1:6" s="14" customFormat="1" ht="45" x14ac:dyDescent="0.25">
      <c r="A389" s="48">
        <v>2</v>
      </c>
      <c r="B389" s="101" t="s">
        <v>539</v>
      </c>
      <c r="C389" s="8" t="s">
        <v>155</v>
      </c>
      <c r="D389" s="124">
        <v>30</v>
      </c>
      <c r="E389" s="5"/>
      <c r="F389" s="138"/>
    </row>
    <row r="390" spans="1:6" s="14" customFormat="1" x14ac:dyDescent="0.25">
      <c r="A390" s="48"/>
      <c r="B390" s="90"/>
      <c r="C390" s="8"/>
      <c r="D390" s="124"/>
      <c r="E390" s="5"/>
      <c r="F390" s="138"/>
    </row>
    <row r="391" spans="1:6" s="14" customFormat="1" x14ac:dyDescent="0.25">
      <c r="A391" s="48"/>
      <c r="B391" s="91" t="s">
        <v>361</v>
      </c>
      <c r="C391" s="8"/>
      <c r="D391" s="124"/>
      <c r="E391" s="5"/>
      <c r="F391" s="138"/>
    </row>
    <row r="392" spans="1:6" s="14" customFormat="1" ht="30" x14ac:dyDescent="0.25">
      <c r="A392" s="48">
        <v>3</v>
      </c>
      <c r="B392" s="90" t="s">
        <v>370</v>
      </c>
      <c r="C392" s="8" t="s">
        <v>155</v>
      </c>
      <c r="D392" s="124">
        <v>84</v>
      </c>
      <c r="E392" s="5"/>
      <c r="F392" s="138"/>
    </row>
    <row r="393" spans="1:6" s="14" customFormat="1" x14ac:dyDescent="0.25">
      <c r="A393" s="48"/>
      <c r="B393" s="90"/>
      <c r="C393" s="8"/>
      <c r="D393" s="124"/>
      <c r="E393" s="5"/>
      <c r="F393" s="138"/>
    </row>
    <row r="394" spans="1:6" s="14" customFormat="1" x14ac:dyDescent="0.25">
      <c r="A394" s="48"/>
      <c r="B394" s="91" t="s">
        <v>371</v>
      </c>
      <c r="C394" s="8"/>
      <c r="D394" s="124"/>
      <c r="E394" s="5"/>
      <c r="F394" s="138"/>
    </row>
    <row r="395" spans="1:6" s="14" customFormat="1" ht="9.6" customHeight="1" x14ac:dyDescent="0.25">
      <c r="A395" s="48"/>
      <c r="B395" s="91"/>
      <c r="C395" s="8"/>
      <c r="D395" s="124"/>
      <c r="E395" s="5"/>
      <c r="F395" s="138"/>
    </row>
    <row r="396" spans="1:6" s="14" customFormat="1" ht="75" x14ac:dyDescent="0.25">
      <c r="A396" s="48"/>
      <c r="B396" s="90" t="s">
        <v>372</v>
      </c>
      <c r="C396" s="8" t="s">
        <v>37</v>
      </c>
      <c r="D396" s="124"/>
      <c r="E396" s="5"/>
      <c r="F396" s="138"/>
    </row>
    <row r="397" spans="1:6" s="14" customFormat="1" ht="7.9" customHeight="1" x14ac:dyDescent="0.25">
      <c r="A397" s="48"/>
      <c r="B397" s="90"/>
      <c r="C397" s="8"/>
      <c r="D397" s="124"/>
      <c r="E397" s="5"/>
      <c r="F397" s="138"/>
    </row>
    <row r="398" spans="1:6" s="14" customFormat="1" ht="30" x14ac:dyDescent="0.25">
      <c r="A398" s="48"/>
      <c r="B398" s="90" t="s">
        <v>373</v>
      </c>
      <c r="C398" s="8" t="s">
        <v>37</v>
      </c>
      <c r="D398" s="124"/>
      <c r="E398" s="5"/>
      <c r="F398" s="138"/>
    </row>
    <row r="399" spans="1:6" s="14" customFormat="1" x14ac:dyDescent="0.25">
      <c r="A399" s="48"/>
      <c r="B399" s="90"/>
      <c r="C399" s="8"/>
      <c r="D399" s="124"/>
      <c r="E399" s="5"/>
      <c r="F399" s="138"/>
    </row>
    <row r="400" spans="1:6" s="14" customFormat="1" ht="30" x14ac:dyDescent="0.25">
      <c r="A400" s="48"/>
      <c r="B400" s="90" t="s">
        <v>374</v>
      </c>
      <c r="C400" s="8" t="s">
        <v>37</v>
      </c>
      <c r="D400" s="124"/>
      <c r="E400" s="5"/>
      <c r="F400" s="138"/>
    </row>
    <row r="401" spans="1:6" s="14" customFormat="1" ht="75" x14ac:dyDescent="0.25">
      <c r="A401" s="48"/>
      <c r="B401" s="90" t="s">
        <v>375</v>
      </c>
      <c r="C401" s="8" t="s">
        <v>37</v>
      </c>
      <c r="D401" s="124"/>
      <c r="E401" s="5"/>
      <c r="F401" s="138"/>
    </row>
    <row r="402" spans="1:6" s="14" customFormat="1" x14ac:dyDescent="0.25">
      <c r="A402" s="48"/>
      <c r="B402" s="90"/>
      <c r="C402" s="8"/>
      <c r="D402" s="124"/>
      <c r="E402" s="5"/>
      <c r="F402" s="138"/>
    </row>
    <row r="403" spans="1:6" s="14" customFormat="1" ht="30" x14ac:dyDescent="0.25">
      <c r="A403" s="48"/>
      <c r="B403" s="90" t="s">
        <v>376</v>
      </c>
      <c r="C403" s="8" t="s">
        <v>37</v>
      </c>
      <c r="D403" s="124"/>
      <c r="E403" s="5"/>
      <c r="F403" s="138"/>
    </row>
    <row r="404" spans="1:6" s="14" customFormat="1" ht="15.75" thickBot="1" x14ac:dyDescent="0.3">
      <c r="A404" s="48"/>
      <c r="B404" s="90"/>
      <c r="C404" s="8"/>
      <c r="D404" s="124"/>
      <c r="E404" s="5"/>
      <c r="F404" s="138"/>
    </row>
    <row r="405" spans="1:6" s="14" customFormat="1" ht="30" customHeight="1" thickBot="1" x14ac:dyDescent="0.3">
      <c r="A405" s="172"/>
      <c r="B405" s="182" t="s">
        <v>55</v>
      </c>
      <c r="C405" s="173"/>
      <c r="D405" s="189"/>
      <c r="E405" s="175"/>
      <c r="F405" s="179"/>
    </row>
    <row r="406" spans="1:6" s="14" customFormat="1" ht="45" x14ac:dyDescent="0.25">
      <c r="A406" s="48"/>
      <c r="B406" s="90" t="s">
        <v>377</v>
      </c>
      <c r="C406" s="8" t="s">
        <v>37</v>
      </c>
      <c r="D406" s="124"/>
      <c r="E406" s="5"/>
      <c r="F406" s="138"/>
    </row>
    <row r="407" spans="1:6" s="18" customFormat="1" x14ac:dyDescent="0.25">
      <c r="A407" s="694"/>
      <c r="B407" s="93"/>
      <c r="C407" s="11"/>
      <c r="D407" s="128"/>
      <c r="E407" s="11"/>
      <c r="F407" s="140"/>
    </row>
    <row r="408" spans="1:6" s="14" customFormat="1" x14ac:dyDescent="0.25">
      <c r="A408" s="48"/>
      <c r="B408" s="91" t="s">
        <v>281</v>
      </c>
      <c r="C408" s="8"/>
      <c r="D408" s="124"/>
      <c r="E408" s="5"/>
      <c r="F408" s="138"/>
    </row>
    <row r="409" spans="1:6" s="14" customFormat="1" ht="73.900000000000006" customHeight="1" x14ac:dyDescent="0.25">
      <c r="A409" s="48">
        <v>4</v>
      </c>
      <c r="B409" s="90" t="s">
        <v>540</v>
      </c>
      <c r="C409" s="8" t="s">
        <v>155</v>
      </c>
      <c r="D409" s="124">
        <v>45.5</v>
      </c>
      <c r="E409" s="5"/>
      <c r="F409" s="138"/>
    </row>
    <row r="410" spans="1:6" s="14" customFormat="1" x14ac:dyDescent="0.25">
      <c r="A410" s="48"/>
      <c r="B410" s="90"/>
      <c r="C410" s="8"/>
      <c r="D410" s="124"/>
      <c r="E410" s="5"/>
      <c r="F410" s="138"/>
    </row>
    <row r="411" spans="1:6" s="14" customFormat="1" ht="78.599999999999994" customHeight="1" x14ac:dyDescent="0.25">
      <c r="A411" s="48">
        <v>5</v>
      </c>
      <c r="B411" s="90" t="s">
        <v>542</v>
      </c>
      <c r="C411" s="8" t="s">
        <v>205</v>
      </c>
      <c r="D411" s="124">
        <v>41</v>
      </c>
      <c r="E411" s="5"/>
      <c r="F411" s="138"/>
    </row>
    <row r="412" spans="1:6" s="14" customFormat="1" x14ac:dyDescent="0.25">
      <c r="A412" s="48"/>
      <c r="B412" s="89" t="s">
        <v>382</v>
      </c>
      <c r="C412" s="8"/>
      <c r="D412" s="124"/>
      <c r="E412" s="13"/>
      <c r="F412" s="138"/>
    </row>
    <row r="413" spans="1:6" s="14" customFormat="1" ht="120" x14ac:dyDescent="0.25">
      <c r="A413" s="48">
        <v>6</v>
      </c>
      <c r="B413" s="90" t="s">
        <v>666</v>
      </c>
      <c r="C413" s="8" t="s">
        <v>155</v>
      </c>
      <c r="D413" s="124">
        <v>62</v>
      </c>
      <c r="E413" s="13"/>
      <c r="F413" s="138"/>
    </row>
    <row r="414" spans="1:6" s="14" customFormat="1" ht="15.75" thickBot="1" x14ac:dyDescent="0.3">
      <c r="A414" s="48"/>
      <c r="B414" s="90"/>
      <c r="C414" s="8"/>
      <c r="D414" s="124"/>
      <c r="E414" s="13"/>
      <c r="F414" s="138"/>
    </row>
    <row r="415" spans="1:6" s="18" customFormat="1" ht="30" customHeight="1" thickBot="1" x14ac:dyDescent="0.3">
      <c r="A415" s="692"/>
      <c r="B415" s="168" t="s">
        <v>55</v>
      </c>
      <c r="C415" s="169"/>
      <c r="D415" s="194"/>
      <c r="E415" s="169"/>
      <c r="F415" s="171"/>
    </row>
    <row r="416" spans="1:6" s="18" customFormat="1" ht="16.899999999999999" customHeight="1" x14ac:dyDescent="0.25">
      <c r="A416" s="694"/>
      <c r="B416" s="98"/>
      <c r="C416" s="11"/>
      <c r="D416" s="128"/>
      <c r="E416" s="11"/>
      <c r="F416" s="143"/>
    </row>
    <row r="417" spans="1:6" s="14" customFormat="1" x14ac:dyDescent="0.25">
      <c r="A417" s="48"/>
      <c r="B417" s="91" t="s">
        <v>120</v>
      </c>
      <c r="C417" s="8"/>
      <c r="D417" s="124"/>
      <c r="E417" s="13"/>
      <c r="F417" s="138"/>
    </row>
    <row r="418" spans="1:6" s="14" customFormat="1" x14ac:dyDescent="0.25">
      <c r="A418" s="48"/>
      <c r="B418" s="91"/>
      <c r="C418" s="8"/>
      <c r="D418" s="124"/>
      <c r="E418" s="13"/>
      <c r="F418" s="138"/>
    </row>
    <row r="419" spans="1:6" s="14" customFormat="1" x14ac:dyDescent="0.25">
      <c r="A419" s="48"/>
      <c r="B419" s="90" t="s">
        <v>351</v>
      </c>
      <c r="C419" s="8"/>
      <c r="D419" s="124"/>
      <c r="E419" s="13"/>
      <c r="F419" s="138"/>
    </row>
    <row r="420" spans="1:6" s="14" customFormat="1" ht="13.5" customHeight="1" x14ac:dyDescent="0.25">
      <c r="A420" s="48"/>
      <c r="B420" s="90"/>
      <c r="C420" s="8"/>
      <c r="D420" s="124"/>
      <c r="E420" s="13"/>
      <c r="F420" s="138"/>
    </row>
    <row r="421" spans="1:6" s="14" customFormat="1" x14ac:dyDescent="0.25">
      <c r="A421" s="48"/>
      <c r="B421" s="90" t="s">
        <v>352</v>
      </c>
      <c r="C421" s="8"/>
      <c r="D421" s="124"/>
      <c r="E421" s="13"/>
      <c r="F421" s="138"/>
    </row>
    <row r="422" spans="1:6" s="14" customFormat="1" x14ac:dyDescent="0.25">
      <c r="A422" s="48"/>
      <c r="B422" s="90"/>
      <c r="C422" s="8"/>
      <c r="D422" s="124"/>
      <c r="E422" s="13"/>
      <c r="F422" s="138"/>
    </row>
    <row r="423" spans="1:6" s="14" customFormat="1" ht="201" customHeight="1" x14ac:dyDescent="0.25">
      <c r="A423" s="48"/>
      <c r="B423" s="90"/>
      <c r="C423" s="8"/>
      <c r="D423" s="124"/>
      <c r="E423" s="13"/>
      <c r="F423" s="138"/>
    </row>
    <row r="424" spans="1:6" s="14" customFormat="1" ht="13.5" customHeight="1" thickBot="1" x14ac:dyDescent="0.3">
      <c r="A424" s="48"/>
      <c r="B424" s="90"/>
      <c r="C424" s="8"/>
      <c r="D424" s="124"/>
      <c r="E424" s="13"/>
      <c r="F424" s="138"/>
    </row>
    <row r="425" spans="1:6" s="14" customFormat="1" ht="30" customHeight="1" thickBot="1" x14ac:dyDescent="0.3">
      <c r="A425" s="172"/>
      <c r="B425" s="158" t="s">
        <v>389</v>
      </c>
      <c r="C425" s="173"/>
      <c r="D425" s="189"/>
      <c r="E425" s="175"/>
      <c r="F425" s="179"/>
    </row>
    <row r="426" spans="1:6" s="14" customFormat="1" x14ac:dyDescent="0.25">
      <c r="A426" s="47" t="s">
        <v>390</v>
      </c>
      <c r="B426" s="89" t="s">
        <v>391</v>
      </c>
      <c r="C426" s="8"/>
      <c r="D426" s="124"/>
      <c r="E426" s="5"/>
      <c r="F426" s="138"/>
    </row>
    <row r="427" spans="1:6" s="14" customFormat="1" x14ac:dyDescent="0.25">
      <c r="A427" s="47"/>
      <c r="B427" s="89"/>
      <c r="C427" s="8"/>
      <c r="D427" s="124"/>
      <c r="E427" s="5"/>
      <c r="F427" s="138"/>
    </row>
    <row r="428" spans="1:6" s="14" customFormat="1" ht="60" x14ac:dyDescent="0.25">
      <c r="A428" s="48"/>
      <c r="B428" s="90" t="s">
        <v>392</v>
      </c>
      <c r="C428" s="8" t="s">
        <v>37</v>
      </c>
      <c r="D428" s="124"/>
      <c r="E428" s="5"/>
      <c r="F428" s="138"/>
    </row>
    <row r="429" spans="1:6" s="14" customFormat="1" x14ac:dyDescent="0.25">
      <c r="A429" s="48"/>
      <c r="B429" s="90"/>
      <c r="C429" s="8"/>
      <c r="D429" s="124"/>
      <c r="E429" s="5"/>
      <c r="F429" s="138"/>
    </row>
    <row r="430" spans="1:6" s="14" customFormat="1" ht="60" x14ac:dyDescent="0.25">
      <c r="A430" s="48"/>
      <c r="B430" s="90" t="s">
        <v>546</v>
      </c>
      <c r="C430" s="8" t="s">
        <v>37</v>
      </c>
      <c r="D430" s="124"/>
      <c r="E430" s="5"/>
      <c r="F430" s="138"/>
    </row>
    <row r="431" spans="1:6" s="14" customFormat="1" x14ac:dyDescent="0.25">
      <c r="A431" s="48"/>
      <c r="B431" s="90"/>
      <c r="C431" s="8"/>
      <c r="D431" s="124"/>
      <c r="E431" s="5"/>
      <c r="F431" s="138"/>
    </row>
    <row r="432" spans="1:6" s="14" customFormat="1" ht="75" x14ac:dyDescent="0.25">
      <c r="A432" s="48"/>
      <c r="B432" s="90" t="s">
        <v>547</v>
      </c>
      <c r="C432" s="8" t="s">
        <v>37</v>
      </c>
      <c r="D432" s="124"/>
      <c r="E432" s="5"/>
      <c r="F432" s="138"/>
    </row>
    <row r="433" spans="1:6" s="14" customFormat="1" x14ac:dyDescent="0.25">
      <c r="A433" s="48"/>
      <c r="B433" s="90"/>
      <c r="C433" s="8"/>
      <c r="D433" s="124"/>
      <c r="E433" s="5"/>
      <c r="F433" s="138"/>
    </row>
    <row r="434" spans="1:6" s="14" customFormat="1" ht="30" x14ac:dyDescent="0.25">
      <c r="A434" s="48"/>
      <c r="B434" s="90" t="s">
        <v>395</v>
      </c>
      <c r="C434" s="8" t="s">
        <v>37</v>
      </c>
      <c r="D434" s="124"/>
      <c r="E434" s="5"/>
      <c r="F434" s="138"/>
    </row>
    <row r="435" spans="1:6" s="14" customFormat="1" x14ac:dyDescent="0.25">
      <c r="A435" s="48"/>
      <c r="B435" s="90"/>
      <c r="C435" s="8"/>
      <c r="D435" s="124"/>
      <c r="E435" s="5"/>
      <c r="F435" s="138"/>
    </row>
    <row r="436" spans="1:6" s="14" customFormat="1" ht="30" x14ac:dyDescent="0.25">
      <c r="A436" s="48"/>
      <c r="B436" s="90" t="s">
        <v>548</v>
      </c>
      <c r="C436" s="8" t="s">
        <v>37</v>
      </c>
      <c r="D436" s="124"/>
      <c r="E436" s="5"/>
      <c r="F436" s="138"/>
    </row>
    <row r="437" spans="1:6" s="14" customFormat="1" x14ac:dyDescent="0.25">
      <c r="A437" s="48"/>
      <c r="B437" s="90"/>
      <c r="C437" s="8"/>
      <c r="D437" s="124"/>
      <c r="E437" s="5"/>
      <c r="F437" s="138"/>
    </row>
    <row r="438" spans="1:6" s="14" customFormat="1" x14ac:dyDescent="0.25">
      <c r="A438" s="48"/>
      <c r="B438" s="89" t="s">
        <v>397</v>
      </c>
      <c r="C438" s="8"/>
      <c r="D438" s="124"/>
      <c r="E438" s="5"/>
      <c r="F438" s="138"/>
    </row>
    <row r="439" spans="1:6" s="14" customFormat="1" ht="30" x14ac:dyDescent="0.25">
      <c r="A439" s="48"/>
      <c r="B439" s="90" t="s">
        <v>398</v>
      </c>
      <c r="C439" s="8" t="s">
        <v>37</v>
      </c>
      <c r="D439" s="124"/>
      <c r="E439" s="5"/>
      <c r="F439" s="138"/>
    </row>
    <row r="440" spans="1:6" s="14" customFormat="1" x14ac:dyDescent="0.25">
      <c r="A440" s="48"/>
      <c r="B440" s="89"/>
      <c r="C440" s="8"/>
      <c r="D440" s="124"/>
      <c r="E440" s="5"/>
      <c r="F440" s="138"/>
    </row>
    <row r="441" spans="1:6" s="14" customFormat="1" x14ac:dyDescent="0.25">
      <c r="A441" s="48"/>
      <c r="B441" s="90"/>
      <c r="C441" s="8"/>
      <c r="D441" s="124"/>
      <c r="E441" s="5"/>
      <c r="F441" s="138"/>
    </row>
    <row r="442" spans="1:6" s="14" customFormat="1" x14ac:dyDescent="0.25">
      <c r="A442" s="48"/>
      <c r="B442" s="89" t="s">
        <v>616</v>
      </c>
      <c r="C442" s="8"/>
      <c r="D442" s="124"/>
      <c r="E442" s="5"/>
      <c r="F442" s="138"/>
    </row>
    <row r="443" spans="1:6" s="14" customFormat="1" ht="45" x14ac:dyDescent="0.25">
      <c r="A443" s="48">
        <v>1</v>
      </c>
      <c r="B443" s="90" t="s">
        <v>399</v>
      </c>
      <c r="C443" s="8" t="s">
        <v>155</v>
      </c>
      <c r="D443" s="124">
        <v>115</v>
      </c>
      <c r="E443" s="5"/>
      <c r="F443" s="138"/>
    </row>
    <row r="444" spans="1:6" s="14" customFormat="1" x14ac:dyDescent="0.25">
      <c r="A444" s="48"/>
      <c r="B444" s="90"/>
      <c r="C444" s="8"/>
      <c r="D444" s="124"/>
      <c r="E444" s="5"/>
      <c r="F444" s="138"/>
    </row>
    <row r="445" spans="1:6" s="14" customFormat="1" ht="60" x14ac:dyDescent="0.25">
      <c r="A445" s="48">
        <v>2</v>
      </c>
      <c r="B445" s="90" t="s">
        <v>403</v>
      </c>
      <c r="C445" s="8" t="s">
        <v>155</v>
      </c>
      <c r="D445" s="124">
        <v>85</v>
      </c>
      <c r="E445" s="5"/>
      <c r="F445" s="138"/>
    </row>
    <row r="446" spans="1:6" s="14" customFormat="1" x14ac:dyDescent="0.25">
      <c r="A446" s="48"/>
      <c r="B446" s="90"/>
      <c r="C446" s="8"/>
      <c r="D446" s="124"/>
      <c r="E446" s="5"/>
      <c r="F446" s="138"/>
    </row>
    <row r="447" spans="1:6" s="14" customFormat="1" ht="45" x14ac:dyDescent="0.25">
      <c r="A447" s="48">
        <v>3</v>
      </c>
      <c r="B447" s="90" t="s">
        <v>617</v>
      </c>
      <c r="C447" s="8" t="s">
        <v>155</v>
      </c>
      <c r="D447" s="124">
        <v>62</v>
      </c>
      <c r="E447" s="5"/>
      <c r="F447" s="138"/>
    </row>
    <row r="448" spans="1:6" s="14" customFormat="1" x14ac:dyDescent="0.25">
      <c r="A448" s="48"/>
      <c r="B448" s="90"/>
      <c r="C448" s="8"/>
      <c r="D448" s="124"/>
      <c r="E448" s="5"/>
      <c r="F448" s="138"/>
    </row>
    <row r="449" spans="1:6" s="18" customFormat="1" ht="13.9" customHeight="1" x14ac:dyDescent="0.25">
      <c r="A449" s="694"/>
      <c r="B449" s="93"/>
      <c r="C449" s="11"/>
      <c r="D449" s="128"/>
      <c r="E449" s="11"/>
      <c r="F449" s="140"/>
    </row>
    <row r="450" spans="1:6" s="14" customFormat="1" ht="45" x14ac:dyDescent="0.25">
      <c r="A450" s="48">
        <v>4</v>
      </c>
      <c r="B450" s="90" t="s">
        <v>549</v>
      </c>
      <c r="C450" s="8" t="s">
        <v>155</v>
      </c>
      <c r="D450" s="124"/>
      <c r="E450" s="5"/>
      <c r="F450" s="138"/>
    </row>
    <row r="451" spans="1:6" s="14" customFormat="1" x14ac:dyDescent="0.25">
      <c r="A451" s="48"/>
      <c r="B451" s="91"/>
      <c r="C451" s="8"/>
      <c r="D451" s="124"/>
      <c r="E451" s="5"/>
      <c r="F451" s="138"/>
    </row>
    <row r="452" spans="1:6" s="14" customFormat="1" x14ac:dyDescent="0.25">
      <c r="A452" s="48"/>
      <c r="B452" s="91"/>
      <c r="C452" s="8"/>
      <c r="D452" s="124"/>
      <c r="E452" s="5"/>
      <c r="F452" s="138"/>
    </row>
    <row r="453" spans="1:6" s="14" customFormat="1" ht="15.75" thickBot="1" x14ac:dyDescent="0.3">
      <c r="A453" s="48"/>
      <c r="B453" s="90"/>
      <c r="C453" s="8"/>
      <c r="D453" s="124"/>
      <c r="E453" s="5"/>
      <c r="F453" s="138"/>
    </row>
    <row r="454" spans="1:6" s="19" customFormat="1" ht="54.6" customHeight="1" thickBot="1" x14ac:dyDescent="0.3">
      <c r="A454" s="300"/>
      <c r="B454" s="182" t="s">
        <v>486</v>
      </c>
      <c r="C454" s="195"/>
      <c r="D454" s="191"/>
      <c r="E454" s="201"/>
      <c r="F454" s="202"/>
    </row>
    <row r="455" spans="1:6" ht="37.15" customHeight="1" thickBot="1" x14ac:dyDescent="0.3">
      <c r="A455" s="313"/>
      <c r="B455" s="314" t="s">
        <v>667</v>
      </c>
      <c r="C455" s="315"/>
      <c r="D455" s="316"/>
      <c r="E455" s="317"/>
      <c r="F455" s="318"/>
    </row>
    <row r="456" spans="1:6" ht="19.899999999999999" customHeight="1" x14ac:dyDescent="0.25">
      <c r="A456" s="319"/>
      <c r="B456" s="320"/>
      <c r="C456" s="321"/>
      <c r="D456" s="322"/>
      <c r="E456" s="323"/>
      <c r="F456" s="324"/>
    </row>
    <row r="457" spans="1:6" ht="19.899999999999999" customHeight="1" x14ac:dyDescent="0.25">
      <c r="A457" s="319" t="s">
        <v>135</v>
      </c>
      <c r="B457" s="325" t="str">
        <f>B4</f>
        <v>EXCAVATION AND EARTH WORK</v>
      </c>
      <c r="C457" s="321"/>
      <c r="D457" s="322"/>
      <c r="E457" s="326"/>
      <c r="F457" s="324"/>
    </row>
    <row r="458" spans="1:6" ht="19.899999999999999" customHeight="1" x14ac:dyDescent="0.25">
      <c r="A458" s="319"/>
      <c r="B458" s="325"/>
      <c r="C458" s="321"/>
      <c r="D458" s="322"/>
      <c r="E458" s="327"/>
      <c r="F458" s="324"/>
    </row>
    <row r="459" spans="1:6" ht="19.899999999999999" customHeight="1" x14ac:dyDescent="0.25">
      <c r="A459" s="319" t="s">
        <v>169</v>
      </c>
      <c r="B459" s="325" t="str">
        <f>B75</f>
        <v>CONCRETE WORK</v>
      </c>
      <c r="C459" s="321"/>
      <c r="D459" s="322"/>
      <c r="E459" s="326"/>
      <c r="F459" s="324"/>
    </row>
    <row r="460" spans="1:6" ht="19.899999999999999" customHeight="1" x14ac:dyDescent="0.25">
      <c r="A460" s="319"/>
      <c r="B460" s="325"/>
      <c r="C460" s="321"/>
      <c r="D460" s="322"/>
      <c r="E460" s="326"/>
      <c r="F460" s="324"/>
    </row>
    <row r="461" spans="1:6" ht="19.899999999999999" customHeight="1" x14ac:dyDescent="0.25">
      <c r="A461" s="319" t="s">
        <v>261</v>
      </c>
      <c r="B461" s="325" t="str">
        <f>B239</f>
        <v>MASONRY  WORK</v>
      </c>
      <c r="C461" s="321"/>
      <c r="D461" s="322"/>
      <c r="E461" s="326"/>
      <c r="F461" s="324"/>
    </row>
    <row r="462" spans="1:6" ht="19.899999999999999" customHeight="1" x14ac:dyDescent="0.25">
      <c r="A462" s="319"/>
      <c r="B462" s="325"/>
      <c r="C462" s="321"/>
      <c r="D462" s="322"/>
      <c r="E462" s="323"/>
      <c r="F462" s="324"/>
    </row>
    <row r="463" spans="1:6" ht="19.899999999999999" customHeight="1" x14ac:dyDescent="0.25">
      <c r="A463" s="319" t="s">
        <v>274</v>
      </c>
      <c r="B463" s="325" t="str">
        <f>B262</f>
        <v>WATER PROOFING WORK</v>
      </c>
      <c r="C463" s="321"/>
      <c r="D463" s="322"/>
      <c r="E463" s="326"/>
      <c r="F463" s="324"/>
    </row>
    <row r="464" spans="1:6" ht="19.899999999999999" customHeight="1" x14ac:dyDescent="0.25">
      <c r="A464" s="319"/>
      <c r="B464" s="328"/>
      <c r="C464" s="321"/>
      <c r="D464" s="322"/>
      <c r="E464" s="327"/>
      <c r="F464" s="324"/>
    </row>
    <row r="465" spans="1:6" ht="19.899999999999999" customHeight="1" x14ac:dyDescent="0.25">
      <c r="A465" s="319" t="s">
        <v>287</v>
      </c>
      <c r="B465" s="415" t="s">
        <v>619</v>
      </c>
      <c r="C465" s="321"/>
      <c r="D465" s="322"/>
      <c r="E465" s="327"/>
      <c r="F465" s="324"/>
    </row>
    <row r="466" spans="1:6" ht="19.899999999999999" customHeight="1" x14ac:dyDescent="0.25">
      <c r="A466" s="319"/>
      <c r="B466" s="325"/>
      <c r="C466" s="321"/>
      <c r="D466" s="322"/>
      <c r="E466" s="326"/>
      <c r="F466" s="324"/>
    </row>
    <row r="467" spans="1:6" ht="19.899999999999999" customHeight="1" x14ac:dyDescent="0.25">
      <c r="A467" s="319" t="s">
        <v>306</v>
      </c>
      <c r="B467" s="325" t="s">
        <v>307</v>
      </c>
      <c r="C467" s="321"/>
      <c r="D467" s="322"/>
      <c r="E467" s="326"/>
      <c r="F467" s="324"/>
    </row>
    <row r="468" spans="1:6" ht="19.899999999999999" customHeight="1" x14ac:dyDescent="0.25">
      <c r="A468" s="319"/>
      <c r="B468" s="325"/>
      <c r="C468" s="321"/>
      <c r="D468" s="322"/>
      <c r="E468" s="326"/>
      <c r="F468" s="324"/>
    </row>
    <row r="469" spans="1:6" ht="19.899999999999999" customHeight="1" x14ac:dyDescent="0.25">
      <c r="A469" s="319" t="s">
        <v>354</v>
      </c>
      <c r="B469" s="325" t="str">
        <f>B373</f>
        <v>FLOOR, WALL AND CEILING FINISHES</v>
      </c>
      <c r="C469" s="321"/>
      <c r="D469" s="322"/>
      <c r="E469" s="326"/>
      <c r="F469" s="324"/>
    </row>
    <row r="470" spans="1:6" ht="19.899999999999999" customHeight="1" x14ac:dyDescent="0.25">
      <c r="A470" s="319"/>
      <c r="B470" s="325"/>
      <c r="C470" s="321"/>
      <c r="D470" s="322"/>
      <c r="E470" s="326"/>
      <c r="F470" s="324"/>
    </row>
    <row r="471" spans="1:6" ht="19.899999999999999" customHeight="1" x14ac:dyDescent="0.25">
      <c r="A471" s="319" t="s">
        <v>390</v>
      </c>
      <c r="B471" s="325" t="str">
        <f>B426</f>
        <v>PAINTING AND DECORATION</v>
      </c>
      <c r="C471" s="321"/>
      <c r="D471" s="322"/>
      <c r="E471" s="323"/>
      <c r="F471" s="324"/>
    </row>
    <row r="472" spans="1:6" ht="19.899999999999999" customHeight="1" x14ac:dyDescent="0.25">
      <c r="A472" s="319"/>
      <c r="B472" s="325"/>
      <c r="C472" s="321"/>
      <c r="D472" s="322"/>
      <c r="E472" s="326"/>
      <c r="F472" s="324"/>
    </row>
    <row r="473" spans="1:6" ht="19.899999999999999" customHeight="1" x14ac:dyDescent="0.25">
      <c r="A473" s="319"/>
      <c r="B473" s="325"/>
      <c r="C473" s="321"/>
      <c r="D473" s="322"/>
      <c r="E473" s="327"/>
      <c r="F473" s="324"/>
    </row>
    <row r="474" spans="1:6" ht="19.899999999999999" customHeight="1" x14ac:dyDescent="0.25">
      <c r="A474" s="319"/>
      <c r="B474" s="325"/>
      <c r="C474" s="321"/>
      <c r="D474" s="322"/>
      <c r="E474" s="326"/>
      <c r="F474" s="324"/>
    </row>
    <row r="475" spans="1:6" ht="19.899999999999999" customHeight="1" x14ac:dyDescent="0.25">
      <c r="A475" s="319"/>
      <c r="B475" s="325"/>
      <c r="C475" s="321"/>
      <c r="D475" s="322"/>
      <c r="E475" s="327"/>
      <c r="F475" s="324"/>
    </row>
    <row r="476" spans="1:6" ht="19.899999999999999" customHeight="1" x14ac:dyDescent="0.25">
      <c r="A476" s="319"/>
      <c r="B476" s="325"/>
      <c r="C476" s="321"/>
      <c r="D476" s="322"/>
      <c r="E476" s="326"/>
      <c r="F476" s="324"/>
    </row>
    <row r="477" spans="1:6" ht="33.6" customHeight="1" x14ac:dyDescent="0.25">
      <c r="A477" s="319"/>
      <c r="B477" s="325"/>
      <c r="C477" s="321"/>
      <c r="D477" s="322"/>
      <c r="E477" s="327"/>
      <c r="F477" s="329"/>
    </row>
    <row r="478" spans="1:6" ht="33.6" customHeight="1" x14ac:dyDescent="0.25">
      <c r="A478" s="319"/>
      <c r="B478" s="325"/>
      <c r="C478" s="321"/>
      <c r="D478" s="322"/>
      <c r="E478" s="327"/>
      <c r="F478" s="329"/>
    </row>
    <row r="479" spans="1:6" ht="19.899999999999999" customHeight="1" x14ac:dyDescent="0.25">
      <c r="A479" s="319"/>
      <c r="B479" s="325"/>
      <c r="C479" s="321"/>
      <c r="D479" s="322"/>
      <c r="E479" s="326"/>
      <c r="F479" s="324"/>
    </row>
    <row r="480" spans="1:6" ht="19.899999999999999" customHeight="1" x14ac:dyDescent="0.25">
      <c r="A480" s="319"/>
      <c r="B480" s="325"/>
      <c r="C480" s="321"/>
      <c r="D480" s="322"/>
      <c r="E480" s="326"/>
      <c r="F480" s="324"/>
    </row>
    <row r="481" spans="1:6" ht="19.899999999999999" customHeight="1" x14ac:dyDescent="0.25">
      <c r="A481" s="319"/>
      <c r="B481" s="325"/>
      <c r="C481" s="321"/>
      <c r="D481" s="322"/>
      <c r="E481" s="326"/>
      <c r="F481" s="324"/>
    </row>
    <row r="482" spans="1:6" ht="19.899999999999999" customHeight="1" x14ac:dyDescent="0.25">
      <c r="A482" s="319"/>
      <c r="B482" s="325"/>
      <c r="C482" s="321"/>
      <c r="D482" s="322"/>
      <c r="E482" s="326"/>
      <c r="F482" s="324"/>
    </row>
    <row r="483" spans="1:6" x14ac:dyDescent="0.25">
      <c r="A483" s="319"/>
      <c r="B483" s="325"/>
      <c r="C483" s="321"/>
      <c r="D483" s="322"/>
      <c r="E483" s="326"/>
      <c r="F483" s="324"/>
    </row>
    <row r="484" spans="1:6" x14ac:dyDescent="0.25">
      <c r="A484" s="319"/>
      <c r="B484" s="325"/>
      <c r="C484" s="321"/>
      <c r="D484" s="322"/>
      <c r="E484" s="326"/>
      <c r="F484" s="324"/>
    </row>
    <row r="485" spans="1:6" x14ac:dyDescent="0.25">
      <c r="A485" s="319"/>
      <c r="B485" s="325"/>
      <c r="C485" s="321"/>
      <c r="D485" s="322"/>
      <c r="E485" s="326"/>
      <c r="F485" s="324"/>
    </row>
    <row r="486" spans="1:6" x14ac:dyDescent="0.25">
      <c r="A486" s="319"/>
      <c r="B486" s="325"/>
      <c r="C486" s="321"/>
      <c r="D486" s="322"/>
      <c r="E486" s="326"/>
      <c r="F486" s="324"/>
    </row>
    <row r="487" spans="1:6" x14ac:dyDescent="0.25">
      <c r="A487" s="319"/>
      <c r="B487" s="325"/>
      <c r="C487" s="321"/>
      <c r="D487" s="322"/>
      <c r="E487" s="326"/>
      <c r="F487" s="324"/>
    </row>
    <row r="488" spans="1:6" ht="15.75" thickBot="1" x14ac:dyDescent="0.3">
      <c r="A488" s="319"/>
      <c r="B488" s="328"/>
      <c r="C488" s="321"/>
      <c r="D488" s="322"/>
      <c r="E488" s="323"/>
      <c r="F488" s="324"/>
    </row>
    <row r="489" spans="1:6" ht="64.900000000000006" customHeight="1" thickBot="1" x14ac:dyDescent="0.3">
      <c r="A489" s="313"/>
      <c r="B489" s="331" t="s">
        <v>668</v>
      </c>
      <c r="C489" s="332"/>
      <c r="D489" s="333"/>
      <c r="E489" s="334"/>
      <c r="F489" s="335"/>
    </row>
  </sheetData>
  <mergeCells count="1">
    <mergeCell ref="A2:F2"/>
  </mergeCells>
  <pageMargins left="1.2" right="0.2" top="0.75" bottom="0.75" header="0.3" footer="0.3"/>
  <pageSetup scale="80" orientation="portrait" r:id="rId1"/>
  <headerFooter>
    <oddHeader>&amp;L&amp;"-,Bold"THE PROPOSED RESETTLEMENT PROCESSING CENTRE STAGE 2 (RPC - 2) AT MAKERE, KASULU DISTRICT, KIGOMA REGION</oddHeader>
  </headerFooter>
  <rowBreaks count="3" manualBreakCount="3">
    <brk id="73" min="1" max="5" man="1"/>
    <brk id="405" min="1" max="5" man="1"/>
    <brk id="425" min="1" max="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4E458-17B1-4987-BC06-AC0D677FF835}">
  <dimension ref="A1:FV655"/>
  <sheetViews>
    <sheetView view="pageBreakPreview" zoomScale="82" zoomScaleNormal="100" zoomScaleSheetLayoutView="82" workbookViewId="0">
      <selection activeCell="J25" sqref="J25"/>
    </sheetView>
  </sheetViews>
  <sheetFormatPr defaultRowHeight="15" x14ac:dyDescent="0.25"/>
  <cols>
    <col min="1" max="1" width="6.28515625" style="71" customWidth="1"/>
    <col min="2" max="2" width="51.28515625" style="70" customWidth="1"/>
    <col min="3" max="3" width="10.5703125" style="72" customWidth="1"/>
    <col min="4" max="4" width="10.140625" style="71" customWidth="1"/>
    <col min="5" max="5" width="14.85546875" style="73" customWidth="1"/>
    <col min="6" max="6" width="16.7109375" style="74" customWidth="1"/>
    <col min="7" max="7" width="8.85546875" style="71"/>
    <col min="8" max="8" width="14" style="71" customWidth="1"/>
    <col min="9" max="186" width="8.85546875" style="71"/>
    <col min="187" max="187" width="6.28515625" style="71" customWidth="1"/>
    <col min="188" max="188" width="55.28515625" style="71" customWidth="1"/>
    <col min="189" max="189" width="7.5703125" style="71" customWidth="1"/>
    <col min="190" max="190" width="7" style="71" customWidth="1"/>
    <col min="191" max="191" width="16.28515625" style="71" customWidth="1"/>
    <col min="192" max="192" width="19" style="71" customWidth="1"/>
    <col min="193" max="442" width="8.85546875" style="71"/>
    <col min="443" max="443" width="6.28515625" style="71" customWidth="1"/>
    <col min="444" max="444" width="55.28515625" style="71" customWidth="1"/>
    <col min="445" max="445" width="7.5703125" style="71" customWidth="1"/>
    <col min="446" max="446" width="7" style="71" customWidth="1"/>
    <col min="447" max="447" width="16.28515625" style="71" customWidth="1"/>
    <col min="448" max="448" width="19" style="71" customWidth="1"/>
    <col min="449" max="698" width="8.85546875" style="71"/>
    <col min="699" max="699" width="6.28515625" style="71" customWidth="1"/>
    <col min="700" max="700" width="55.28515625" style="71" customWidth="1"/>
    <col min="701" max="701" width="7.5703125" style="71" customWidth="1"/>
    <col min="702" max="702" width="7" style="71" customWidth="1"/>
    <col min="703" max="703" width="16.28515625" style="71" customWidth="1"/>
    <col min="704" max="704" width="19" style="71" customWidth="1"/>
    <col min="705" max="954" width="8.85546875" style="71"/>
    <col min="955" max="955" width="6.28515625" style="71" customWidth="1"/>
    <col min="956" max="956" width="55.28515625" style="71" customWidth="1"/>
    <col min="957" max="957" width="7.5703125" style="71" customWidth="1"/>
    <col min="958" max="958" width="7" style="71" customWidth="1"/>
    <col min="959" max="959" width="16.28515625" style="71" customWidth="1"/>
    <col min="960" max="960" width="19" style="71" customWidth="1"/>
    <col min="961" max="1210" width="8.85546875" style="71"/>
    <col min="1211" max="1211" width="6.28515625" style="71" customWidth="1"/>
    <col min="1212" max="1212" width="55.28515625" style="71" customWidth="1"/>
    <col min="1213" max="1213" width="7.5703125" style="71" customWidth="1"/>
    <col min="1214" max="1214" width="7" style="71" customWidth="1"/>
    <col min="1215" max="1215" width="16.28515625" style="71" customWidth="1"/>
    <col min="1216" max="1216" width="19" style="71" customWidth="1"/>
    <col min="1217" max="1466" width="8.85546875" style="71"/>
    <col min="1467" max="1467" width="6.28515625" style="71" customWidth="1"/>
    <col min="1468" max="1468" width="55.28515625" style="71" customWidth="1"/>
    <col min="1469" max="1469" width="7.5703125" style="71" customWidth="1"/>
    <col min="1470" max="1470" width="7" style="71" customWidth="1"/>
    <col min="1471" max="1471" width="16.28515625" style="71" customWidth="1"/>
    <col min="1472" max="1472" width="19" style="71" customWidth="1"/>
    <col min="1473" max="1722" width="8.85546875" style="71"/>
    <col min="1723" max="1723" width="6.28515625" style="71" customWidth="1"/>
    <col min="1724" max="1724" width="55.28515625" style="71" customWidth="1"/>
    <col min="1725" max="1725" width="7.5703125" style="71" customWidth="1"/>
    <col min="1726" max="1726" width="7" style="71" customWidth="1"/>
    <col min="1727" max="1727" width="16.28515625" style="71" customWidth="1"/>
    <col min="1728" max="1728" width="19" style="71" customWidth="1"/>
    <col min="1729" max="1978" width="8.85546875" style="71"/>
    <col min="1979" max="1979" width="6.28515625" style="71" customWidth="1"/>
    <col min="1980" max="1980" width="55.28515625" style="71" customWidth="1"/>
    <col min="1981" max="1981" width="7.5703125" style="71" customWidth="1"/>
    <col min="1982" max="1982" width="7" style="71" customWidth="1"/>
    <col min="1983" max="1983" width="16.28515625" style="71" customWidth="1"/>
    <col min="1984" max="1984" width="19" style="71" customWidth="1"/>
    <col min="1985" max="2234" width="8.85546875" style="71"/>
    <col min="2235" max="2235" width="6.28515625" style="71" customWidth="1"/>
    <col min="2236" max="2236" width="55.28515625" style="71" customWidth="1"/>
    <col min="2237" max="2237" width="7.5703125" style="71" customWidth="1"/>
    <col min="2238" max="2238" width="7" style="71" customWidth="1"/>
    <col min="2239" max="2239" width="16.28515625" style="71" customWidth="1"/>
    <col min="2240" max="2240" width="19" style="71" customWidth="1"/>
    <col min="2241" max="2490" width="8.85546875" style="71"/>
    <col min="2491" max="2491" width="6.28515625" style="71" customWidth="1"/>
    <col min="2492" max="2492" width="55.28515625" style="71" customWidth="1"/>
    <col min="2493" max="2493" width="7.5703125" style="71" customWidth="1"/>
    <col min="2494" max="2494" width="7" style="71" customWidth="1"/>
    <col min="2495" max="2495" width="16.28515625" style="71" customWidth="1"/>
    <col min="2496" max="2496" width="19" style="71" customWidth="1"/>
    <col min="2497" max="2746" width="8.85546875" style="71"/>
    <col min="2747" max="2747" width="6.28515625" style="71" customWidth="1"/>
    <col min="2748" max="2748" width="55.28515625" style="71" customWidth="1"/>
    <col min="2749" max="2749" width="7.5703125" style="71" customWidth="1"/>
    <col min="2750" max="2750" width="7" style="71" customWidth="1"/>
    <col min="2751" max="2751" width="16.28515625" style="71" customWidth="1"/>
    <col min="2752" max="2752" width="19" style="71" customWidth="1"/>
    <col min="2753" max="3002" width="8.85546875" style="71"/>
    <col min="3003" max="3003" width="6.28515625" style="71" customWidth="1"/>
    <col min="3004" max="3004" width="55.28515625" style="71" customWidth="1"/>
    <col min="3005" max="3005" width="7.5703125" style="71" customWidth="1"/>
    <col min="3006" max="3006" width="7" style="71" customWidth="1"/>
    <col min="3007" max="3007" width="16.28515625" style="71" customWidth="1"/>
    <col min="3008" max="3008" width="19" style="71" customWidth="1"/>
    <col min="3009" max="3258" width="8.85546875" style="71"/>
    <col min="3259" max="3259" width="6.28515625" style="71" customWidth="1"/>
    <col min="3260" max="3260" width="55.28515625" style="71" customWidth="1"/>
    <col min="3261" max="3261" width="7.5703125" style="71" customWidth="1"/>
    <col min="3262" max="3262" width="7" style="71" customWidth="1"/>
    <col min="3263" max="3263" width="16.28515625" style="71" customWidth="1"/>
    <col min="3264" max="3264" width="19" style="71" customWidth="1"/>
    <col min="3265" max="3514" width="8.85546875" style="71"/>
    <col min="3515" max="3515" width="6.28515625" style="71" customWidth="1"/>
    <col min="3516" max="3516" width="55.28515625" style="71" customWidth="1"/>
    <col min="3517" max="3517" width="7.5703125" style="71" customWidth="1"/>
    <col min="3518" max="3518" width="7" style="71" customWidth="1"/>
    <col min="3519" max="3519" width="16.28515625" style="71" customWidth="1"/>
    <col min="3520" max="3520" width="19" style="71" customWidth="1"/>
    <col min="3521" max="3770" width="8.85546875" style="71"/>
    <col min="3771" max="3771" width="6.28515625" style="71" customWidth="1"/>
    <col min="3772" max="3772" width="55.28515625" style="71" customWidth="1"/>
    <col min="3773" max="3773" width="7.5703125" style="71" customWidth="1"/>
    <col min="3774" max="3774" width="7" style="71" customWidth="1"/>
    <col min="3775" max="3775" width="16.28515625" style="71" customWidth="1"/>
    <col min="3776" max="3776" width="19" style="71" customWidth="1"/>
    <col min="3777" max="4026" width="8.85546875" style="71"/>
    <col min="4027" max="4027" width="6.28515625" style="71" customWidth="1"/>
    <col min="4028" max="4028" width="55.28515625" style="71" customWidth="1"/>
    <col min="4029" max="4029" width="7.5703125" style="71" customWidth="1"/>
    <col min="4030" max="4030" width="7" style="71" customWidth="1"/>
    <col min="4031" max="4031" width="16.28515625" style="71" customWidth="1"/>
    <col min="4032" max="4032" width="19" style="71" customWidth="1"/>
    <col min="4033" max="4282" width="8.85546875" style="71"/>
    <col min="4283" max="4283" width="6.28515625" style="71" customWidth="1"/>
    <col min="4284" max="4284" width="55.28515625" style="71" customWidth="1"/>
    <col min="4285" max="4285" width="7.5703125" style="71" customWidth="1"/>
    <col min="4286" max="4286" width="7" style="71" customWidth="1"/>
    <col min="4287" max="4287" width="16.28515625" style="71" customWidth="1"/>
    <col min="4288" max="4288" width="19" style="71" customWidth="1"/>
    <col min="4289" max="4538" width="8.85546875" style="71"/>
    <col min="4539" max="4539" width="6.28515625" style="71" customWidth="1"/>
    <col min="4540" max="4540" width="55.28515625" style="71" customWidth="1"/>
    <col min="4541" max="4541" width="7.5703125" style="71" customWidth="1"/>
    <col min="4542" max="4542" width="7" style="71" customWidth="1"/>
    <col min="4543" max="4543" width="16.28515625" style="71" customWidth="1"/>
    <col min="4544" max="4544" width="19" style="71" customWidth="1"/>
    <col min="4545" max="4794" width="8.85546875" style="71"/>
    <col min="4795" max="4795" width="6.28515625" style="71" customWidth="1"/>
    <col min="4796" max="4796" width="55.28515625" style="71" customWidth="1"/>
    <col min="4797" max="4797" width="7.5703125" style="71" customWidth="1"/>
    <col min="4798" max="4798" width="7" style="71" customWidth="1"/>
    <col min="4799" max="4799" width="16.28515625" style="71" customWidth="1"/>
    <col min="4800" max="4800" width="19" style="71" customWidth="1"/>
    <col min="4801" max="5050" width="8.85546875" style="71"/>
    <col min="5051" max="5051" width="6.28515625" style="71" customWidth="1"/>
    <col min="5052" max="5052" width="55.28515625" style="71" customWidth="1"/>
    <col min="5053" max="5053" width="7.5703125" style="71" customWidth="1"/>
    <col min="5054" max="5054" width="7" style="71" customWidth="1"/>
    <col min="5055" max="5055" width="16.28515625" style="71" customWidth="1"/>
    <col min="5056" max="5056" width="19" style="71" customWidth="1"/>
    <col min="5057" max="5306" width="8.85546875" style="71"/>
    <col min="5307" max="5307" width="6.28515625" style="71" customWidth="1"/>
    <col min="5308" max="5308" width="55.28515625" style="71" customWidth="1"/>
    <col min="5309" max="5309" width="7.5703125" style="71" customWidth="1"/>
    <col min="5310" max="5310" width="7" style="71" customWidth="1"/>
    <col min="5311" max="5311" width="16.28515625" style="71" customWidth="1"/>
    <col min="5312" max="5312" width="19" style="71" customWidth="1"/>
    <col min="5313" max="5562" width="8.85546875" style="71"/>
    <col min="5563" max="5563" width="6.28515625" style="71" customWidth="1"/>
    <col min="5564" max="5564" width="55.28515625" style="71" customWidth="1"/>
    <col min="5565" max="5565" width="7.5703125" style="71" customWidth="1"/>
    <col min="5566" max="5566" width="7" style="71" customWidth="1"/>
    <col min="5567" max="5567" width="16.28515625" style="71" customWidth="1"/>
    <col min="5568" max="5568" width="19" style="71" customWidth="1"/>
    <col min="5569" max="5818" width="8.85546875" style="71"/>
    <col min="5819" max="5819" width="6.28515625" style="71" customWidth="1"/>
    <col min="5820" max="5820" width="55.28515625" style="71" customWidth="1"/>
    <col min="5821" max="5821" width="7.5703125" style="71" customWidth="1"/>
    <col min="5822" max="5822" width="7" style="71" customWidth="1"/>
    <col min="5823" max="5823" width="16.28515625" style="71" customWidth="1"/>
    <col min="5824" max="5824" width="19" style="71" customWidth="1"/>
    <col min="5825" max="6074" width="8.85546875" style="71"/>
    <col min="6075" max="6075" width="6.28515625" style="71" customWidth="1"/>
    <col min="6076" max="6076" width="55.28515625" style="71" customWidth="1"/>
    <col min="6077" max="6077" width="7.5703125" style="71" customWidth="1"/>
    <col min="6078" max="6078" width="7" style="71" customWidth="1"/>
    <col min="6079" max="6079" width="16.28515625" style="71" customWidth="1"/>
    <col min="6080" max="6080" width="19" style="71" customWidth="1"/>
    <col min="6081" max="6330" width="8.85546875" style="71"/>
    <col min="6331" max="6331" width="6.28515625" style="71" customWidth="1"/>
    <col min="6332" max="6332" width="55.28515625" style="71" customWidth="1"/>
    <col min="6333" max="6333" width="7.5703125" style="71" customWidth="1"/>
    <col min="6334" max="6334" width="7" style="71" customWidth="1"/>
    <col min="6335" max="6335" width="16.28515625" style="71" customWidth="1"/>
    <col min="6336" max="6336" width="19" style="71" customWidth="1"/>
    <col min="6337" max="6586" width="8.85546875" style="71"/>
    <col min="6587" max="6587" width="6.28515625" style="71" customWidth="1"/>
    <col min="6588" max="6588" width="55.28515625" style="71" customWidth="1"/>
    <col min="6589" max="6589" width="7.5703125" style="71" customWidth="1"/>
    <col min="6590" max="6590" width="7" style="71" customWidth="1"/>
    <col min="6591" max="6591" width="16.28515625" style="71" customWidth="1"/>
    <col min="6592" max="6592" width="19" style="71" customWidth="1"/>
    <col min="6593" max="6842" width="8.85546875" style="71"/>
    <col min="6843" max="6843" width="6.28515625" style="71" customWidth="1"/>
    <col min="6844" max="6844" width="55.28515625" style="71" customWidth="1"/>
    <col min="6845" max="6845" width="7.5703125" style="71" customWidth="1"/>
    <col min="6846" max="6846" width="7" style="71" customWidth="1"/>
    <col min="6847" max="6847" width="16.28515625" style="71" customWidth="1"/>
    <col min="6848" max="6848" width="19" style="71" customWidth="1"/>
    <col min="6849" max="7098" width="8.85546875" style="71"/>
    <col min="7099" max="7099" width="6.28515625" style="71" customWidth="1"/>
    <col min="7100" max="7100" width="55.28515625" style="71" customWidth="1"/>
    <col min="7101" max="7101" width="7.5703125" style="71" customWidth="1"/>
    <col min="7102" max="7102" width="7" style="71" customWidth="1"/>
    <col min="7103" max="7103" width="16.28515625" style="71" customWidth="1"/>
    <col min="7104" max="7104" width="19" style="71" customWidth="1"/>
    <col min="7105" max="7354" width="8.85546875" style="71"/>
    <col min="7355" max="7355" width="6.28515625" style="71" customWidth="1"/>
    <col min="7356" max="7356" width="55.28515625" style="71" customWidth="1"/>
    <col min="7357" max="7357" width="7.5703125" style="71" customWidth="1"/>
    <col min="7358" max="7358" width="7" style="71" customWidth="1"/>
    <col min="7359" max="7359" width="16.28515625" style="71" customWidth="1"/>
    <col min="7360" max="7360" width="19" style="71" customWidth="1"/>
    <col min="7361" max="7610" width="8.85546875" style="71"/>
    <col min="7611" max="7611" width="6.28515625" style="71" customWidth="1"/>
    <col min="7612" max="7612" width="55.28515625" style="71" customWidth="1"/>
    <col min="7613" max="7613" width="7.5703125" style="71" customWidth="1"/>
    <col min="7614" max="7614" width="7" style="71" customWidth="1"/>
    <col min="7615" max="7615" width="16.28515625" style="71" customWidth="1"/>
    <col min="7616" max="7616" width="19" style="71" customWidth="1"/>
    <col min="7617" max="7866" width="8.85546875" style="71"/>
    <col min="7867" max="7867" width="6.28515625" style="71" customWidth="1"/>
    <col min="7868" max="7868" width="55.28515625" style="71" customWidth="1"/>
    <col min="7869" max="7869" width="7.5703125" style="71" customWidth="1"/>
    <col min="7870" max="7870" width="7" style="71" customWidth="1"/>
    <col min="7871" max="7871" width="16.28515625" style="71" customWidth="1"/>
    <col min="7872" max="7872" width="19" style="71" customWidth="1"/>
    <col min="7873" max="8122" width="8.85546875" style="71"/>
    <col min="8123" max="8123" width="6.28515625" style="71" customWidth="1"/>
    <col min="8124" max="8124" width="55.28515625" style="71" customWidth="1"/>
    <col min="8125" max="8125" width="7.5703125" style="71" customWidth="1"/>
    <col min="8126" max="8126" width="7" style="71" customWidth="1"/>
    <col min="8127" max="8127" width="16.28515625" style="71" customWidth="1"/>
    <col min="8128" max="8128" width="19" style="71" customWidth="1"/>
    <col min="8129" max="8378" width="8.85546875" style="71"/>
    <col min="8379" max="8379" width="6.28515625" style="71" customWidth="1"/>
    <col min="8380" max="8380" width="55.28515625" style="71" customWidth="1"/>
    <col min="8381" max="8381" width="7.5703125" style="71" customWidth="1"/>
    <col min="8382" max="8382" width="7" style="71" customWidth="1"/>
    <col min="8383" max="8383" width="16.28515625" style="71" customWidth="1"/>
    <col min="8384" max="8384" width="19" style="71" customWidth="1"/>
    <col min="8385" max="8634" width="8.85546875" style="71"/>
    <col min="8635" max="8635" width="6.28515625" style="71" customWidth="1"/>
    <col min="8636" max="8636" width="55.28515625" style="71" customWidth="1"/>
    <col min="8637" max="8637" width="7.5703125" style="71" customWidth="1"/>
    <col min="8638" max="8638" width="7" style="71" customWidth="1"/>
    <col min="8639" max="8639" width="16.28515625" style="71" customWidth="1"/>
    <col min="8640" max="8640" width="19" style="71" customWidth="1"/>
    <col min="8641" max="8890" width="8.85546875" style="71"/>
    <col min="8891" max="8891" width="6.28515625" style="71" customWidth="1"/>
    <col min="8892" max="8892" width="55.28515625" style="71" customWidth="1"/>
    <col min="8893" max="8893" width="7.5703125" style="71" customWidth="1"/>
    <col min="8894" max="8894" width="7" style="71" customWidth="1"/>
    <col min="8895" max="8895" width="16.28515625" style="71" customWidth="1"/>
    <col min="8896" max="8896" width="19" style="71" customWidth="1"/>
    <col min="8897" max="9146" width="8.85546875" style="71"/>
    <col min="9147" max="9147" width="6.28515625" style="71" customWidth="1"/>
    <col min="9148" max="9148" width="55.28515625" style="71" customWidth="1"/>
    <col min="9149" max="9149" width="7.5703125" style="71" customWidth="1"/>
    <col min="9150" max="9150" width="7" style="71" customWidth="1"/>
    <col min="9151" max="9151" width="16.28515625" style="71" customWidth="1"/>
    <col min="9152" max="9152" width="19" style="71" customWidth="1"/>
    <col min="9153" max="9402" width="8.85546875" style="71"/>
    <col min="9403" max="9403" width="6.28515625" style="71" customWidth="1"/>
    <col min="9404" max="9404" width="55.28515625" style="71" customWidth="1"/>
    <col min="9405" max="9405" width="7.5703125" style="71" customWidth="1"/>
    <col min="9406" max="9406" width="7" style="71" customWidth="1"/>
    <col min="9407" max="9407" width="16.28515625" style="71" customWidth="1"/>
    <col min="9408" max="9408" width="19" style="71" customWidth="1"/>
    <col min="9409" max="9658" width="8.85546875" style="71"/>
    <col min="9659" max="9659" width="6.28515625" style="71" customWidth="1"/>
    <col min="9660" max="9660" width="55.28515625" style="71" customWidth="1"/>
    <col min="9661" max="9661" width="7.5703125" style="71" customWidth="1"/>
    <col min="9662" max="9662" width="7" style="71" customWidth="1"/>
    <col min="9663" max="9663" width="16.28515625" style="71" customWidth="1"/>
    <col min="9664" max="9664" width="19" style="71" customWidth="1"/>
    <col min="9665" max="9914" width="8.85546875" style="71"/>
    <col min="9915" max="9915" width="6.28515625" style="71" customWidth="1"/>
    <col min="9916" max="9916" width="55.28515625" style="71" customWidth="1"/>
    <col min="9917" max="9917" width="7.5703125" style="71" customWidth="1"/>
    <col min="9918" max="9918" width="7" style="71" customWidth="1"/>
    <col min="9919" max="9919" width="16.28515625" style="71" customWidth="1"/>
    <col min="9920" max="9920" width="19" style="71" customWidth="1"/>
    <col min="9921" max="10170" width="8.85546875" style="71"/>
    <col min="10171" max="10171" width="6.28515625" style="71" customWidth="1"/>
    <col min="10172" max="10172" width="55.28515625" style="71" customWidth="1"/>
    <col min="10173" max="10173" width="7.5703125" style="71" customWidth="1"/>
    <col min="10174" max="10174" width="7" style="71" customWidth="1"/>
    <col min="10175" max="10175" width="16.28515625" style="71" customWidth="1"/>
    <col min="10176" max="10176" width="19" style="71" customWidth="1"/>
    <col min="10177" max="10426" width="8.85546875" style="71"/>
    <col min="10427" max="10427" width="6.28515625" style="71" customWidth="1"/>
    <col min="10428" max="10428" width="55.28515625" style="71" customWidth="1"/>
    <col min="10429" max="10429" width="7.5703125" style="71" customWidth="1"/>
    <col min="10430" max="10430" width="7" style="71" customWidth="1"/>
    <col min="10431" max="10431" width="16.28515625" style="71" customWidth="1"/>
    <col min="10432" max="10432" width="19" style="71" customWidth="1"/>
    <col min="10433" max="10682" width="8.85546875" style="71"/>
    <col min="10683" max="10683" width="6.28515625" style="71" customWidth="1"/>
    <col min="10684" max="10684" width="55.28515625" style="71" customWidth="1"/>
    <col min="10685" max="10685" width="7.5703125" style="71" customWidth="1"/>
    <col min="10686" max="10686" width="7" style="71" customWidth="1"/>
    <col min="10687" max="10687" width="16.28515625" style="71" customWidth="1"/>
    <col min="10688" max="10688" width="19" style="71" customWidth="1"/>
    <col min="10689" max="10938" width="8.85546875" style="71"/>
    <col min="10939" max="10939" width="6.28515625" style="71" customWidth="1"/>
    <col min="10940" max="10940" width="55.28515625" style="71" customWidth="1"/>
    <col min="10941" max="10941" width="7.5703125" style="71" customWidth="1"/>
    <col min="10942" max="10942" width="7" style="71" customWidth="1"/>
    <col min="10943" max="10943" width="16.28515625" style="71" customWidth="1"/>
    <col min="10944" max="10944" width="19" style="71" customWidth="1"/>
    <col min="10945" max="11194" width="8.85546875" style="71"/>
    <col min="11195" max="11195" width="6.28515625" style="71" customWidth="1"/>
    <col min="11196" max="11196" width="55.28515625" style="71" customWidth="1"/>
    <col min="11197" max="11197" width="7.5703125" style="71" customWidth="1"/>
    <col min="11198" max="11198" width="7" style="71" customWidth="1"/>
    <col min="11199" max="11199" width="16.28515625" style="71" customWidth="1"/>
    <col min="11200" max="11200" width="19" style="71" customWidth="1"/>
    <col min="11201" max="11450" width="8.85546875" style="71"/>
    <col min="11451" max="11451" width="6.28515625" style="71" customWidth="1"/>
    <col min="11452" max="11452" width="55.28515625" style="71" customWidth="1"/>
    <col min="11453" max="11453" width="7.5703125" style="71" customWidth="1"/>
    <col min="11454" max="11454" width="7" style="71" customWidth="1"/>
    <col min="11455" max="11455" width="16.28515625" style="71" customWidth="1"/>
    <col min="11456" max="11456" width="19" style="71" customWidth="1"/>
    <col min="11457" max="11706" width="8.85546875" style="71"/>
    <col min="11707" max="11707" width="6.28515625" style="71" customWidth="1"/>
    <col min="11708" max="11708" width="55.28515625" style="71" customWidth="1"/>
    <col min="11709" max="11709" width="7.5703125" style="71" customWidth="1"/>
    <col min="11710" max="11710" width="7" style="71" customWidth="1"/>
    <col min="11711" max="11711" width="16.28515625" style="71" customWidth="1"/>
    <col min="11712" max="11712" width="19" style="71" customWidth="1"/>
    <col min="11713" max="11962" width="8.85546875" style="71"/>
    <col min="11963" max="11963" width="6.28515625" style="71" customWidth="1"/>
    <col min="11964" max="11964" width="55.28515625" style="71" customWidth="1"/>
    <col min="11965" max="11965" width="7.5703125" style="71" customWidth="1"/>
    <col min="11966" max="11966" width="7" style="71" customWidth="1"/>
    <col min="11967" max="11967" width="16.28515625" style="71" customWidth="1"/>
    <col min="11968" max="11968" width="19" style="71" customWidth="1"/>
    <col min="11969" max="12218" width="8.85546875" style="71"/>
    <col min="12219" max="12219" width="6.28515625" style="71" customWidth="1"/>
    <col min="12220" max="12220" width="55.28515625" style="71" customWidth="1"/>
    <col min="12221" max="12221" width="7.5703125" style="71" customWidth="1"/>
    <col min="12222" max="12222" width="7" style="71" customWidth="1"/>
    <col min="12223" max="12223" width="16.28515625" style="71" customWidth="1"/>
    <col min="12224" max="12224" width="19" style="71" customWidth="1"/>
    <col min="12225" max="12474" width="8.85546875" style="71"/>
    <col min="12475" max="12475" width="6.28515625" style="71" customWidth="1"/>
    <col min="12476" max="12476" width="55.28515625" style="71" customWidth="1"/>
    <col min="12477" max="12477" width="7.5703125" style="71" customWidth="1"/>
    <col min="12478" max="12478" width="7" style="71" customWidth="1"/>
    <col min="12479" max="12479" width="16.28515625" style="71" customWidth="1"/>
    <col min="12480" max="12480" width="19" style="71" customWidth="1"/>
    <col min="12481" max="12730" width="8.85546875" style="71"/>
    <col min="12731" max="12731" width="6.28515625" style="71" customWidth="1"/>
    <col min="12732" max="12732" width="55.28515625" style="71" customWidth="1"/>
    <col min="12733" max="12733" width="7.5703125" style="71" customWidth="1"/>
    <col min="12734" max="12734" width="7" style="71" customWidth="1"/>
    <col min="12735" max="12735" width="16.28515625" style="71" customWidth="1"/>
    <col min="12736" max="12736" width="19" style="71" customWidth="1"/>
    <col min="12737" max="12986" width="8.85546875" style="71"/>
    <col min="12987" max="12987" width="6.28515625" style="71" customWidth="1"/>
    <col min="12988" max="12988" width="55.28515625" style="71" customWidth="1"/>
    <col min="12989" max="12989" width="7.5703125" style="71" customWidth="1"/>
    <col min="12990" max="12990" width="7" style="71" customWidth="1"/>
    <col min="12991" max="12991" width="16.28515625" style="71" customWidth="1"/>
    <col min="12992" max="12992" width="19" style="71" customWidth="1"/>
    <col min="12993" max="13242" width="8.85546875" style="71"/>
    <col min="13243" max="13243" width="6.28515625" style="71" customWidth="1"/>
    <col min="13244" max="13244" width="55.28515625" style="71" customWidth="1"/>
    <col min="13245" max="13245" width="7.5703125" style="71" customWidth="1"/>
    <col min="13246" max="13246" width="7" style="71" customWidth="1"/>
    <col min="13247" max="13247" width="16.28515625" style="71" customWidth="1"/>
    <col min="13248" max="13248" width="19" style="71" customWidth="1"/>
    <col min="13249" max="13498" width="8.85546875" style="71"/>
    <col min="13499" max="13499" width="6.28515625" style="71" customWidth="1"/>
    <col min="13500" max="13500" width="55.28515625" style="71" customWidth="1"/>
    <col min="13501" max="13501" width="7.5703125" style="71" customWidth="1"/>
    <col min="13502" max="13502" width="7" style="71" customWidth="1"/>
    <col min="13503" max="13503" width="16.28515625" style="71" customWidth="1"/>
    <col min="13504" max="13504" width="19" style="71" customWidth="1"/>
    <col min="13505" max="13754" width="8.85546875" style="71"/>
    <col min="13755" max="13755" width="6.28515625" style="71" customWidth="1"/>
    <col min="13756" max="13756" width="55.28515625" style="71" customWidth="1"/>
    <col min="13757" max="13757" width="7.5703125" style="71" customWidth="1"/>
    <col min="13758" max="13758" width="7" style="71" customWidth="1"/>
    <col min="13759" max="13759" width="16.28515625" style="71" customWidth="1"/>
    <col min="13760" max="13760" width="19" style="71" customWidth="1"/>
    <col min="13761" max="14010" width="8.85546875" style="71"/>
    <col min="14011" max="14011" width="6.28515625" style="71" customWidth="1"/>
    <col min="14012" max="14012" width="55.28515625" style="71" customWidth="1"/>
    <col min="14013" max="14013" width="7.5703125" style="71" customWidth="1"/>
    <col min="14014" max="14014" width="7" style="71" customWidth="1"/>
    <col min="14015" max="14015" width="16.28515625" style="71" customWidth="1"/>
    <col min="14016" max="14016" width="19" style="71" customWidth="1"/>
    <col min="14017" max="14266" width="8.85546875" style="71"/>
    <col min="14267" max="14267" width="6.28515625" style="71" customWidth="1"/>
    <col min="14268" max="14268" width="55.28515625" style="71" customWidth="1"/>
    <col min="14269" max="14269" width="7.5703125" style="71" customWidth="1"/>
    <col min="14270" max="14270" width="7" style="71" customWidth="1"/>
    <col min="14271" max="14271" width="16.28515625" style="71" customWidth="1"/>
    <col min="14272" max="14272" width="19" style="71" customWidth="1"/>
    <col min="14273" max="14522" width="8.85546875" style="71"/>
    <col min="14523" max="14523" width="6.28515625" style="71" customWidth="1"/>
    <col min="14524" max="14524" width="55.28515625" style="71" customWidth="1"/>
    <col min="14525" max="14525" width="7.5703125" style="71" customWidth="1"/>
    <col min="14526" max="14526" width="7" style="71" customWidth="1"/>
    <col min="14527" max="14527" width="16.28515625" style="71" customWidth="1"/>
    <col min="14528" max="14528" width="19" style="71" customWidth="1"/>
    <col min="14529" max="14778" width="8.85546875" style="71"/>
    <col min="14779" max="14779" width="6.28515625" style="71" customWidth="1"/>
    <col min="14780" max="14780" width="55.28515625" style="71" customWidth="1"/>
    <col min="14781" max="14781" width="7.5703125" style="71" customWidth="1"/>
    <col min="14782" max="14782" width="7" style="71" customWidth="1"/>
    <col min="14783" max="14783" width="16.28515625" style="71" customWidth="1"/>
    <col min="14784" max="14784" width="19" style="71" customWidth="1"/>
    <col min="14785" max="15034" width="8.85546875" style="71"/>
    <col min="15035" max="15035" width="6.28515625" style="71" customWidth="1"/>
    <col min="15036" max="15036" width="55.28515625" style="71" customWidth="1"/>
    <col min="15037" max="15037" width="7.5703125" style="71" customWidth="1"/>
    <col min="15038" max="15038" width="7" style="71" customWidth="1"/>
    <col min="15039" max="15039" width="16.28515625" style="71" customWidth="1"/>
    <col min="15040" max="15040" width="19" style="71" customWidth="1"/>
    <col min="15041" max="15290" width="8.85546875" style="71"/>
    <col min="15291" max="15291" width="6.28515625" style="71" customWidth="1"/>
    <col min="15292" max="15292" width="55.28515625" style="71" customWidth="1"/>
    <col min="15293" max="15293" width="7.5703125" style="71" customWidth="1"/>
    <col min="15294" max="15294" width="7" style="71" customWidth="1"/>
    <col min="15295" max="15295" width="16.28515625" style="71" customWidth="1"/>
    <col min="15296" max="15296" width="19" style="71" customWidth="1"/>
    <col min="15297" max="15546" width="8.85546875" style="71"/>
    <col min="15547" max="15547" width="6.28515625" style="71" customWidth="1"/>
    <col min="15548" max="15548" width="55.28515625" style="71" customWidth="1"/>
    <col min="15549" max="15549" width="7.5703125" style="71" customWidth="1"/>
    <col min="15550" max="15550" width="7" style="71" customWidth="1"/>
    <col min="15551" max="15551" width="16.28515625" style="71" customWidth="1"/>
    <col min="15552" max="15552" width="19" style="71" customWidth="1"/>
    <col min="15553" max="15802" width="8.85546875" style="71"/>
    <col min="15803" max="15803" width="6.28515625" style="71" customWidth="1"/>
    <col min="15804" max="15804" width="55.28515625" style="71" customWidth="1"/>
    <col min="15805" max="15805" width="7.5703125" style="71" customWidth="1"/>
    <col min="15806" max="15806" width="7" style="71" customWidth="1"/>
    <col min="15807" max="15807" width="16.28515625" style="71" customWidth="1"/>
    <col min="15808" max="15808" width="19" style="71" customWidth="1"/>
    <col min="15809" max="16058" width="8.85546875" style="71"/>
    <col min="16059" max="16059" width="6.28515625" style="71" customWidth="1"/>
    <col min="16060" max="16060" width="55.28515625" style="71" customWidth="1"/>
    <col min="16061" max="16061" width="7.5703125" style="71" customWidth="1"/>
    <col min="16062" max="16062" width="7" style="71" customWidth="1"/>
    <col min="16063" max="16063" width="16.28515625" style="71" customWidth="1"/>
    <col min="16064" max="16064" width="19" style="71" customWidth="1"/>
    <col min="16065" max="16384" width="8.85546875" style="71"/>
  </cols>
  <sheetData>
    <row r="1" spans="1:6" x14ac:dyDescent="0.25">
      <c r="A1" s="342" t="s">
        <v>669</v>
      </c>
      <c r="C1" s="352"/>
      <c r="D1" s="357"/>
      <c r="E1" s="354"/>
      <c r="F1" s="358"/>
    </row>
    <row r="2" spans="1:6" ht="15.75" thickBot="1" x14ac:dyDescent="0.3">
      <c r="A2" s="784"/>
      <c r="B2" s="784"/>
      <c r="C2" s="784"/>
      <c r="D2" s="784"/>
      <c r="E2" s="784"/>
      <c r="F2" s="784"/>
    </row>
    <row r="3" spans="1:6" ht="42" customHeight="1" thickBot="1" x14ac:dyDescent="0.3">
      <c r="A3" s="223" t="s">
        <v>30</v>
      </c>
      <c r="B3" s="224" t="s">
        <v>3</v>
      </c>
      <c r="C3" s="223" t="s">
        <v>31</v>
      </c>
      <c r="D3" s="224" t="s">
        <v>32</v>
      </c>
      <c r="E3" s="223" t="s">
        <v>33</v>
      </c>
      <c r="F3" s="397" t="s">
        <v>34</v>
      </c>
    </row>
    <row r="4" spans="1:6" s="14" customFormat="1" ht="20.45" customHeight="1" x14ac:dyDescent="0.25">
      <c r="A4" s="424" t="s">
        <v>135</v>
      </c>
      <c r="B4" s="359" t="s">
        <v>136</v>
      </c>
      <c r="C4" s="119"/>
      <c r="D4" s="10"/>
      <c r="E4" s="138"/>
      <c r="F4" s="311"/>
    </row>
    <row r="5" spans="1:6" s="14" customFormat="1" ht="75" x14ac:dyDescent="0.25">
      <c r="A5" s="119"/>
      <c r="B5" s="9" t="s">
        <v>137</v>
      </c>
      <c r="C5" s="119" t="s">
        <v>37</v>
      </c>
      <c r="D5" s="10"/>
      <c r="E5" s="138"/>
      <c r="F5" s="311"/>
    </row>
    <row r="6" spans="1:6" s="14" customFormat="1" x14ac:dyDescent="0.25">
      <c r="A6" s="119"/>
      <c r="B6" s="9"/>
      <c r="C6" s="119"/>
      <c r="D6" s="10"/>
      <c r="E6" s="138"/>
      <c r="F6" s="311"/>
    </row>
    <row r="7" spans="1:6" s="14" customFormat="1" ht="30" x14ac:dyDescent="0.25">
      <c r="A7" s="119"/>
      <c r="B7" s="9" t="s">
        <v>138</v>
      </c>
      <c r="C7" s="119" t="s">
        <v>37</v>
      </c>
      <c r="D7" s="10"/>
      <c r="E7" s="138"/>
      <c r="F7" s="311"/>
    </row>
    <row r="8" spans="1:6" s="14" customFormat="1" x14ac:dyDescent="0.25">
      <c r="A8" s="119"/>
      <c r="B8" s="9"/>
      <c r="C8" s="119"/>
      <c r="D8" s="10"/>
      <c r="E8" s="138"/>
      <c r="F8" s="311"/>
    </row>
    <row r="9" spans="1:6" s="14" customFormat="1" ht="30" x14ac:dyDescent="0.25">
      <c r="A9" s="119"/>
      <c r="B9" s="9" t="s">
        <v>139</v>
      </c>
      <c r="C9" s="119" t="s">
        <v>37</v>
      </c>
      <c r="D9" s="10"/>
      <c r="E9" s="138"/>
      <c r="F9" s="311"/>
    </row>
    <row r="10" spans="1:6" s="14" customFormat="1" x14ac:dyDescent="0.25">
      <c r="A10" s="119"/>
      <c r="B10" s="9"/>
      <c r="C10" s="119"/>
      <c r="D10" s="10"/>
      <c r="E10" s="138"/>
      <c r="F10" s="311"/>
    </row>
    <row r="11" spans="1:6" s="14" customFormat="1" ht="45" x14ac:dyDescent="0.25">
      <c r="A11" s="119"/>
      <c r="B11" s="9" t="s">
        <v>140</v>
      </c>
      <c r="C11" s="119" t="s">
        <v>37</v>
      </c>
      <c r="D11" s="10"/>
      <c r="E11" s="138"/>
      <c r="F11" s="311"/>
    </row>
    <row r="12" spans="1:6" s="14" customFormat="1" x14ac:dyDescent="0.25">
      <c r="A12" s="119"/>
      <c r="B12" s="9"/>
      <c r="C12" s="119"/>
      <c r="D12" s="10"/>
      <c r="E12" s="138"/>
      <c r="F12" s="311"/>
    </row>
    <row r="13" spans="1:6" s="14" customFormat="1" ht="75" x14ac:dyDescent="0.25">
      <c r="A13" s="119"/>
      <c r="B13" s="9" t="s">
        <v>501</v>
      </c>
      <c r="C13" s="119" t="s">
        <v>37</v>
      </c>
      <c r="D13" s="10"/>
      <c r="E13" s="138"/>
      <c r="F13" s="311"/>
    </row>
    <row r="14" spans="1:6" s="14" customFormat="1" x14ac:dyDescent="0.25">
      <c r="A14" s="119"/>
      <c r="B14" s="9"/>
      <c r="C14" s="119"/>
      <c r="D14" s="10"/>
      <c r="E14" s="138"/>
      <c r="F14" s="311"/>
    </row>
    <row r="15" spans="1:6" s="14" customFormat="1" ht="45" x14ac:dyDescent="0.25">
      <c r="A15" s="119"/>
      <c r="B15" s="9" t="s">
        <v>142</v>
      </c>
      <c r="C15" s="119" t="s">
        <v>37</v>
      </c>
      <c r="D15" s="10"/>
      <c r="E15" s="138"/>
      <c r="F15" s="311"/>
    </row>
    <row r="16" spans="1:6" s="14" customFormat="1" x14ac:dyDescent="0.25">
      <c r="A16" s="119"/>
      <c r="B16" s="9"/>
      <c r="C16" s="119"/>
      <c r="D16" s="10"/>
      <c r="E16" s="138"/>
      <c r="F16" s="311"/>
    </row>
    <row r="17" spans="1:6" s="14" customFormat="1" ht="45" x14ac:dyDescent="0.25">
      <c r="A17" s="119"/>
      <c r="B17" s="9" t="s">
        <v>564</v>
      </c>
      <c r="C17" s="119" t="s">
        <v>37</v>
      </c>
      <c r="D17" s="10"/>
      <c r="E17" s="138"/>
      <c r="F17" s="311"/>
    </row>
    <row r="18" spans="1:6" s="14" customFormat="1" ht="20.25" customHeight="1" x14ac:dyDescent="0.25">
      <c r="A18" s="119"/>
      <c r="B18" s="9"/>
      <c r="C18" s="119"/>
      <c r="D18" s="10"/>
      <c r="E18" s="138"/>
      <c r="F18" s="311"/>
    </row>
    <row r="19" spans="1:6" s="14" customFormat="1" x14ac:dyDescent="0.25">
      <c r="A19" s="119"/>
      <c r="B19" s="360" t="s">
        <v>144</v>
      </c>
      <c r="C19" s="119"/>
      <c r="D19" s="10"/>
      <c r="E19" s="138"/>
      <c r="F19" s="311"/>
    </row>
    <row r="20" spans="1:6" s="14" customFormat="1" ht="60" x14ac:dyDescent="0.25">
      <c r="A20" s="119"/>
      <c r="B20" s="9" t="s">
        <v>565</v>
      </c>
      <c r="C20" s="119" t="s">
        <v>37</v>
      </c>
      <c r="D20" s="10"/>
      <c r="E20" s="138"/>
      <c r="F20" s="311"/>
    </row>
    <row r="21" spans="1:6" s="14" customFormat="1" x14ac:dyDescent="0.25">
      <c r="A21" s="119"/>
      <c r="B21" s="9"/>
      <c r="C21" s="119"/>
      <c r="D21" s="10"/>
      <c r="E21" s="138"/>
      <c r="F21" s="311"/>
    </row>
    <row r="22" spans="1:6" s="14" customFormat="1" ht="150" x14ac:dyDescent="0.25">
      <c r="A22" s="119"/>
      <c r="B22" s="9" t="s">
        <v>146</v>
      </c>
      <c r="C22" s="119" t="s">
        <v>37</v>
      </c>
      <c r="D22" s="10"/>
      <c r="E22" s="138"/>
      <c r="F22" s="311"/>
    </row>
    <row r="23" spans="1:6" s="14" customFormat="1" x14ac:dyDescent="0.25">
      <c r="A23" s="119"/>
      <c r="B23" s="9"/>
      <c r="C23" s="119"/>
      <c r="D23" s="10"/>
      <c r="E23" s="138"/>
      <c r="F23" s="311"/>
    </row>
    <row r="24" spans="1:6" s="9" customFormat="1" x14ac:dyDescent="0.25">
      <c r="A24" s="90"/>
      <c r="B24" s="360" t="s">
        <v>147</v>
      </c>
      <c r="C24" s="422"/>
      <c r="D24" s="16"/>
      <c r="E24" s="139"/>
      <c r="F24" s="385"/>
    </row>
    <row r="25" spans="1:6" s="9" customFormat="1" ht="30" x14ac:dyDescent="0.25">
      <c r="A25" s="119"/>
      <c r="B25" s="9" t="s">
        <v>148</v>
      </c>
      <c r="C25" s="422"/>
      <c r="D25" s="16"/>
      <c r="E25" s="139"/>
      <c r="F25" s="385"/>
    </row>
    <row r="26" spans="1:6" s="9" customFormat="1" ht="3" customHeight="1" x14ac:dyDescent="0.25">
      <c r="A26" s="90"/>
      <c r="C26" s="422"/>
      <c r="D26" s="16"/>
      <c r="E26" s="139"/>
      <c r="F26" s="385"/>
    </row>
    <row r="27" spans="1:6" s="9" customFormat="1" ht="45" x14ac:dyDescent="0.25">
      <c r="A27" s="119"/>
      <c r="B27" s="9" t="s">
        <v>503</v>
      </c>
      <c r="C27" s="422"/>
      <c r="D27" s="16"/>
      <c r="E27" s="139"/>
      <c r="F27" s="385"/>
    </row>
    <row r="28" spans="1:6" s="9" customFormat="1" ht="30.75" thickBot="1" x14ac:dyDescent="0.3">
      <c r="A28" s="440"/>
      <c r="B28" s="441" t="s">
        <v>612</v>
      </c>
      <c r="C28" s="442"/>
      <c r="D28" s="443"/>
      <c r="E28" s="156"/>
      <c r="F28" s="444"/>
    </row>
    <row r="29" spans="1:6" s="9" customFormat="1" ht="30" x14ac:dyDescent="0.25">
      <c r="A29" s="119"/>
      <c r="B29" s="9" t="s">
        <v>151</v>
      </c>
      <c r="C29" s="422"/>
      <c r="D29" s="16"/>
      <c r="E29" s="139"/>
      <c r="F29" s="385"/>
    </row>
    <row r="30" spans="1:6" s="9" customFormat="1" ht="30" x14ac:dyDescent="0.25">
      <c r="A30" s="119"/>
      <c r="B30" s="9" t="s">
        <v>152</v>
      </c>
      <c r="C30" s="422"/>
      <c r="D30" s="16"/>
      <c r="E30" s="139"/>
      <c r="F30" s="385"/>
    </row>
    <row r="31" spans="1:6" s="14" customFormat="1" ht="22.9" customHeight="1" x14ac:dyDescent="0.25">
      <c r="A31" s="119"/>
      <c r="B31" s="361" t="s">
        <v>153</v>
      </c>
      <c r="C31" s="119"/>
      <c r="D31" s="10"/>
      <c r="E31" s="138"/>
      <c r="F31" s="311"/>
    </row>
    <row r="32" spans="1:6" s="14" customFormat="1" ht="87.6" customHeight="1" x14ac:dyDescent="0.25">
      <c r="A32" s="119">
        <v>1</v>
      </c>
      <c r="B32" s="9" t="s">
        <v>154</v>
      </c>
      <c r="C32" s="119" t="s">
        <v>155</v>
      </c>
      <c r="D32" s="10">
        <v>91</v>
      </c>
      <c r="E32" s="147"/>
      <c r="F32" s="311"/>
    </row>
    <row r="33" spans="1:7" s="14" customFormat="1" x14ac:dyDescent="0.25">
      <c r="A33" s="119"/>
      <c r="B33" s="9"/>
      <c r="C33" s="119"/>
      <c r="D33" s="10"/>
      <c r="E33" s="147"/>
      <c r="F33" s="311"/>
    </row>
    <row r="34" spans="1:7" s="14" customFormat="1" x14ac:dyDescent="0.25">
      <c r="A34" s="119"/>
      <c r="B34" s="360" t="s">
        <v>156</v>
      </c>
      <c r="C34" s="119"/>
      <c r="D34" s="10"/>
      <c r="E34" s="147"/>
      <c r="F34" s="311"/>
    </row>
    <row r="35" spans="1:7" s="14" customFormat="1" ht="75" x14ac:dyDescent="0.25">
      <c r="A35" s="119">
        <v>3</v>
      </c>
      <c r="B35" s="9" t="s">
        <v>157</v>
      </c>
      <c r="C35" s="119" t="s">
        <v>158</v>
      </c>
      <c r="D35" s="17">
        <v>30.5</v>
      </c>
      <c r="E35" s="147"/>
      <c r="F35" s="311"/>
    </row>
    <row r="36" spans="1:7" s="14" customFormat="1" x14ac:dyDescent="0.25">
      <c r="A36" s="119"/>
      <c r="B36" s="360"/>
      <c r="C36" s="119"/>
      <c r="D36" s="17"/>
      <c r="E36" s="147"/>
      <c r="F36" s="311"/>
    </row>
    <row r="37" spans="1:7" s="14" customFormat="1" ht="60" x14ac:dyDescent="0.25">
      <c r="A37" s="119">
        <v>4</v>
      </c>
      <c r="B37" s="9" t="s">
        <v>580</v>
      </c>
      <c r="C37" s="119" t="s">
        <v>158</v>
      </c>
      <c r="D37" s="17"/>
      <c r="E37" s="147"/>
      <c r="F37" s="311"/>
    </row>
    <row r="38" spans="1:7" s="14" customFormat="1" x14ac:dyDescent="0.25">
      <c r="A38" s="119"/>
      <c r="B38" s="360" t="s">
        <v>160</v>
      </c>
      <c r="C38" s="119"/>
      <c r="D38" s="10"/>
      <c r="E38" s="147"/>
      <c r="F38" s="311"/>
    </row>
    <row r="39" spans="1:7" s="14" customFormat="1" ht="75" x14ac:dyDescent="0.25">
      <c r="A39" s="119">
        <v>5</v>
      </c>
      <c r="B39" s="9" t="s">
        <v>161</v>
      </c>
      <c r="C39" s="119" t="s">
        <v>158</v>
      </c>
      <c r="D39" s="8">
        <v>18</v>
      </c>
      <c r="E39" s="147"/>
      <c r="F39" s="311"/>
    </row>
    <row r="40" spans="1:7" s="14" customFormat="1" x14ac:dyDescent="0.25">
      <c r="A40" s="119"/>
      <c r="B40" s="9"/>
      <c r="C40" s="119"/>
      <c r="D40" s="8"/>
      <c r="E40" s="147"/>
      <c r="F40" s="311"/>
    </row>
    <row r="41" spans="1:7" s="14" customFormat="1" ht="75" x14ac:dyDescent="0.25">
      <c r="A41" s="119">
        <v>6</v>
      </c>
      <c r="B41" s="9" t="s">
        <v>162</v>
      </c>
      <c r="C41" s="119" t="s">
        <v>158</v>
      </c>
      <c r="D41" s="10">
        <v>31</v>
      </c>
      <c r="E41" s="147"/>
      <c r="F41" s="311"/>
    </row>
    <row r="42" spans="1:7" s="14" customFormat="1" x14ac:dyDescent="0.25">
      <c r="A42" s="119"/>
      <c r="B42" s="9"/>
      <c r="C42" s="119"/>
      <c r="D42" s="10"/>
      <c r="E42" s="147"/>
      <c r="F42" s="311"/>
    </row>
    <row r="43" spans="1:7" s="14" customFormat="1" ht="75" x14ac:dyDescent="0.25">
      <c r="A43" s="119">
        <v>7</v>
      </c>
      <c r="B43" s="9" t="s">
        <v>163</v>
      </c>
      <c r="C43" s="119" t="s">
        <v>158</v>
      </c>
      <c r="D43" s="10">
        <v>18</v>
      </c>
      <c r="E43" s="147"/>
      <c r="F43" s="311"/>
    </row>
    <row r="44" spans="1:7" s="18" customFormat="1" x14ac:dyDescent="0.25">
      <c r="A44" s="698"/>
      <c r="B44" s="362"/>
      <c r="C44" s="423"/>
      <c r="D44" s="363"/>
      <c r="E44" s="423"/>
      <c r="F44" s="386"/>
    </row>
    <row r="45" spans="1:7" ht="45" x14ac:dyDescent="0.25">
      <c r="A45" s="119">
        <v>8</v>
      </c>
      <c r="B45" s="9" t="s">
        <v>164</v>
      </c>
      <c r="C45" s="422" t="s">
        <v>155</v>
      </c>
      <c r="D45" s="9">
        <v>39</v>
      </c>
      <c r="E45" s="420"/>
      <c r="F45" s="311"/>
      <c r="G45" s="14"/>
    </row>
    <row r="46" spans="1:7" s="14" customFormat="1" ht="75" x14ac:dyDescent="0.25">
      <c r="A46" s="119"/>
      <c r="B46" s="9" t="s">
        <v>566</v>
      </c>
      <c r="C46" s="119" t="s">
        <v>37</v>
      </c>
      <c r="D46" s="8"/>
      <c r="E46" s="147"/>
      <c r="F46" s="311"/>
    </row>
    <row r="47" spans="1:7" s="14" customFormat="1" ht="9" customHeight="1" x14ac:dyDescent="0.25">
      <c r="A47" s="119"/>
      <c r="B47" s="304"/>
      <c r="C47" s="119"/>
      <c r="D47" s="10"/>
      <c r="E47" s="147"/>
      <c r="F47" s="311"/>
    </row>
    <row r="48" spans="1:7" s="14" customFormat="1" ht="45.75" thickBot="1" x14ac:dyDescent="0.3">
      <c r="A48" s="119"/>
      <c r="B48" s="9" t="s">
        <v>166</v>
      </c>
      <c r="C48" s="119" t="s">
        <v>37</v>
      </c>
      <c r="D48" s="10"/>
      <c r="E48" s="147"/>
      <c r="F48" s="311"/>
    </row>
    <row r="49" spans="1:6" s="18" customFormat="1" ht="30" customHeight="1" thickBot="1" x14ac:dyDescent="0.3">
      <c r="A49" s="699"/>
      <c r="B49" s="308" t="s">
        <v>55</v>
      </c>
      <c r="C49" s="445"/>
      <c r="D49" s="446"/>
      <c r="E49" s="445"/>
      <c r="F49" s="447"/>
    </row>
    <row r="50" spans="1:6" s="14" customFormat="1" ht="90" x14ac:dyDescent="0.25">
      <c r="A50" s="119">
        <v>9</v>
      </c>
      <c r="B50" s="9" t="s">
        <v>167</v>
      </c>
      <c r="C50" s="119" t="s">
        <v>155</v>
      </c>
      <c r="D50" s="10">
        <v>60</v>
      </c>
      <c r="E50" s="147"/>
      <c r="F50" s="311"/>
    </row>
    <row r="51" spans="1:6" s="14" customFormat="1" ht="15.75" thickBot="1" x14ac:dyDescent="0.3">
      <c r="A51" s="119"/>
      <c r="B51" s="9"/>
      <c r="C51" s="119"/>
      <c r="D51" s="10"/>
      <c r="E51" s="147"/>
      <c r="F51" s="311"/>
    </row>
    <row r="52" spans="1:6" s="18" customFormat="1" ht="30" customHeight="1" thickBot="1" x14ac:dyDescent="0.3">
      <c r="A52" s="699"/>
      <c r="B52" s="308" t="s">
        <v>55</v>
      </c>
      <c r="C52" s="445"/>
      <c r="D52" s="446"/>
      <c r="E52" s="445"/>
      <c r="F52" s="447"/>
    </row>
    <row r="53" spans="1:6" s="18" customFormat="1" x14ac:dyDescent="0.25">
      <c r="A53" s="698"/>
      <c r="B53" s="362"/>
      <c r="C53" s="423"/>
      <c r="D53" s="363"/>
      <c r="E53" s="423"/>
      <c r="F53" s="386"/>
    </row>
    <row r="54" spans="1:6" s="14" customFormat="1" x14ac:dyDescent="0.25">
      <c r="A54" s="424"/>
      <c r="B54" s="360"/>
      <c r="C54" s="424"/>
      <c r="D54" s="364"/>
      <c r="E54" s="118"/>
      <c r="F54" s="387"/>
    </row>
    <row r="55" spans="1:6" s="14" customFormat="1" x14ac:dyDescent="0.25">
      <c r="A55" s="424"/>
      <c r="B55" s="360"/>
      <c r="C55" s="424"/>
      <c r="D55" s="364"/>
      <c r="E55" s="118"/>
      <c r="F55" s="311"/>
    </row>
    <row r="56" spans="1:6" s="14" customFormat="1" x14ac:dyDescent="0.25">
      <c r="A56" s="424"/>
      <c r="B56" s="9"/>
      <c r="C56" s="424"/>
      <c r="D56" s="364"/>
      <c r="E56" s="118"/>
      <c r="F56" s="311"/>
    </row>
    <row r="57" spans="1:6" s="14" customFormat="1" x14ac:dyDescent="0.25">
      <c r="A57" s="424"/>
      <c r="B57" s="360"/>
      <c r="C57" s="424"/>
      <c r="D57" s="364"/>
      <c r="E57" s="118"/>
      <c r="F57" s="311"/>
    </row>
    <row r="58" spans="1:6" s="14" customFormat="1" ht="57.6" customHeight="1" x14ac:dyDescent="0.25">
      <c r="A58" s="424"/>
      <c r="B58" s="9"/>
      <c r="C58" s="424"/>
      <c r="D58" s="364"/>
      <c r="E58" s="118"/>
      <c r="F58" s="311"/>
    </row>
    <row r="59" spans="1:6" s="14" customFormat="1" x14ac:dyDescent="0.25">
      <c r="A59" s="424"/>
      <c r="B59" s="360"/>
      <c r="C59" s="424"/>
      <c r="D59" s="364"/>
      <c r="E59" s="118"/>
      <c r="F59" s="311"/>
    </row>
    <row r="60" spans="1:6" s="14" customFormat="1" x14ac:dyDescent="0.25">
      <c r="A60" s="424"/>
      <c r="B60" s="360" t="s">
        <v>120</v>
      </c>
      <c r="C60" s="424"/>
      <c r="D60" s="364"/>
      <c r="E60" s="118"/>
      <c r="F60" s="387"/>
    </row>
    <row r="61" spans="1:6" s="14" customFormat="1" ht="16.149999999999999" customHeight="1" x14ac:dyDescent="0.25">
      <c r="A61" s="424"/>
      <c r="B61" s="360"/>
      <c r="C61" s="424"/>
      <c r="D61" s="364"/>
      <c r="E61" s="118"/>
      <c r="F61" s="387"/>
    </row>
    <row r="62" spans="1:6" s="14" customFormat="1" x14ac:dyDescent="0.25">
      <c r="A62" s="424"/>
      <c r="B62" s="9" t="s">
        <v>504</v>
      </c>
      <c r="C62" s="424"/>
      <c r="D62" s="364"/>
      <c r="E62" s="118"/>
      <c r="F62" s="311"/>
    </row>
    <row r="63" spans="1:6" s="14" customFormat="1" x14ac:dyDescent="0.25">
      <c r="A63" s="424"/>
      <c r="B63" s="360"/>
      <c r="C63" s="424"/>
      <c r="D63" s="364"/>
      <c r="E63" s="118"/>
      <c r="F63" s="311"/>
    </row>
    <row r="64" spans="1:6" s="14" customFormat="1" x14ac:dyDescent="0.25">
      <c r="A64" s="424"/>
      <c r="B64" s="9" t="s">
        <v>505</v>
      </c>
      <c r="C64" s="424"/>
      <c r="D64" s="364"/>
      <c r="E64" s="118"/>
      <c r="F64" s="311"/>
    </row>
    <row r="65" spans="1:6" s="14" customFormat="1" x14ac:dyDescent="0.25">
      <c r="A65" s="424"/>
      <c r="B65" s="360"/>
      <c r="C65" s="424"/>
      <c r="D65" s="364"/>
      <c r="E65" s="118"/>
      <c r="F65" s="311"/>
    </row>
    <row r="66" spans="1:6" s="14" customFormat="1" x14ac:dyDescent="0.25">
      <c r="A66" s="424"/>
      <c r="B66" s="9"/>
      <c r="C66" s="424"/>
      <c r="D66" s="364"/>
      <c r="E66" s="118"/>
      <c r="F66" s="311"/>
    </row>
    <row r="67" spans="1:6" s="14" customFormat="1" x14ac:dyDescent="0.25">
      <c r="A67" s="424"/>
      <c r="B67" s="360"/>
      <c r="C67" s="424"/>
      <c r="D67" s="364"/>
      <c r="E67" s="118"/>
      <c r="F67" s="311"/>
    </row>
    <row r="68" spans="1:6" s="14" customFormat="1" x14ac:dyDescent="0.25">
      <c r="A68" s="424"/>
      <c r="B68" s="9"/>
      <c r="C68" s="424"/>
      <c r="D68" s="364"/>
      <c r="E68" s="118"/>
      <c r="F68" s="311"/>
    </row>
    <row r="69" spans="1:6" s="14" customFormat="1" x14ac:dyDescent="0.25">
      <c r="A69" s="424"/>
      <c r="B69" s="360"/>
      <c r="C69" s="424"/>
      <c r="D69" s="364"/>
      <c r="E69" s="118"/>
      <c r="F69" s="311"/>
    </row>
    <row r="70" spans="1:6" s="14" customFormat="1" x14ac:dyDescent="0.25">
      <c r="A70" s="424"/>
      <c r="B70" s="9"/>
      <c r="C70" s="424"/>
      <c r="D70" s="364"/>
      <c r="E70" s="118"/>
      <c r="F70" s="311"/>
    </row>
    <row r="71" spans="1:6" s="14" customFormat="1" ht="299.45" customHeight="1" thickBot="1" x14ac:dyDescent="0.3">
      <c r="A71" s="424"/>
      <c r="B71" s="9"/>
      <c r="C71" s="424"/>
      <c r="D71" s="364"/>
      <c r="E71" s="118"/>
      <c r="F71" s="311"/>
    </row>
    <row r="72" spans="1:6" s="19" customFormat="1" ht="30" customHeight="1" thickBot="1" x14ac:dyDescent="0.3">
      <c r="A72" s="160"/>
      <c r="B72" s="448" t="s">
        <v>168</v>
      </c>
      <c r="C72" s="449"/>
      <c r="D72" s="159"/>
      <c r="E72" s="450"/>
      <c r="F72" s="451"/>
    </row>
    <row r="73" spans="1:6" s="19" customFormat="1" x14ac:dyDescent="0.25">
      <c r="A73" s="425"/>
      <c r="B73" s="365"/>
      <c r="C73" s="425"/>
      <c r="D73" s="366"/>
      <c r="E73" s="432"/>
      <c r="F73" s="388"/>
    </row>
    <row r="74" spans="1:6" s="14" customFormat="1" x14ac:dyDescent="0.25">
      <c r="A74" s="424" t="s">
        <v>169</v>
      </c>
      <c r="B74" s="359" t="s">
        <v>170</v>
      </c>
      <c r="C74" s="119"/>
      <c r="D74" s="10"/>
      <c r="E74" s="147"/>
      <c r="F74" s="311"/>
    </row>
    <row r="75" spans="1:6" s="14" customFormat="1" ht="75" x14ac:dyDescent="0.25">
      <c r="A75" s="119"/>
      <c r="B75" s="9" t="s">
        <v>171</v>
      </c>
      <c r="C75" s="119" t="s">
        <v>37</v>
      </c>
      <c r="D75" s="10"/>
      <c r="E75" s="147"/>
      <c r="F75" s="311"/>
    </row>
    <row r="76" spans="1:6" s="14" customFormat="1" x14ac:dyDescent="0.25">
      <c r="A76" s="700"/>
      <c r="B76" s="367"/>
      <c r="C76" s="426"/>
      <c r="D76" s="21"/>
      <c r="E76" s="132"/>
      <c r="F76" s="389"/>
    </row>
    <row r="77" spans="1:6" s="14" customFormat="1" ht="45" x14ac:dyDescent="0.25">
      <c r="A77" s="700"/>
      <c r="B77" s="367" t="s">
        <v>172</v>
      </c>
      <c r="C77" s="426" t="s">
        <v>37</v>
      </c>
      <c r="D77" s="21"/>
      <c r="E77" s="132"/>
      <c r="F77" s="389"/>
    </row>
    <row r="78" spans="1:6" s="14" customFormat="1" x14ac:dyDescent="0.25">
      <c r="A78" s="119"/>
      <c r="B78" s="9"/>
      <c r="C78" s="119"/>
      <c r="D78" s="10"/>
      <c r="E78" s="147"/>
      <c r="F78" s="311"/>
    </row>
    <row r="79" spans="1:6" s="14" customFormat="1" ht="45" x14ac:dyDescent="0.25">
      <c r="A79" s="119"/>
      <c r="B79" s="9" t="s">
        <v>173</v>
      </c>
      <c r="C79" s="119" t="s">
        <v>37</v>
      </c>
      <c r="D79" s="10"/>
      <c r="E79" s="147"/>
      <c r="F79" s="311"/>
    </row>
    <row r="80" spans="1:6" s="14" customFormat="1" x14ac:dyDescent="0.25">
      <c r="A80" s="700"/>
      <c r="B80" s="367"/>
      <c r="C80" s="426"/>
      <c r="D80" s="21"/>
      <c r="E80" s="132"/>
      <c r="F80" s="389"/>
    </row>
    <row r="81" spans="1:6" s="14" customFormat="1" ht="60" x14ac:dyDescent="0.25">
      <c r="A81" s="700"/>
      <c r="B81" s="367" t="s">
        <v>174</v>
      </c>
      <c r="C81" s="426" t="s">
        <v>37</v>
      </c>
      <c r="D81" s="21"/>
      <c r="E81" s="132"/>
      <c r="F81" s="389"/>
    </row>
    <row r="82" spans="1:6" s="14" customFormat="1" x14ac:dyDescent="0.25">
      <c r="A82" s="119"/>
      <c r="B82" s="9"/>
      <c r="C82" s="119"/>
      <c r="D82" s="10"/>
      <c r="E82" s="147"/>
      <c r="F82" s="311"/>
    </row>
    <row r="83" spans="1:6" s="14" customFormat="1" ht="30" x14ac:dyDescent="0.25">
      <c r="A83" s="119"/>
      <c r="B83" s="9" t="s">
        <v>175</v>
      </c>
      <c r="C83" s="119" t="s">
        <v>37</v>
      </c>
      <c r="D83" s="10"/>
      <c r="E83" s="147"/>
      <c r="F83" s="311"/>
    </row>
    <row r="84" spans="1:6" s="14" customFormat="1" x14ac:dyDescent="0.25">
      <c r="A84" s="119"/>
      <c r="B84" s="9"/>
      <c r="C84" s="119"/>
      <c r="D84" s="10"/>
      <c r="E84" s="147"/>
      <c r="F84" s="311"/>
    </row>
    <row r="85" spans="1:6" s="14" customFormat="1" x14ac:dyDescent="0.25">
      <c r="A85" s="119"/>
      <c r="B85" s="9" t="s">
        <v>176</v>
      </c>
      <c r="C85" s="119" t="s">
        <v>37</v>
      </c>
      <c r="D85" s="10"/>
      <c r="E85" s="147"/>
      <c r="F85" s="311"/>
    </row>
    <row r="86" spans="1:6" s="14" customFormat="1" x14ac:dyDescent="0.25">
      <c r="A86" s="119"/>
      <c r="B86" s="9"/>
      <c r="C86" s="119"/>
      <c r="D86" s="10"/>
      <c r="E86" s="147"/>
      <c r="F86" s="311"/>
    </row>
    <row r="87" spans="1:6" s="14" customFormat="1" ht="30" x14ac:dyDescent="0.25">
      <c r="A87" s="119"/>
      <c r="B87" s="9" t="s">
        <v>177</v>
      </c>
      <c r="C87" s="119" t="s">
        <v>37</v>
      </c>
      <c r="D87" s="10"/>
      <c r="E87" s="147"/>
      <c r="F87" s="311"/>
    </row>
    <row r="88" spans="1:6" s="14" customFormat="1" x14ac:dyDescent="0.25">
      <c r="A88" s="119"/>
      <c r="B88" s="9"/>
      <c r="C88" s="119"/>
      <c r="D88" s="10"/>
      <c r="E88" s="147"/>
      <c r="F88" s="311"/>
    </row>
    <row r="89" spans="1:6" s="14" customFormat="1" x14ac:dyDescent="0.25">
      <c r="A89" s="119"/>
      <c r="B89" s="360" t="s">
        <v>178</v>
      </c>
      <c r="C89" s="119"/>
      <c r="D89" s="10"/>
      <c r="E89" s="147"/>
      <c r="F89" s="311"/>
    </row>
    <row r="90" spans="1:6" s="14" customFormat="1" ht="30" x14ac:dyDescent="0.25">
      <c r="A90" s="119"/>
      <c r="B90" s="9" t="s">
        <v>179</v>
      </c>
      <c r="C90" s="119" t="s">
        <v>37</v>
      </c>
      <c r="D90" s="10"/>
      <c r="E90" s="147"/>
      <c r="F90" s="311"/>
    </row>
    <row r="91" spans="1:6" s="14" customFormat="1" x14ac:dyDescent="0.25">
      <c r="A91" s="119"/>
      <c r="B91" s="9"/>
      <c r="C91" s="119"/>
      <c r="D91" s="10"/>
      <c r="E91" s="147"/>
      <c r="F91" s="311"/>
    </row>
    <row r="92" spans="1:6" s="14" customFormat="1" ht="45" x14ac:dyDescent="0.25">
      <c r="A92" s="119"/>
      <c r="B92" s="368" t="s">
        <v>180</v>
      </c>
      <c r="C92" s="119" t="s">
        <v>37</v>
      </c>
      <c r="D92" s="10"/>
      <c r="E92" s="147"/>
      <c r="F92" s="311"/>
    </row>
    <row r="93" spans="1:6" s="14" customFormat="1" x14ac:dyDescent="0.25">
      <c r="A93" s="119"/>
      <c r="B93" s="9"/>
      <c r="C93" s="119"/>
      <c r="D93" s="10"/>
      <c r="E93" s="147"/>
      <c r="F93" s="311"/>
    </row>
    <row r="94" spans="1:6" s="14" customFormat="1" ht="75" x14ac:dyDescent="0.25">
      <c r="A94" s="119"/>
      <c r="B94" s="9" t="s">
        <v>181</v>
      </c>
      <c r="C94" s="119" t="s">
        <v>37</v>
      </c>
      <c r="D94" s="10"/>
      <c r="E94" s="147"/>
      <c r="F94" s="311"/>
    </row>
    <row r="95" spans="1:6" s="14" customFormat="1" x14ac:dyDescent="0.25">
      <c r="A95" s="119"/>
      <c r="B95" s="9"/>
      <c r="C95" s="119"/>
      <c r="D95" s="10"/>
      <c r="E95" s="147"/>
      <c r="F95" s="311"/>
    </row>
    <row r="96" spans="1:6" s="14" customFormat="1" ht="30" x14ac:dyDescent="0.25">
      <c r="A96" s="119"/>
      <c r="B96" s="9" t="s">
        <v>182</v>
      </c>
      <c r="C96" s="119" t="s">
        <v>37</v>
      </c>
      <c r="D96" s="10"/>
      <c r="E96" s="147"/>
      <c r="F96" s="311"/>
    </row>
    <row r="97" spans="1:6" s="14" customFormat="1" x14ac:dyDescent="0.25">
      <c r="A97" s="119"/>
      <c r="B97" s="9"/>
      <c r="C97" s="119"/>
      <c r="D97" s="10"/>
      <c r="E97" s="147"/>
      <c r="F97" s="311"/>
    </row>
    <row r="98" spans="1:6" s="14" customFormat="1" ht="75" x14ac:dyDescent="0.25">
      <c r="A98" s="119"/>
      <c r="B98" s="9" t="s">
        <v>183</v>
      </c>
      <c r="C98" s="119" t="s">
        <v>37</v>
      </c>
      <c r="D98" s="10"/>
      <c r="E98" s="147"/>
      <c r="F98" s="311"/>
    </row>
    <row r="99" spans="1:6" s="14" customFormat="1" x14ac:dyDescent="0.25">
      <c r="A99" s="119"/>
      <c r="B99" s="9"/>
      <c r="C99" s="119"/>
      <c r="D99" s="10"/>
      <c r="E99" s="147"/>
      <c r="F99" s="311"/>
    </row>
    <row r="100" spans="1:6" s="14" customFormat="1" ht="45" x14ac:dyDescent="0.25">
      <c r="A100" s="119"/>
      <c r="B100" s="9" t="s">
        <v>184</v>
      </c>
      <c r="C100" s="119" t="s">
        <v>37</v>
      </c>
      <c r="D100" s="10"/>
      <c r="E100" s="147"/>
      <c r="F100" s="311"/>
    </row>
    <row r="101" spans="1:6" s="14" customFormat="1" ht="15.75" thickBot="1" x14ac:dyDescent="0.3">
      <c r="A101" s="440"/>
      <c r="B101" s="441"/>
      <c r="C101" s="440"/>
      <c r="D101" s="452"/>
      <c r="E101" s="312"/>
      <c r="F101" s="453"/>
    </row>
    <row r="102" spans="1:6" s="14" customFormat="1" ht="60" x14ac:dyDescent="0.25">
      <c r="A102" s="119"/>
      <c r="B102" s="9" t="s">
        <v>185</v>
      </c>
      <c r="C102" s="119" t="s">
        <v>37</v>
      </c>
      <c r="D102" s="10"/>
      <c r="E102" s="147"/>
      <c r="F102" s="311"/>
    </row>
    <row r="103" spans="1:6" s="14" customFormat="1" x14ac:dyDescent="0.25">
      <c r="A103" s="119"/>
      <c r="B103" s="9"/>
      <c r="C103" s="119"/>
      <c r="D103" s="10"/>
      <c r="E103" s="147"/>
      <c r="F103" s="311"/>
    </row>
    <row r="104" spans="1:6" s="14" customFormat="1" ht="45" x14ac:dyDescent="0.25">
      <c r="A104" s="119"/>
      <c r="B104" s="9" t="s">
        <v>186</v>
      </c>
      <c r="C104" s="119" t="s">
        <v>37</v>
      </c>
      <c r="D104" s="10"/>
      <c r="E104" s="147"/>
      <c r="F104" s="311"/>
    </row>
    <row r="105" spans="1:6" s="14" customFormat="1" x14ac:dyDescent="0.25">
      <c r="A105" s="119"/>
      <c r="B105" s="9"/>
      <c r="C105" s="119"/>
      <c r="D105" s="10"/>
      <c r="E105" s="147"/>
      <c r="F105" s="311"/>
    </row>
    <row r="106" spans="1:6" s="14" customFormat="1" ht="45" x14ac:dyDescent="0.25">
      <c r="A106" s="119"/>
      <c r="B106" s="9" t="s">
        <v>187</v>
      </c>
      <c r="C106" s="119" t="s">
        <v>37</v>
      </c>
      <c r="D106" s="10"/>
      <c r="E106" s="147"/>
      <c r="F106" s="311"/>
    </row>
    <row r="107" spans="1:6" s="14" customFormat="1" ht="10.9" customHeight="1" x14ac:dyDescent="0.25">
      <c r="A107" s="700"/>
      <c r="B107" s="367"/>
      <c r="C107" s="426"/>
      <c r="D107" s="21"/>
      <c r="E107" s="132"/>
      <c r="F107" s="389"/>
    </row>
    <row r="108" spans="1:6" s="14" customFormat="1" ht="30" x14ac:dyDescent="0.25">
      <c r="A108" s="700"/>
      <c r="B108" s="367" t="s">
        <v>188</v>
      </c>
      <c r="C108" s="426" t="s">
        <v>37</v>
      </c>
      <c r="D108" s="21"/>
      <c r="E108" s="132"/>
      <c r="F108" s="389"/>
    </row>
    <row r="109" spans="1:6" s="14" customFormat="1" ht="6.6" customHeight="1" x14ac:dyDescent="0.25">
      <c r="A109" s="119"/>
      <c r="B109" s="9"/>
      <c r="C109" s="119"/>
      <c r="D109" s="10"/>
      <c r="E109" s="147"/>
      <c r="F109" s="311"/>
    </row>
    <row r="110" spans="1:6" s="14" customFormat="1" x14ac:dyDescent="0.25">
      <c r="A110" s="119"/>
      <c r="B110" s="369" t="s">
        <v>189</v>
      </c>
      <c r="C110" s="119"/>
      <c r="D110" s="10"/>
      <c r="E110" s="147"/>
      <c r="F110" s="311"/>
    </row>
    <row r="111" spans="1:6" s="14" customFormat="1" x14ac:dyDescent="0.25">
      <c r="A111" s="119"/>
      <c r="B111" s="369" t="s">
        <v>190</v>
      </c>
      <c r="C111" s="119"/>
      <c r="D111" s="10"/>
      <c r="E111" s="147"/>
      <c r="F111" s="311"/>
    </row>
    <row r="112" spans="1:6" s="14" customFormat="1" x14ac:dyDescent="0.25">
      <c r="A112" s="119"/>
      <c r="B112" s="369"/>
      <c r="C112" s="119"/>
      <c r="D112" s="10"/>
      <c r="E112" s="147"/>
      <c r="F112" s="311"/>
    </row>
    <row r="113" spans="1:6" s="14" customFormat="1" ht="45" x14ac:dyDescent="0.25">
      <c r="A113" s="119">
        <v>1</v>
      </c>
      <c r="B113" s="9" t="s">
        <v>494</v>
      </c>
      <c r="C113" s="119" t="s">
        <v>155</v>
      </c>
      <c r="D113" s="370">
        <v>35.5</v>
      </c>
      <c r="E113" s="147"/>
      <c r="F113" s="311"/>
    </row>
    <row r="114" spans="1:6" s="14" customFormat="1" x14ac:dyDescent="0.25">
      <c r="A114" s="119"/>
      <c r="B114" s="9"/>
      <c r="C114" s="119"/>
      <c r="D114" s="10"/>
      <c r="E114" s="147"/>
      <c r="F114" s="311"/>
    </row>
    <row r="115" spans="1:6" s="14" customFormat="1" x14ac:dyDescent="0.25">
      <c r="A115" s="119"/>
      <c r="B115" s="369" t="s">
        <v>192</v>
      </c>
      <c r="C115" s="119"/>
      <c r="D115" s="17"/>
      <c r="E115" s="147"/>
      <c r="F115" s="311"/>
    </row>
    <row r="116" spans="1:6" s="14" customFormat="1" x14ac:dyDescent="0.25">
      <c r="A116" s="119"/>
      <c r="B116" s="360" t="s">
        <v>506</v>
      </c>
      <c r="C116" s="119"/>
      <c r="D116" s="10"/>
      <c r="E116" s="147"/>
      <c r="F116" s="311"/>
    </row>
    <row r="117" spans="1:6" s="14" customFormat="1" x14ac:dyDescent="0.25">
      <c r="A117" s="119"/>
      <c r="B117" s="360"/>
      <c r="C117" s="119"/>
      <c r="D117" s="10"/>
      <c r="E117" s="147"/>
      <c r="F117" s="311"/>
    </row>
    <row r="118" spans="1:6" s="14" customFormat="1" ht="17.25" x14ac:dyDescent="0.25">
      <c r="A118" s="119">
        <v>2</v>
      </c>
      <c r="B118" s="9" t="s">
        <v>194</v>
      </c>
      <c r="C118" s="119" t="s">
        <v>158</v>
      </c>
      <c r="E118" s="147"/>
      <c r="F118" s="311"/>
    </row>
    <row r="119" spans="1:6" s="14" customFormat="1" x14ac:dyDescent="0.25">
      <c r="A119" s="119"/>
      <c r="B119" s="9"/>
      <c r="C119" s="119"/>
      <c r="E119" s="147"/>
      <c r="F119" s="311"/>
    </row>
    <row r="120" spans="1:6" s="14" customFormat="1" ht="17.25" x14ac:dyDescent="0.25">
      <c r="A120" s="119">
        <v>3</v>
      </c>
      <c r="B120" s="9" t="s">
        <v>195</v>
      </c>
      <c r="C120" s="119" t="s">
        <v>158</v>
      </c>
      <c r="E120" s="147"/>
      <c r="F120" s="311"/>
    </row>
    <row r="121" spans="1:6" s="14" customFormat="1" x14ac:dyDescent="0.25">
      <c r="A121" s="119"/>
      <c r="B121" s="9"/>
      <c r="C121" s="119"/>
      <c r="E121" s="147"/>
      <c r="F121" s="311"/>
    </row>
    <row r="122" spans="1:6" s="14" customFormat="1" ht="30" x14ac:dyDescent="0.25">
      <c r="A122" s="119">
        <v>4</v>
      </c>
      <c r="B122" s="9" t="s">
        <v>196</v>
      </c>
      <c r="C122" s="119" t="s">
        <v>158</v>
      </c>
      <c r="D122" s="14">
        <v>8</v>
      </c>
      <c r="E122" s="147"/>
      <c r="F122" s="311"/>
    </row>
    <row r="123" spans="1:6" s="14" customFormat="1" x14ac:dyDescent="0.25">
      <c r="A123" s="119"/>
      <c r="B123" s="9"/>
      <c r="C123" s="119"/>
      <c r="E123" s="147"/>
      <c r="F123" s="311"/>
    </row>
    <row r="124" spans="1:6" s="14" customFormat="1" ht="17.25" x14ac:dyDescent="0.25">
      <c r="A124" s="119">
        <v>5</v>
      </c>
      <c r="B124" s="9" t="s">
        <v>197</v>
      </c>
      <c r="C124" s="119" t="s">
        <v>158</v>
      </c>
      <c r="D124" s="14">
        <v>4.5</v>
      </c>
      <c r="E124" s="147"/>
      <c r="F124" s="311"/>
    </row>
    <row r="125" spans="1:6" s="14" customFormat="1" x14ac:dyDescent="0.25">
      <c r="A125" s="119"/>
      <c r="B125" s="9"/>
      <c r="C125" s="119"/>
      <c r="E125" s="147"/>
      <c r="F125" s="311"/>
    </row>
    <row r="126" spans="1:6" s="14" customFormat="1" ht="17.25" x14ac:dyDescent="0.25">
      <c r="A126" s="119">
        <v>6</v>
      </c>
      <c r="B126" s="9" t="s">
        <v>198</v>
      </c>
      <c r="C126" s="119" t="s">
        <v>155</v>
      </c>
      <c r="D126" s="14">
        <v>35.5</v>
      </c>
      <c r="E126" s="147"/>
      <c r="F126" s="311"/>
    </row>
    <row r="127" spans="1:6" s="14" customFormat="1" x14ac:dyDescent="0.25">
      <c r="A127" s="119"/>
      <c r="B127" s="9"/>
      <c r="C127" s="119"/>
      <c r="E127" s="147"/>
      <c r="F127" s="311"/>
    </row>
    <row r="128" spans="1:6" s="14" customFormat="1" x14ac:dyDescent="0.25">
      <c r="A128" s="424"/>
      <c r="B128" s="360" t="s">
        <v>199</v>
      </c>
      <c r="C128" s="424"/>
      <c r="E128" s="147"/>
      <c r="F128" s="311"/>
    </row>
    <row r="129" spans="1:6" s="14" customFormat="1" x14ac:dyDescent="0.25">
      <c r="A129" s="424"/>
      <c r="B129" s="360"/>
      <c r="C129" s="424"/>
      <c r="E129" s="147"/>
      <c r="F129" s="311"/>
    </row>
    <row r="130" spans="1:6" s="14" customFormat="1" ht="30" x14ac:dyDescent="0.25">
      <c r="A130" s="119">
        <v>7</v>
      </c>
      <c r="B130" s="9" t="s">
        <v>635</v>
      </c>
      <c r="C130" s="119" t="s">
        <v>158</v>
      </c>
      <c r="D130" s="14">
        <v>0.9</v>
      </c>
      <c r="E130" s="147"/>
      <c r="F130" s="311"/>
    </row>
    <row r="131" spans="1:6" s="14" customFormat="1" x14ac:dyDescent="0.25">
      <c r="A131" s="119"/>
      <c r="B131" s="9"/>
      <c r="C131" s="119"/>
      <c r="E131" s="147"/>
      <c r="F131" s="311"/>
    </row>
    <row r="132" spans="1:6" s="14" customFormat="1" ht="17.25" x14ac:dyDescent="0.25">
      <c r="A132" s="119">
        <v>8</v>
      </c>
      <c r="B132" s="9" t="s">
        <v>201</v>
      </c>
      <c r="C132" s="119" t="s">
        <v>158</v>
      </c>
      <c r="D132" s="14">
        <v>3.4</v>
      </c>
      <c r="E132" s="147"/>
      <c r="F132" s="311"/>
    </row>
    <row r="133" spans="1:6" s="14" customFormat="1" x14ac:dyDescent="0.25">
      <c r="A133" s="119"/>
      <c r="B133" s="9"/>
      <c r="C133" s="119"/>
      <c r="E133" s="147"/>
      <c r="F133" s="311"/>
    </row>
    <row r="134" spans="1:6" s="14" customFormat="1" ht="60" x14ac:dyDescent="0.25">
      <c r="A134" s="119">
        <v>9</v>
      </c>
      <c r="B134" s="9" t="s">
        <v>204</v>
      </c>
      <c r="C134" s="119" t="s">
        <v>205</v>
      </c>
      <c r="E134" s="147"/>
      <c r="F134" s="311"/>
    </row>
    <row r="135" spans="1:6" s="14" customFormat="1" x14ac:dyDescent="0.25">
      <c r="A135" s="119"/>
      <c r="B135" s="9"/>
      <c r="C135" s="119"/>
      <c r="E135" s="147"/>
      <c r="F135" s="311"/>
    </row>
    <row r="136" spans="1:6" s="14" customFormat="1" ht="60" x14ac:dyDescent="0.25">
      <c r="A136" s="119">
        <v>10</v>
      </c>
      <c r="B136" s="9" t="s">
        <v>581</v>
      </c>
      <c r="C136" s="119" t="s">
        <v>205</v>
      </c>
      <c r="D136" s="14">
        <v>14</v>
      </c>
      <c r="E136" s="147"/>
      <c r="F136" s="311"/>
    </row>
    <row r="137" spans="1:6" s="14" customFormat="1" ht="15.75" thickBot="1" x14ac:dyDescent="0.3">
      <c r="A137" s="119"/>
      <c r="B137" s="9"/>
      <c r="C137" s="119"/>
      <c r="E137" s="147"/>
      <c r="F137" s="311"/>
    </row>
    <row r="138" spans="1:6" s="18" customFormat="1" ht="30" customHeight="1" thickBot="1" x14ac:dyDescent="0.3">
      <c r="A138" s="699"/>
      <c r="B138" s="308" t="s">
        <v>55</v>
      </c>
      <c r="C138" s="445"/>
      <c r="D138" s="446"/>
      <c r="E138" s="445"/>
      <c r="F138" s="447"/>
    </row>
    <row r="139" spans="1:6" s="14" customFormat="1" x14ac:dyDescent="0.25">
      <c r="A139" s="124"/>
      <c r="B139" s="359" t="s">
        <v>210</v>
      </c>
      <c r="C139" s="119"/>
      <c r="D139" s="10"/>
      <c r="E139" s="147"/>
      <c r="F139" s="311"/>
    </row>
    <row r="140" spans="1:6" s="14" customFormat="1" ht="45" x14ac:dyDescent="0.25">
      <c r="A140" s="124"/>
      <c r="B140" s="9" t="s">
        <v>211</v>
      </c>
      <c r="C140" s="119" t="s">
        <v>37</v>
      </c>
      <c r="D140" s="10"/>
      <c r="E140" s="147"/>
      <c r="F140" s="311"/>
    </row>
    <row r="141" spans="1:6" s="14" customFormat="1" x14ac:dyDescent="0.25">
      <c r="A141" s="124"/>
      <c r="B141" s="9"/>
      <c r="C141" s="119"/>
      <c r="D141" s="10"/>
      <c r="E141" s="147"/>
      <c r="F141" s="311"/>
    </row>
    <row r="142" spans="1:6" s="14" customFormat="1" ht="165" x14ac:dyDescent="0.25">
      <c r="A142" s="119"/>
      <c r="B142" s="9" t="s">
        <v>569</v>
      </c>
      <c r="C142" s="119" t="s">
        <v>37</v>
      </c>
      <c r="D142" s="10"/>
      <c r="E142" s="147"/>
      <c r="F142" s="311"/>
    </row>
    <row r="143" spans="1:6" s="14" customFormat="1" x14ac:dyDescent="0.25">
      <c r="A143" s="119"/>
      <c r="B143" s="9"/>
      <c r="C143" s="119"/>
      <c r="D143" s="10"/>
      <c r="E143" s="147"/>
      <c r="F143" s="311"/>
    </row>
    <row r="144" spans="1:6" s="14" customFormat="1" ht="120" x14ac:dyDescent="0.25">
      <c r="A144" s="119"/>
      <c r="B144" s="9" t="s">
        <v>213</v>
      </c>
      <c r="C144" s="119" t="s">
        <v>37</v>
      </c>
      <c r="D144" s="10"/>
      <c r="E144" s="147"/>
      <c r="F144" s="311"/>
    </row>
    <row r="145" spans="1:6" s="14" customFormat="1" ht="9" customHeight="1" x14ac:dyDescent="0.25">
      <c r="A145" s="119"/>
      <c r="B145" s="9"/>
      <c r="C145" s="119"/>
      <c r="D145" s="10"/>
      <c r="E145" s="147"/>
      <c r="F145" s="311"/>
    </row>
    <row r="146" spans="1:6" s="14" customFormat="1" ht="30" x14ac:dyDescent="0.25">
      <c r="A146" s="119"/>
      <c r="B146" s="9" t="s">
        <v>214</v>
      </c>
      <c r="C146" s="119" t="s">
        <v>37</v>
      </c>
      <c r="D146" s="10"/>
      <c r="E146" s="147"/>
      <c r="F146" s="311"/>
    </row>
    <row r="147" spans="1:6" s="14" customFormat="1" ht="9.6" customHeight="1" x14ac:dyDescent="0.25">
      <c r="A147" s="119"/>
      <c r="B147" s="9"/>
      <c r="C147" s="119"/>
      <c r="D147" s="10"/>
      <c r="E147" s="147"/>
      <c r="F147" s="311"/>
    </row>
    <row r="148" spans="1:6" s="14" customFormat="1" ht="105" x14ac:dyDescent="0.25">
      <c r="A148" s="119"/>
      <c r="B148" s="9" t="s">
        <v>510</v>
      </c>
      <c r="C148" s="119" t="s">
        <v>37</v>
      </c>
      <c r="D148" s="10"/>
      <c r="E148" s="147"/>
      <c r="F148" s="311"/>
    </row>
    <row r="149" spans="1:6" s="14" customFormat="1" ht="10.15" customHeight="1" x14ac:dyDescent="0.25">
      <c r="A149" s="119"/>
      <c r="B149" s="9"/>
      <c r="C149" s="119"/>
      <c r="D149" s="10"/>
      <c r="E149" s="147"/>
      <c r="F149" s="311"/>
    </row>
    <row r="150" spans="1:6" s="14" customFormat="1" ht="30" x14ac:dyDescent="0.25">
      <c r="A150" s="119"/>
      <c r="B150" s="9" t="s">
        <v>216</v>
      </c>
      <c r="C150" s="119" t="s">
        <v>37</v>
      </c>
      <c r="D150" s="10"/>
      <c r="E150" s="147"/>
      <c r="F150" s="311"/>
    </row>
    <row r="151" spans="1:6" s="14" customFormat="1" ht="10.9" customHeight="1" x14ac:dyDescent="0.25">
      <c r="A151" s="119"/>
      <c r="B151" s="9"/>
      <c r="C151" s="119"/>
      <c r="D151" s="10"/>
      <c r="E151" s="147"/>
      <c r="F151" s="311"/>
    </row>
    <row r="152" spans="1:6" s="14" customFormat="1" ht="45" x14ac:dyDescent="0.25">
      <c r="A152" s="119"/>
      <c r="B152" s="9" t="s">
        <v>217</v>
      </c>
      <c r="C152" s="119" t="s">
        <v>37</v>
      </c>
      <c r="D152" s="10"/>
      <c r="E152" s="147"/>
      <c r="F152" s="311"/>
    </row>
    <row r="153" spans="1:6" s="14" customFormat="1" ht="9.75" customHeight="1" x14ac:dyDescent="0.25">
      <c r="A153" s="119"/>
      <c r="B153" s="9"/>
      <c r="C153" s="119"/>
      <c r="D153" s="10"/>
      <c r="E153" s="147"/>
      <c r="F153" s="311"/>
    </row>
    <row r="154" spans="1:6" s="14" customFormat="1" ht="90" x14ac:dyDescent="0.25">
      <c r="A154" s="119"/>
      <c r="B154" s="9" t="s">
        <v>218</v>
      </c>
      <c r="C154" s="119" t="s">
        <v>37</v>
      </c>
      <c r="D154" s="10"/>
      <c r="E154" s="147"/>
      <c r="F154" s="311"/>
    </row>
    <row r="155" spans="1:6" s="14" customFormat="1" ht="45" x14ac:dyDescent="0.25">
      <c r="A155" s="119"/>
      <c r="B155" s="9" t="s">
        <v>219</v>
      </c>
      <c r="C155" s="119" t="s">
        <v>37</v>
      </c>
      <c r="D155" s="10"/>
      <c r="E155" s="147"/>
      <c r="F155" s="311"/>
    </row>
    <row r="156" spans="1:6" s="14" customFormat="1" ht="11.25" customHeight="1" x14ac:dyDescent="0.25">
      <c r="A156" s="119"/>
      <c r="B156" s="9"/>
      <c r="C156" s="119"/>
      <c r="D156" s="10"/>
      <c r="E156" s="147"/>
      <c r="F156" s="311"/>
    </row>
    <row r="157" spans="1:6" s="9" customFormat="1" ht="30" x14ac:dyDescent="0.25">
      <c r="A157" s="119"/>
      <c r="B157" s="360" t="s">
        <v>220</v>
      </c>
      <c r="C157" s="422"/>
      <c r="D157" s="16"/>
      <c r="E157" s="147"/>
      <c r="F157" s="311"/>
    </row>
    <row r="158" spans="1:6" s="9" customFormat="1" x14ac:dyDescent="0.25">
      <c r="A158" s="119"/>
      <c r="B158" s="360"/>
      <c r="C158" s="422"/>
      <c r="D158" s="16"/>
      <c r="E158" s="147"/>
      <c r="F158" s="311"/>
    </row>
    <row r="159" spans="1:6" s="14" customFormat="1" ht="16.149999999999999" customHeight="1" x14ac:dyDescent="0.25">
      <c r="A159" s="119"/>
      <c r="B159" s="360" t="s">
        <v>189</v>
      </c>
      <c r="C159" s="424"/>
      <c r="D159" s="364"/>
      <c r="E159" s="147"/>
      <c r="F159" s="311"/>
    </row>
    <row r="160" spans="1:6" s="14" customFormat="1" ht="6.6" customHeight="1" x14ac:dyDescent="0.25">
      <c r="A160" s="119"/>
      <c r="B160" s="360"/>
      <c r="C160" s="424"/>
      <c r="D160" s="364"/>
      <c r="E160" s="147"/>
      <c r="F160" s="311"/>
    </row>
    <row r="161" spans="1:6" s="14" customFormat="1" ht="30.75" thickBot="1" x14ac:dyDescent="0.3">
      <c r="A161" s="119">
        <v>11</v>
      </c>
      <c r="B161" s="9" t="s">
        <v>221</v>
      </c>
      <c r="C161" s="119" t="s">
        <v>155</v>
      </c>
      <c r="D161" s="14">
        <v>23</v>
      </c>
      <c r="E161" s="147"/>
      <c r="F161" s="311"/>
    </row>
    <row r="162" spans="1:6" s="14" customFormat="1" ht="30" customHeight="1" thickBot="1" x14ac:dyDescent="0.3">
      <c r="A162" s="454"/>
      <c r="B162" s="455" t="s">
        <v>55</v>
      </c>
      <c r="C162" s="454"/>
      <c r="D162" s="456"/>
      <c r="E162" s="457"/>
      <c r="F162" s="309"/>
    </row>
    <row r="163" spans="1:6" s="14" customFormat="1" ht="17.25" x14ac:dyDescent="0.25">
      <c r="A163" s="119">
        <v>12</v>
      </c>
      <c r="B163" s="9" t="s">
        <v>223</v>
      </c>
      <c r="C163" s="119" t="s">
        <v>155</v>
      </c>
      <c r="D163" s="14">
        <v>40</v>
      </c>
      <c r="E163" s="147"/>
      <c r="F163" s="311"/>
    </row>
    <row r="164" spans="1:6" s="14" customFormat="1" ht="9.75" customHeight="1" x14ac:dyDescent="0.25">
      <c r="A164" s="124"/>
      <c r="B164" s="9"/>
      <c r="C164" s="119"/>
      <c r="E164" s="147"/>
      <c r="F164" s="311"/>
    </row>
    <row r="165" spans="1:6" s="9" customFormat="1" ht="30" x14ac:dyDescent="0.25">
      <c r="A165" s="119"/>
      <c r="B165" s="9" t="s">
        <v>224</v>
      </c>
      <c r="C165" s="422"/>
      <c r="E165" s="147"/>
      <c r="F165" s="311"/>
    </row>
    <row r="166" spans="1:6" s="9" customFormat="1" x14ac:dyDescent="0.25">
      <c r="A166" s="119"/>
      <c r="C166" s="422"/>
      <c r="E166" s="147"/>
      <c r="F166" s="311"/>
    </row>
    <row r="167" spans="1:6" s="14" customFormat="1" x14ac:dyDescent="0.25">
      <c r="A167" s="424"/>
      <c r="B167" s="360" t="s">
        <v>225</v>
      </c>
      <c r="C167" s="424"/>
      <c r="E167" s="147"/>
      <c r="F167" s="311"/>
    </row>
    <row r="168" spans="1:6" s="14" customFormat="1" ht="17.25" x14ac:dyDescent="0.25">
      <c r="A168" s="119">
        <v>13</v>
      </c>
      <c r="B168" s="9" t="s">
        <v>226</v>
      </c>
      <c r="C168" s="119" t="s">
        <v>155</v>
      </c>
      <c r="D168" s="14">
        <v>32</v>
      </c>
      <c r="E168" s="147"/>
      <c r="F168" s="311"/>
    </row>
    <row r="169" spans="1:6" s="14" customFormat="1" ht="11.25" customHeight="1" x14ac:dyDescent="0.25">
      <c r="A169" s="124"/>
      <c r="B169" s="9"/>
      <c r="C169" s="119"/>
      <c r="E169" s="147"/>
      <c r="F169" s="311"/>
    </row>
    <row r="170" spans="1:6" s="14" customFormat="1" ht="17.25" x14ac:dyDescent="0.25">
      <c r="A170" s="119">
        <v>14</v>
      </c>
      <c r="B170" s="9" t="s">
        <v>227</v>
      </c>
      <c r="C170" s="119" t="s">
        <v>155</v>
      </c>
      <c r="D170" s="14">
        <v>10</v>
      </c>
      <c r="E170" s="147"/>
      <c r="F170" s="311"/>
    </row>
    <row r="171" spans="1:6" s="14" customFormat="1" ht="11.25" customHeight="1" x14ac:dyDescent="0.25">
      <c r="A171" s="124"/>
      <c r="B171" s="9"/>
      <c r="C171" s="119"/>
      <c r="E171" s="147"/>
      <c r="F171" s="311"/>
    </row>
    <row r="172" spans="1:6" s="14" customFormat="1" x14ac:dyDescent="0.25">
      <c r="A172" s="119"/>
      <c r="B172" s="359" t="s">
        <v>232</v>
      </c>
      <c r="C172" s="119"/>
      <c r="D172" s="10"/>
      <c r="E172" s="147"/>
      <c r="F172" s="311"/>
    </row>
    <row r="173" spans="1:6" s="14" customFormat="1" ht="90" x14ac:dyDescent="0.25">
      <c r="A173" s="119"/>
      <c r="B173" s="9" t="s">
        <v>233</v>
      </c>
      <c r="C173" s="119" t="s">
        <v>37</v>
      </c>
      <c r="D173" s="10"/>
      <c r="E173" s="147"/>
      <c r="F173" s="311"/>
    </row>
    <row r="174" spans="1:6" s="14" customFormat="1" x14ac:dyDescent="0.25">
      <c r="A174" s="119"/>
      <c r="B174" s="9"/>
      <c r="C174" s="119"/>
      <c r="D174" s="10"/>
      <c r="E174" s="147"/>
      <c r="F174" s="311"/>
    </row>
    <row r="175" spans="1:6" s="14" customFormat="1" ht="60" x14ac:dyDescent="0.25">
      <c r="A175" s="119"/>
      <c r="B175" s="9" t="s">
        <v>234</v>
      </c>
      <c r="C175" s="119" t="s">
        <v>37</v>
      </c>
      <c r="D175" s="10"/>
      <c r="E175" s="147"/>
      <c r="F175" s="311"/>
    </row>
    <row r="176" spans="1:6" s="14" customFormat="1" x14ac:dyDescent="0.25">
      <c r="A176" s="119"/>
      <c r="B176" s="9"/>
      <c r="C176" s="119"/>
      <c r="D176" s="10"/>
      <c r="E176" s="147"/>
      <c r="F176" s="311"/>
    </row>
    <row r="177" spans="1:6" s="14" customFormat="1" ht="45" x14ac:dyDescent="0.25">
      <c r="A177" s="119"/>
      <c r="B177" s="9" t="s">
        <v>235</v>
      </c>
      <c r="C177" s="119" t="s">
        <v>37</v>
      </c>
      <c r="D177" s="10"/>
      <c r="E177" s="147"/>
      <c r="F177" s="311"/>
    </row>
    <row r="178" spans="1:6" s="14" customFormat="1" x14ac:dyDescent="0.25">
      <c r="A178" s="119"/>
      <c r="B178" s="9"/>
      <c r="C178" s="119"/>
      <c r="D178" s="10"/>
      <c r="E178" s="147"/>
      <c r="F178" s="311"/>
    </row>
    <row r="179" spans="1:6" s="14" customFormat="1" ht="28.9" customHeight="1" x14ac:dyDescent="0.25">
      <c r="A179" s="119"/>
      <c r="B179" s="9" t="s">
        <v>236</v>
      </c>
      <c r="C179" s="119" t="s">
        <v>37</v>
      </c>
      <c r="D179" s="10"/>
      <c r="E179" s="147"/>
      <c r="F179" s="311"/>
    </row>
    <row r="180" spans="1:6" s="14" customFormat="1" x14ac:dyDescent="0.25">
      <c r="A180" s="119"/>
      <c r="B180" s="9"/>
      <c r="C180" s="119"/>
      <c r="D180" s="10"/>
      <c r="E180" s="147"/>
      <c r="F180" s="311"/>
    </row>
    <row r="181" spans="1:6" s="14" customFormat="1" ht="75" x14ac:dyDescent="0.25">
      <c r="A181" s="119"/>
      <c r="B181" s="9" t="s">
        <v>237</v>
      </c>
      <c r="C181" s="119" t="s">
        <v>37</v>
      </c>
      <c r="D181" s="10"/>
      <c r="E181" s="147"/>
      <c r="F181" s="311"/>
    </row>
    <row r="182" spans="1:6" s="14" customFormat="1" ht="9.75" customHeight="1" x14ac:dyDescent="0.25">
      <c r="A182" s="119"/>
      <c r="B182" s="9"/>
      <c r="C182" s="119"/>
      <c r="D182" s="10"/>
      <c r="E182" s="147"/>
      <c r="F182" s="311"/>
    </row>
    <row r="183" spans="1:6" s="14" customFormat="1" x14ac:dyDescent="0.25">
      <c r="A183" s="119"/>
      <c r="B183" s="9" t="s">
        <v>238</v>
      </c>
      <c r="C183" s="119" t="s">
        <v>37</v>
      </c>
      <c r="D183" s="10"/>
      <c r="E183" s="147"/>
      <c r="F183" s="311"/>
    </row>
    <row r="184" spans="1:6" s="14" customFormat="1" x14ac:dyDescent="0.25">
      <c r="A184" s="119"/>
      <c r="B184" s="9"/>
      <c r="C184" s="119"/>
      <c r="D184" s="10"/>
      <c r="E184" s="147"/>
      <c r="F184" s="311"/>
    </row>
    <row r="185" spans="1:6" s="14" customFormat="1" ht="60" x14ac:dyDescent="0.25">
      <c r="A185" s="119"/>
      <c r="B185" s="9" t="s">
        <v>239</v>
      </c>
      <c r="C185" s="119" t="s">
        <v>37</v>
      </c>
      <c r="D185" s="10"/>
      <c r="E185" s="147"/>
      <c r="F185" s="311"/>
    </row>
    <row r="186" spans="1:6" s="14" customFormat="1" x14ac:dyDescent="0.25">
      <c r="A186" s="119"/>
      <c r="B186" s="9"/>
      <c r="C186" s="119"/>
      <c r="D186" s="10"/>
      <c r="E186" s="147"/>
      <c r="F186" s="311"/>
    </row>
    <row r="187" spans="1:6" s="14" customFormat="1" ht="30" x14ac:dyDescent="0.25">
      <c r="A187" s="119"/>
      <c r="B187" s="360" t="s">
        <v>240</v>
      </c>
      <c r="C187" s="119"/>
      <c r="D187" s="10"/>
      <c r="E187" s="147"/>
      <c r="F187" s="311"/>
    </row>
    <row r="188" spans="1:6" s="14" customFormat="1" ht="32.25" x14ac:dyDescent="0.25">
      <c r="A188" s="700"/>
      <c r="B188" s="367" t="s">
        <v>241</v>
      </c>
      <c r="C188" s="426"/>
      <c r="D188" s="21"/>
      <c r="E188" s="132"/>
      <c r="F188" s="389"/>
    </row>
    <row r="189" spans="1:6" s="14" customFormat="1" ht="32.25" x14ac:dyDescent="0.25">
      <c r="A189" s="700"/>
      <c r="B189" s="367" t="s">
        <v>242</v>
      </c>
      <c r="C189" s="426"/>
      <c r="D189" s="21"/>
      <c r="E189" s="132"/>
      <c r="F189" s="389"/>
    </row>
    <row r="190" spans="1:6" s="14" customFormat="1" ht="73.900000000000006" customHeight="1" thickBot="1" x14ac:dyDescent="0.3">
      <c r="A190" s="700"/>
      <c r="B190" s="367"/>
      <c r="C190" s="426"/>
      <c r="D190" s="21"/>
      <c r="E190" s="132"/>
      <c r="F190" s="389"/>
    </row>
    <row r="191" spans="1:6" s="18" customFormat="1" ht="30" customHeight="1" thickBot="1" x14ac:dyDescent="0.3">
      <c r="A191" s="699"/>
      <c r="B191" s="308" t="s">
        <v>55</v>
      </c>
      <c r="C191" s="445"/>
      <c r="D191" s="446"/>
      <c r="E191" s="445"/>
      <c r="F191" s="447"/>
    </row>
    <row r="192" spans="1:6" s="14" customFormat="1" x14ac:dyDescent="0.25">
      <c r="A192" s="119"/>
      <c r="B192" s="371" t="s">
        <v>243</v>
      </c>
      <c r="C192" s="119"/>
      <c r="D192" s="10"/>
      <c r="E192" s="147"/>
      <c r="F192" s="311"/>
    </row>
    <row r="193" spans="1:6" s="14" customFormat="1" x14ac:dyDescent="0.25">
      <c r="A193" s="119"/>
      <c r="B193" s="371"/>
      <c r="C193" s="119"/>
      <c r="D193" s="10"/>
      <c r="E193" s="147"/>
      <c r="F193" s="311"/>
    </row>
    <row r="194" spans="1:6" s="14" customFormat="1" x14ac:dyDescent="0.25">
      <c r="A194" s="119"/>
      <c r="B194" s="360" t="s">
        <v>244</v>
      </c>
      <c r="C194" s="119"/>
      <c r="D194" s="10"/>
      <c r="E194" s="147"/>
      <c r="F194" s="311"/>
    </row>
    <row r="195" spans="1:6" s="14" customFormat="1" x14ac:dyDescent="0.25">
      <c r="A195" s="119"/>
      <c r="B195" s="360"/>
      <c r="C195" s="119"/>
      <c r="D195" s="10"/>
      <c r="E195" s="147"/>
      <c r="F195" s="311"/>
    </row>
    <row r="196" spans="1:6" s="14" customFormat="1" x14ac:dyDescent="0.25">
      <c r="A196" s="119">
        <v>15</v>
      </c>
      <c r="B196" s="9" t="s">
        <v>245</v>
      </c>
      <c r="C196" s="119" t="s">
        <v>246</v>
      </c>
      <c r="D196" s="14">
        <v>91</v>
      </c>
      <c r="E196" s="147"/>
      <c r="F196" s="311"/>
    </row>
    <row r="197" spans="1:6" s="14" customFormat="1" x14ac:dyDescent="0.25">
      <c r="A197" s="119"/>
      <c r="B197" s="360"/>
      <c r="C197" s="119"/>
      <c r="E197" s="147"/>
      <c r="F197" s="311"/>
    </row>
    <row r="198" spans="1:6" s="14" customFormat="1" x14ac:dyDescent="0.25">
      <c r="A198" s="119">
        <v>16</v>
      </c>
      <c r="B198" s="9" t="s">
        <v>247</v>
      </c>
      <c r="C198" s="119" t="s">
        <v>246</v>
      </c>
      <c r="D198" s="14">
        <v>140</v>
      </c>
      <c r="E198" s="147"/>
      <c r="F198" s="311"/>
    </row>
    <row r="199" spans="1:6" s="14" customFormat="1" x14ac:dyDescent="0.25">
      <c r="A199" s="119"/>
      <c r="B199" s="360"/>
      <c r="C199" s="119"/>
      <c r="E199" s="147"/>
      <c r="F199" s="311"/>
    </row>
    <row r="200" spans="1:6" s="14" customFormat="1" x14ac:dyDescent="0.25">
      <c r="A200" s="119">
        <v>17</v>
      </c>
      <c r="B200" s="9" t="s">
        <v>248</v>
      </c>
      <c r="C200" s="119" t="s">
        <v>246</v>
      </c>
      <c r="D200" s="14">
        <v>330</v>
      </c>
      <c r="E200" s="147"/>
      <c r="F200" s="311"/>
    </row>
    <row r="201" spans="1:6" s="14" customFormat="1" x14ac:dyDescent="0.25">
      <c r="A201" s="119"/>
      <c r="B201" s="9"/>
      <c r="C201" s="119"/>
      <c r="D201" s="10"/>
      <c r="E201" s="147"/>
      <c r="F201" s="311"/>
    </row>
    <row r="202" spans="1:6" s="14" customFormat="1" x14ac:dyDescent="0.25">
      <c r="A202" s="119"/>
      <c r="B202" s="360" t="s">
        <v>249</v>
      </c>
      <c r="C202" s="119"/>
      <c r="D202" s="10"/>
      <c r="E202" s="147"/>
      <c r="F202" s="311"/>
    </row>
    <row r="203" spans="1:6" s="14" customFormat="1" x14ac:dyDescent="0.25">
      <c r="A203" s="119"/>
      <c r="B203" s="360"/>
      <c r="C203" s="119"/>
      <c r="D203" s="10"/>
      <c r="E203" s="147"/>
      <c r="F203" s="311"/>
    </row>
    <row r="204" spans="1:6" s="14" customFormat="1" x14ac:dyDescent="0.25">
      <c r="A204" s="119">
        <v>18</v>
      </c>
      <c r="B204" s="9" t="s">
        <v>250</v>
      </c>
      <c r="C204" s="119" t="s">
        <v>246</v>
      </c>
      <c r="D204" s="14">
        <v>120</v>
      </c>
      <c r="E204" s="147"/>
      <c r="F204" s="311"/>
    </row>
    <row r="205" spans="1:6" s="14" customFormat="1" x14ac:dyDescent="0.25">
      <c r="A205" s="119"/>
      <c r="B205" s="9"/>
      <c r="C205" s="119"/>
      <c r="E205" s="147"/>
      <c r="F205" s="311"/>
    </row>
    <row r="206" spans="1:6" s="14" customFormat="1" ht="45" x14ac:dyDescent="0.25">
      <c r="A206" s="119"/>
      <c r="B206" s="360" t="s">
        <v>251</v>
      </c>
      <c r="C206" s="119"/>
      <c r="D206" s="10"/>
      <c r="E206" s="147"/>
      <c r="F206" s="311"/>
    </row>
    <row r="207" spans="1:6" s="14" customFormat="1" x14ac:dyDescent="0.25">
      <c r="A207" s="119"/>
      <c r="B207" s="360"/>
      <c r="C207" s="119"/>
      <c r="D207" s="10"/>
      <c r="E207" s="147"/>
      <c r="F207" s="311"/>
    </row>
    <row r="208" spans="1:6" s="14" customFormat="1" ht="17.25" x14ac:dyDescent="0.25">
      <c r="A208" s="119">
        <v>19</v>
      </c>
      <c r="B208" s="9" t="s">
        <v>252</v>
      </c>
      <c r="C208" s="119" t="s">
        <v>155</v>
      </c>
      <c r="D208" s="10">
        <v>35.5</v>
      </c>
      <c r="E208" s="147"/>
      <c r="F208" s="311"/>
    </row>
    <row r="209" spans="1:6" s="14" customFormat="1" x14ac:dyDescent="0.25">
      <c r="A209" s="119"/>
      <c r="B209" s="360"/>
      <c r="C209" s="119"/>
      <c r="D209" s="10"/>
      <c r="E209" s="147"/>
      <c r="F209" s="311"/>
    </row>
    <row r="210" spans="1:6" s="18" customFormat="1" x14ac:dyDescent="0.25">
      <c r="A210" s="698"/>
      <c r="B210" s="362"/>
      <c r="C210" s="423"/>
      <c r="D210" s="363"/>
      <c r="E210" s="423"/>
      <c r="F210" s="386"/>
    </row>
    <row r="211" spans="1:6" s="14" customFormat="1" x14ac:dyDescent="0.25">
      <c r="A211" s="424"/>
      <c r="B211" s="371" t="s">
        <v>511</v>
      </c>
      <c r="C211" s="424"/>
      <c r="D211" s="364"/>
      <c r="E211" s="118"/>
      <c r="F211" s="387"/>
    </row>
    <row r="212" spans="1:6" s="14" customFormat="1" x14ac:dyDescent="0.25">
      <c r="A212" s="424"/>
      <c r="B212" s="371"/>
      <c r="C212" s="424"/>
      <c r="D212" s="364"/>
      <c r="E212" s="118"/>
      <c r="F212" s="311"/>
    </row>
    <row r="213" spans="1:6" s="14" customFormat="1" x14ac:dyDescent="0.25">
      <c r="A213" s="424"/>
      <c r="B213" s="360" t="s">
        <v>244</v>
      </c>
      <c r="C213" s="424"/>
      <c r="D213" s="364"/>
      <c r="E213" s="118"/>
      <c r="F213" s="311"/>
    </row>
    <row r="214" spans="1:6" s="14" customFormat="1" x14ac:dyDescent="0.25">
      <c r="A214" s="424"/>
      <c r="B214" s="360"/>
      <c r="C214" s="424"/>
      <c r="D214" s="364"/>
      <c r="E214" s="118"/>
      <c r="F214" s="311"/>
    </row>
    <row r="215" spans="1:6" s="14" customFormat="1" x14ac:dyDescent="0.25">
      <c r="A215" s="119">
        <v>20</v>
      </c>
      <c r="B215" s="9" t="s">
        <v>247</v>
      </c>
      <c r="C215" s="119" t="s">
        <v>246</v>
      </c>
      <c r="D215" s="14">
        <v>180</v>
      </c>
      <c r="E215" s="147"/>
      <c r="F215" s="311"/>
    </row>
    <row r="216" spans="1:6" s="14" customFormat="1" x14ac:dyDescent="0.25">
      <c r="A216" s="119"/>
      <c r="B216" s="360"/>
      <c r="C216" s="119"/>
      <c r="E216" s="147"/>
      <c r="F216" s="311"/>
    </row>
    <row r="217" spans="1:6" s="14" customFormat="1" x14ac:dyDescent="0.25">
      <c r="A217" s="119">
        <v>21</v>
      </c>
      <c r="B217" s="9" t="s">
        <v>248</v>
      </c>
      <c r="C217" s="119" t="s">
        <v>246</v>
      </c>
      <c r="D217" s="14">
        <v>330</v>
      </c>
      <c r="E217" s="147"/>
      <c r="F217" s="311"/>
    </row>
    <row r="218" spans="1:6" s="14" customFormat="1" ht="16.149999999999999" customHeight="1" x14ac:dyDescent="0.25">
      <c r="A218" s="119"/>
      <c r="B218" s="9"/>
      <c r="C218" s="119"/>
      <c r="D218" s="10"/>
      <c r="E218" s="147"/>
      <c r="F218" s="311"/>
    </row>
    <row r="219" spans="1:6" s="14" customFormat="1" x14ac:dyDescent="0.25">
      <c r="A219" s="119"/>
      <c r="B219" s="360" t="s">
        <v>249</v>
      </c>
      <c r="C219" s="119"/>
      <c r="D219" s="10"/>
      <c r="E219" s="147"/>
      <c r="F219" s="311"/>
    </row>
    <row r="220" spans="1:6" s="14" customFormat="1" x14ac:dyDescent="0.25">
      <c r="A220" s="119"/>
      <c r="B220" s="360"/>
      <c r="C220" s="119"/>
      <c r="D220" s="10"/>
      <c r="E220" s="147"/>
      <c r="F220" s="311"/>
    </row>
    <row r="221" spans="1:6" s="14" customFormat="1" x14ac:dyDescent="0.25">
      <c r="A221" s="119">
        <v>22</v>
      </c>
      <c r="B221" s="9" t="s">
        <v>250</v>
      </c>
      <c r="C221" s="119" t="s">
        <v>246</v>
      </c>
      <c r="D221" s="14">
        <v>160</v>
      </c>
      <c r="E221" s="147"/>
      <c r="F221" s="311"/>
    </row>
    <row r="222" spans="1:6" s="14" customFormat="1" x14ac:dyDescent="0.25">
      <c r="A222" s="424"/>
      <c r="B222" s="360"/>
      <c r="C222" s="424"/>
      <c r="D222" s="364"/>
      <c r="E222" s="118"/>
      <c r="F222" s="311"/>
    </row>
    <row r="223" spans="1:6" s="14" customFormat="1" ht="15.75" thickBot="1" x14ac:dyDescent="0.3">
      <c r="A223" s="424"/>
      <c r="B223" s="9"/>
      <c r="C223" s="424"/>
      <c r="D223" s="364"/>
      <c r="E223" s="118"/>
      <c r="F223" s="311"/>
    </row>
    <row r="224" spans="1:6" s="18" customFormat="1" ht="30" customHeight="1" thickBot="1" x14ac:dyDescent="0.3">
      <c r="A224" s="699"/>
      <c r="B224" s="308" t="s">
        <v>55</v>
      </c>
      <c r="C224" s="445"/>
      <c r="D224" s="446"/>
      <c r="E224" s="445"/>
      <c r="F224" s="447"/>
    </row>
    <row r="225" spans="1:6" s="14" customFormat="1" x14ac:dyDescent="0.25">
      <c r="A225" s="424"/>
      <c r="B225" s="360"/>
      <c r="C225" s="424"/>
      <c r="D225" s="364"/>
      <c r="E225" s="118"/>
      <c r="F225" s="311"/>
    </row>
    <row r="226" spans="1:6" s="14" customFormat="1" x14ac:dyDescent="0.25">
      <c r="A226" s="424"/>
      <c r="B226" s="9"/>
      <c r="C226" s="424"/>
      <c r="D226" s="364"/>
      <c r="E226" s="118"/>
      <c r="F226" s="311"/>
    </row>
    <row r="227" spans="1:6" s="14" customFormat="1" x14ac:dyDescent="0.25">
      <c r="A227" s="424"/>
      <c r="B227" s="360"/>
      <c r="C227" s="424"/>
      <c r="D227" s="364"/>
      <c r="E227" s="118"/>
      <c r="F227" s="311"/>
    </row>
    <row r="228" spans="1:6" s="14" customFormat="1" x14ac:dyDescent="0.25">
      <c r="A228" s="424"/>
      <c r="B228" s="9"/>
      <c r="C228" s="424"/>
      <c r="D228" s="364"/>
      <c r="E228" s="118"/>
      <c r="F228" s="311"/>
    </row>
    <row r="229" spans="1:6" s="14" customFormat="1" x14ac:dyDescent="0.25">
      <c r="A229" s="424"/>
      <c r="B229" s="360" t="s">
        <v>120</v>
      </c>
      <c r="C229" s="424"/>
      <c r="D229" s="364"/>
      <c r="E229" s="118"/>
      <c r="F229" s="387"/>
    </row>
    <row r="230" spans="1:6" s="14" customFormat="1" x14ac:dyDescent="0.25">
      <c r="A230" s="424"/>
      <c r="B230" s="360"/>
      <c r="C230" s="424"/>
      <c r="D230" s="364"/>
      <c r="E230" s="118"/>
      <c r="F230" s="387"/>
    </row>
    <row r="231" spans="1:6" s="14" customFormat="1" x14ac:dyDescent="0.25">
      <c r="A231" s="424"/>
      <c r="B231" s="9" t="s">
        <v>256</v>
      </c>
      <c r="C231" s="424"/>
      <c r="D231" s="364"/>
      <c r="E231" s="118"/>
      <c r="F231" s="311"/>
    </row>
    <row r="232" spans="1:6" s="14" customFormat="1" x14ac:dyDescent="0.25">
      <c r="A232" s="424"/>
      <c r="B232" s="360"/>
      <c r="C232" s="424"/>
      <c r="D232" s="364"/>
      <c r="E232" s="118"/>
      <c r="F232" s="311"/>
    </row>
    <row r="233" spans="1:6" s="14" customFormat="1" x14ac:dyDescent="0.25">
      <c r="A233" s="424"/>
      <c r="B233" s="9" t="s">
        <v>257</v>
      </c>
      <c r="C233" s="424"/>
      <c r="D233" s="364"/>
      <c r="E233" s="118"/>
      <c r="F233" s="311"/>
    </row>
    <row r="234" spans="1:6" s="14" customFormat="1" x14ac:dyDescent="0.25">
      <c r="A234" s="424"/>
      <c r="B234" s="360"/>
      <c r="C234" s="424"/>
      <c r="D234" s="364"/>
      <c r="E234" s="118"/>
      <c r="F234" s="311"/>
    </row>
    <row r="235" spans="1:6" s="14" customFormat="1" x14ac:dyDescent="0.25">
      <c r="A235" s="424"/>
      <c r="B235" s="9" t="s">
        <v>258</v>
      </c>
      <c r="C235" s="424"/>
      <c r="D235" s="364"/>
      <c r="E235" s="118"/>
      <c r="F235" s="311"/>
    </row>
    <row r="236" spans="1:6" s="14" customFormat="1" x14ac:dyDescent="0.25">
      <c r="A236" s="424"/>
      <c r="B236" s="360"/>
      <c r="C236" s="424"/>
      <c r="D236" s="364"/>
      <c r="E236" s="118"/>
      <c r="F236" s="311"/>
    </row>
    <row r="237" spans="1:6" s="14" customFormat="1" x14ac:dyDescent="0.25">
      <c r="A237" s="424"/>
      <c r="B237" s="9" t="s">
        <v>259</v>
      </c>
      <c r="C237" s="424"/>
      <c r="D237" s="364"/>
      <c r="E237" s="118"/>
      <c r="F237" s="311"/>
    </row>
    <row r="238" spans="1:6" s="14" customFormat="1" x14ac:dyDescent="0.25">
      <c r="A238" s="424"/>
      <c r="B238" s="360"/>
      <c r="C238" s="424"/>
      <c r="D238" s="364"/>
      <c r="E238" s="118"/>
      <c r="F238" s="311"/>
    </row>
    <row r="239" spans="1:6" s="14" customFormat="1" ht="15.75" thickBot="1" x14ac:dyDescent="0.3">
      <c r="A239" s="424"/>
      <c r="B239" s="360"/>
      <c r="C239" s="424"/>
      <c r="D239" s="364"/>
      <c r="E239" s="118"/>
      <c r="F239" s="311"/>
    </row>
    <row r="240" spans="1:6" s="19" customFormat="1" ht="30" customHeight="1" thickBot="1" x14ac:dyDescent="0.3">
      <c r="A240" s="191"/>
      <c r="B240" s="455" t="s">
        <v>260</v>
      </c>
      <c r="C240" s="458"/>
      <c r="D240" s="459"/>
      <c r="E240" s="460"/>
      <c r="F240" s="309"/>
    </row>
    <row r="241" spans="1:6" s="14" customFormat="1" x14ac:dyDescent="0.25">
      <c r="A241" s="424" t="s">
        <v>261</v>
      </c>
      <c r="B241" s="371" t="s">
        <v>262</v>
      </c>
      <c r="C241" s="119"/>
      <c r="D241" s="10"/>
      <c r="E241" s="147"/>
      <c r="F241" s="311"/>
    </row>
    <row r="242" spans="1:6" s="14" customFormat="1" ht="75" x14ac:dyDescent="0.25">
      <c r="A242" s="119"/>
      <c r="B242" s="9" t="s">
        <v>263</v>
      </c>
      <c r="C242" s="119" t="s">
        <v>37</v>
      </c>
      <c r="D242" s="10"/>
      <c r="E242" s="147"/>
      <c r="F242" s="311"/>
    </row>
    <row r="243" spans="1:6" s="14" customFormat="1" x14ac:dyDescent="0.25">
      <c r="A243" s="119"/>
      <c r="B243" s="9"/>
      <c r="C243" s="119"/>
      <c r="D243" s="10"/>
      <c r="E243" s="147"/>
      <c r="F243" s="311"/>
    </row>
    <row r="244" spans="1:6" s="14" customFormat="1" ht="45" x14ac:dyDescent="0.25">
      <c r="A244" s="119"/>
      <c r="B244" s="9" t="s">
        <v>264</v>
      </c>
      <c r="C244" s="119" t="s">
        <v>37</v>
      </c>
      <c r="D244" s="10"/>
      <c r="E244" s="147"/>
      <c r="F244" s="311"/>
    </row>
    <row r="245" spans="1:6" s="14" customFormat="1" x14ac:dyDescent="0.25">
      <c r="A245" s="119"/>
      <c r="B245" s="9"/>
      <c r="C245" s="119"/>
      <c r="D245" s="10"/>
      <c r="E245" s="147"/>
      <c r="F245" s="311"/>
    </row>
    <row r="246" spans="1:6" s="14" customFormat="1" ht="35.450000000000003" customHeight="1" x14ac:dyDescent="0.25">
      <c r="A246" s="119"/>
      <c r="B246" s="9" t="s">
        <v>265</v>
      </c>
      <c r="C246" s="119" t="s">
        <v>37</v>
      </c>
      <c r="D246" s="10"/>
      <c r="E246" s="147"/>
      <c r="F246" s="311"/>
    </row>
    <row r="247" spans="1:6" s="14" customFormat="1" x14ac:dyDescent="0.25">
      <c r="A247" s="119"/>
      <c r="B247" s="9"/>
      <c r="C247" s="119"/>
      <c r="D247" s="10"/>
      <c r="E247" s="147"/>
      <c r="F247" s="311"/>
    </row>
    <row r="248" spans="1:6" s="14" customFormat="1" x14ac:dyDescent="0.25">
      <c r="A248" s="119"/>
      <c r="B248" s="360" t="s">
        <v>266</v>
      </c>
      <c r="C248" s="119"/>
      <c r="D248" s="10"/>
      <c r="E248" s="147"/>
      <c r="F248" s="311"/>
    </row>
    <row r="249" spans="1:6" s="14" customFormat="1" x14ac:dyDescent="0.25">
      <c r="A249" s="119"/>
      <c r="B249" s="360"/>
      <c r="C249" s="119"/>
      <c r="D249" s="10"/>
      <c r="E249" s="147"/>
      <c r="F249" s="311"/>
    </row>
    <row r="250" spans="1:6" s="14" customFormat="1" ht="32.450000000000003" customHeight="1" x14ac:dyDescent="0.25">
      <c r="A250" s="119"/>
      <c r="B250" s="360" t="s">
        <v>513</v>
      </c>
      <c r="C250" s="119"/>
      <c r="D250" s="10"/>
      <c r="E250" s="147"/>
      <c r="F250" s="311"/>
    </row>
    <row r="251" spans="1:6" x14ac:dyDescent="0.25">
      <c r="A251" s="345"/>
      <c r="C251" s="427"/>
      <c r="E251" s="433"/>
      <c r="F251" s="391"/>
    </row>
    <row r="252" spans="1:6" s="14" customFormat="1" x14ac:dyDescent="0.25">
      <c r="A252" s="119"/>
      <c r="B252" s="360" t="s">
        <v>268</v>
      </c>
      <c r="C252" s="119"/>
      <c r="D252" s="10"/>
      <c r="E252" s="147"/>
      <c r="F252" s="311"/>
    </row>
    <row r="253" spans="1:6" s="14" customFormat="1" x14ac:dyDescent="0.25">
      <c r="A253" s="119"/>
      <c r="B253" s="360"/>
      <c r="C253" s="119"/>
      <c r="D253" s="10"/>
      <c r="E253" s="147"/>
      <c r="F253" s="311"/>
    </row>
    <row r="254" spans="1:6" s="14" customFormat="1" ht="60" x14ac:dyDescent="0.25">
      <c r="A254" s="119">
        <v>1</v>
      </c>
      <c r="B254" s="9" t="s">
        <v>269</v>
      </c>
      <c r="C254" s="119" t="s">
        <v>155</v>
      </c>
      <c r="D254" s="14">
        <v>49</v>
      </c>
      <c r="E254" s="147"/>
      <c r="F254" s="311"/>
    </row>
    <row r="255" spans="1:6" s="14" customFormat="1" x14ac:dyDescent="0.25">
      <c r="A255" s="119"/>
      <c r="B255" s="9"/>
      <c r="C255" s="119"/>
      <c r="E255" s="147"/>
      <c r="F255" s="311"/>
    </row>
    <row r="256" spans="1:6" s="14" customFormat="1" x14ac:dyDescent="0.25">
      <c r="A256" s="119"/>
      <c r="B256" s="360" t="s">
        <v>253</v>
      </c>
      <c r="C256" s="119"/>
      <c r="E256" s="147"/>
      <c r="F256" s="311"/>
    </row>
    <row r="257" spans="1:6" s="14" customFormat="1" ht="60" x14ac:dyDescent="0.25">
      <c r="A257" s="119">
        <v>2</v>
      </c>
      <c r="B257" s="9" t="s">
        <v>670</v>
      </c>
      <c r="C257" s="119" t="s">
        <v>155</v>
      </c>
      <c r="D257" s="14">
        <v>102</v>
      </c>
      <c r="E257" s="147"/>
      <c r="F257" s="311"/>
    </row>
    <row r="258" spans="1:6" s="14" customFormat="1" x14ac:dyDescent="0.25">
      <c r="A258" s="119"/>
      <c r="B258" s="9"/>
      <c r="C258" s="119"/>
      <c r="E258" s="147"/>
      <c r="F258" s="311"/>
    </row>
    <row r="259" spans="1:6" s="14" customFormat="1" ht="60" x14ac:dyDescent="0.25">
      <c r="A259" s="119">
        <v>3</v>
      </c>
      <c r="B259" s="9" t="s">
        <v>271</v>
      </c>
      <c r="C259" s="119" t="s">
        <v>155</v>
      </c>
      <c r="E259" s="147"/>
      <c r="F259" s="311"/>
    </row>
    <row r="260" spans="1:6" s="18" customFormat="1" ht="281.45" customHeight="1" thickBot="1" x14ac:dyDescent="0.3">
      <c r="A260" s="698"/>
      <c r="B260" s="362"/>
      <c r="C260" s="423"/>
      <c r="E260" s="423"/>
      <c r="F260" s="386"/>
    </row>
    <row r="261" spans="1:6" s="14" customFormat="1" ht="30" customHeight="1" thickBot="1" x14ac:dyDescent="0.3">
      <c r="A261" s="701"/>
      <c r="B261" s="455" t="s">
        <v>273</v>
      </c>
      <c r="C261" s="458"/>
      <c r="D261" s="459"/>
      <c r="E261" s="310"/>
      <c r="F261" s="309"/>
    </row>
    <row r="262" spans="1:6" s="14" customFormat="1" x14ac:dyDescent="0.25">
      <c r="A262" s="424" t="s">
        <v>274</v>
      </c>
      <c r="B262" s="359" t="s">
        <v>275</v>
      </c>
      <c r="C262" s="119"/>
      <c r="D262" s="10"/>
      <c r="E262" s="147"/>
      <c r="F262" s="311"/>
    </row>
    <row r="263" spans="1:6" s="14" customFormat="1" ht="75" x14ac:dyDescent="0.25">
      <c r="A263" s="119"/>
      <c r="B263" s="9" t="s">
        <v>171</v>
      </c>
      <c r="C263" s="119" t="s">
        <v>37</v>
      </c>
      <c r="D263" s="10"/>
      <c r="E263" s="147"/>
      <c r="F263" s="311"/>
    </row>
    <row r="264" spans="1:6" s="14" customFormat="1" x14ac:dyDescent="0.25">
      <c r="A264" s="119"/>
      <c r="B264" s="9"/>
      <c r="C264" s="119"/>
      <c r="D264" s="10"/>
      <c r="E264" s="147"/>
      <c r="F264" s="311"/>
    </row>
    <row r="265" spans="1:6" s="14" customFormat="1" ht="90" x14ac:dyDescent="0.25">
      <c r="A265" s="119"/>
      <c r="B265" s="9" t="s">
        <v>276</v>
      </c>
      <c r="C265" s="119" t="s">
        <v>37</v>
      </c>
      <c r="D265" s="10"/>
      <c r="E265" s="147"/>
      <c r="F265" s="311"/>
    </row>
    <row r="266" spans="1:6" s="14" customFormat="1" x14ac:dyDescent="0.25">
      <c r="A266" s="119"/>
      <c r="B266" s="9"/>
      <c r="C266" s="119"/>
      <c r="D266" s="10"/>
      <c r="E266" s="147"/>
      <c r="F266" s="311"/>
    </row>
    <row r="267" spans="1:6" s="14" customFormat="1" ht="60" x14ac:dyDescent="0.25">
      <c r="A267" s="119"/>
      <c r="B267" s="9" t="s">
        <v>277</v>
      </c>
      <c r="C267" s="119" t="s">
        <v>37</v>
      </c>
      <c r="D267" s="10"/>
      <c r="E267" s="147"/>
      <c r="F267" s="311"/>
    </row>
    <row r="268" spans="1:6" s="14" customFormat="1" x14ac:dyDescent="0.25">
      <c r="A268" s="119"/>
      <c r="B268" s="9"/>
      <c r="C268" s="119"/>
      <c r="D268" s="10"/>
      <c r="E268" s="147"/>
      <c r="F268" s="311"/>
    </row>
    <row r="269" spans="1:6" s="14" customFormat="1" ht="60" x14ac:dyDescent="0.25">
      <c r="A269" s="119"/>
      <c r="B269" s="9" t="s">
        <v>278</v>
      </c>
      <c r="C269" s="119" t="s">
        <v>37</v>
      </c>
      <c r="D269" s="10"/>
      <c r="E269" s="147"/>
      <c r="F269" s="311"/>
    </row>
    <row r="270" spans="1:6" s="14" customFormat="1" x14ac:dyDescent="0.25">
      <c r="A270" s="119"/>
      <c r="B270" s="9"/>
      <c r="C270" s="119"/>
      <c r="D270" s="10"/>
      <c r="E270" s="147"/>
      <c r="F270" s="311"/>
    </row>
    <row r="271" spans="1:6" s="14" customFormat="1" ht="90" x14ac:dyDescent="0.25">
      <c r="A271" s="119"/>
      <c r="B271" s="9" t="s">
        <v>279</v>
      </c>
      <c r="C271" s="119" t="s">
        <v>37</v>
      </c>
      <c r="D271" s="10"/>
      <c r="E271" s="147"/>
      <c r="F271" s="311"/>
    </row>
    <row r="272" spans="1:6" s="14" customFormat="1" ht="13.5" customHeight="1" x14ac:dyDescent="0.25">
      <c r="A272" s="119"/>
      <c r="B272" s="9"/>
      <c r="C272" s="119"/>
      <c r="D272" s="10"/>
      <c r="E272" s="147"/>
      <c r="F272" s="311"/>
    </row>
    <row r="273" spans="1:6" s="14" customFormat="1" ht="36.75" customHeight="1" x14ac:dyDescent="0.25">
      <c r="A273" s="119"/>
      <c r="B273" s="373" t="s">
        <v>280</v>
      </c>
      <c r="C273" s="428" t="s">
        <v>37</v>
      </c>
      <c r="D273" s="10"/>
      <c r="E273" s="147"/>
      <c r="F273" s="311"/>
    </row>
    <row r="274" spans="1:6" s="14" customFormat="1" x14ac:dyDescent="0.25">
      <c r="A274" s="119"/>
      <c r="B274" s="9"/>
      <c r="C274" s="119"/>
      <c r="D274" s="10"/>
      <c r="E274" s="147"/>
      <c r="F274" s="311"/>
    </row>
    <row r="275" spans="1:6" s="14" customFormat="1" x14ac:dyDescent="0.25">
      <c r="A275" s="119"/>
      <c r="B275" s="360" t="s">
        <v>281</v>
      </c>
      <c r="C275" s="119"/>
      <c r="D275" s="10"/>
      <c r="E275" s="147"/>
      <c r="F275" s="311"/>
    </row>
    <row r="276" spans="1:6" s="14" customFormat="1" ht="45" x14ac:dyDescent="0.25">
      <c r="A276" s="119">
        <v>1</v>
      </c>
      <c r="B276" s="373" t="s">
        <v>282</v>
      </c>
      <c r="C276" s="119" t="s">
        <v>155</v>
      </c>
      <c r="D276" s="17">
        <v>36</v>
      </c>
      <c r="E276" s="147"/>
      <c r="F276" s="311"/>
    </row>
    <row r="277" spans="1:6" s="14" customFormat="1" ht="11.25" customHeight="1" x14ac:dyDescent="0.25">
      <c r="A277" s="119"/>
      <c r="B277" s="9"/>
      <c r="C277" s="119"/>
      <c r="D277" s="10"/>
      <c r="E277" s="147"/>
      <c r="F277" s="311"/>
    </row>
    <row r="278" spans="1:6" s="14" customFormat="1" ht="60" x14ac:dyDescent="0.25">
      <c r="A278" s="119">
        <v>2</v>
      </c>
      <c r="B278" s="9" t="s">
        <v>283</v>
      </c>
      <c r="C278" s="119" t="s">
        <v>205</v>
      </c>
      <c r="D278" s="10">
        <v>50</v>
      </c>
      <c r="E278" s="147"/>
      <c r="F278" s="311"/>
    </row>
    <row r="279" spans="1:6" s="14" customFormat="1" x14ac:dyDescent="0.25">
      <c r="A279" s="119"/>
      <c r="B279" s="9"/>
      <c r="C279" s="119"/>
      <c r="D279" s="10"/>
      <c r="E279" s="147"/>
      <c r="F279" s="311"/>
    </row>
    <row r="280" spans="1:6" s="18" customFormat="1" ht="186" customHeight="1" thickBot="1" x14ac:dyDescent="0.3">
      <c r="A280" s="698"/>
      <c r="B280" s="362"/>
      <c r="C280" s="423"/>
      <c r="D280" s="10"/>
      <c r="E280" s="423"/>
      <c r="F280" s="386"/>
    </row>
    <row r="281" spans="1:6" s="14" customFormat="1" ht="30" customHeight="1" thickBot="1" x14ac:dyDescent="0.3">
      <c r="A281" s="461"/>
      <c r="B281" s="455" t="s">
        <v>286</v>
      </c>
      <c r="C281" s="461"/>
      <c r="D281" s="462"/>
      <c r="E281" s="463"/>
      <c r="F281" s="309"/>
    </row>
    <row r="282" spans="1:6" s="76" customFormat="1" x14ac:dyDescent="0.25">
      <c r="A282" s="424" t="s">
        <v>287</v>
      </c>
      <c r="B282" s="359" t="s">
        <v>288</v>
      </c>
      <c r="C282" s="119"/>
      <c r="D282" s="10"/>
      <c r="E282" s="147"/>
      <c r="F282" s="311"/>
    </row>
    <row r="283" spans="1:6" s="76" customFormat="1" ht="12" customHeight="1" x14ac:dyDescent="0.25">
      <c r="A283" s="424"/>
      <c r="B283" s="359"/>
      <c r="C283" s="119"/>
      <c r="D283" s="10"/>
      <c r="E283" s="147"/>
      <c r="F283" s="311"/>
    </row>
    <row r="284" spans="1:6" s="14" customFormat="1" ht="60.6" customHeight="1" x14ac:dyDescent="0.25">
      <c r="A284" s="119"/>
      <c r="B284" s="9" t="s">
        <v>289</v>
      </c>
      <c r="C284" s="429" t="s">
        <v>37</v>
      </c>
      <c r="D284" s="10"/>
      <c r="E284" s="147"/>
      <c r="F284" s="311"/>
    </row>
    <row r="285" spans="1:6" ht="15.6" customHeight="1" x14ac:dyDescent="0.25">
      <c r="A285" s="119"/>
      <c r="B285" s="9"/>
      <c r="C285" s="119"/>
      <c r="D285" s="10"/>
      <c r="E285" s="147"/>
      <c r="F285" s="311"/>
    </row>
    <row r="286" spans="1:6" s="76" customFormat="1" x14ac:dyDescent="0.25">
      <c r="A286" s="119">
        <v>1</v>
      </c>
      <c r="B286" s="9" t="s">
        <v>290</v>
      </c>
      <c r="C286" s="119" t="s">
        <v>205</v>
      </c>
      <c r="D286" s="10">
        <v>102</v>
      </c>
      <c r="E286" s="147"/>
      <c r="F286" s="311"/>
    </row>
    <row r="287" spans="1:6" s="76" customFormat="1" x14ac:dyDescent="0.25">
      <c r="A287" s="119"/>
      <c r="B287" s="9"/>
      <c r="C287" s="119"/>
      <c r="D287" s="10"/>
      <c r="E287" s="147"/>
      <c r="F287" s="311"/>
    </row>
    <row r="288" spans="1:6" s="76" customFormat="1" x14ac:dyDescent="0.25">
      <c r="A288" s="119">
        <v>2</v>
      </c>
      <c r="B288" s="9" t="s">
        <v>514</v>
      </c>
      <c r="C288" s="119" t="s">
        <v>205</v>
      </c>
      <c r="D288" s="10">
        <v>25</v>
      </c>
      <c r="E288" s="147"/>
      <c r="F288" s="311"/>
    </row>
    <row r="289" spans="1:6" s="76" customFormat="1" x14ac:dyDescent="0.25">
      <c r="A289" s="119"/>
      <c r="B289" s="9"/>
      <c r="C289" s="119"/>
      <c r="D289" s="10"/>
      <c r="E289" s="147"/>
      <c r="F289" s="311"/>
    </row>
    <row r="290" spans="1:6" s="76" customFormat="1" x14ac:dyDescent="0.25">
      <c r="A290" s="119">
        <v>3</v>
      </c>
      <c r="B290" s="9" t="s">
        <v>292</v>
      </c>
      <c r="C290" s="119" t="s">
        <v>205</v>
      </c>
      <c r="D290" s="10">
        <v>18</v>
      </c>
      <c r="E290" s="147"/>
      <c r="F290" s="311"/>
    </row>
    <row r="291" spans="1:6" s="76" customFormat="1" ht="11.45" customHeight="1" x14ac:dyDescent="0.25">
      <c r="A291" s="119"/>
      <c r="B291" s="9"/>
      <c r="C291" s="119"/>
      <c r="D291" s="10"/>
      <c r="E291" s="147"/>
      <c r="F291" s="311"/>
    </row>
    <row r="292" spans="1:6" s="76" customFormat="1" x14ac:dyDescent="0.25">
      <c r="A292" s="119">
        <v>4</v>
      </c>
      <c r="B292" s="9" t="s">
        <v>293</v>
      </c>
      <c r="C292" s="119" t="s">
        <v>205</v>
      </c>
      <c r="D292" s="10">
        <v>80</v>
      </c>
      <c r="E292" s="147"/>
      <c r="F292" s="311"/>
    </row>
    <row r="293" spans="1:6" s="76" customFormat="1" ht="14.45" customHeight="1" x14ac:dyDescent="0.25">
      <c r="A293" s="119"/>
      <c r="B293" s="9"/>
      <c r="C293" s="119"/>
      <c r="D293" s="10"/>
      <c r="E293" s="147"/>
      <c r="F293" s="311"/>
    </row>
    <row r="294" spans="1:6" s="76" customFormat="1" ht="45" x14ac:dyDescent="0.25">
      <c r="A294" s="119">
        <v>5</v>
      </c>
      <c r="B294" s="9" t="s">
        <v>294</v>
      </c>
      <c r="C294" s="119" t="s">
        <v>246</v>
      </c>
      <c r="D294" s="10">
        <v>200</v>
      </c>
      <c r="E294" s="147"/>
      <c r="F294" s="311"/>
    </row>
    <row r="295" spans="1:6" s="76" customFormat="1" x14ac:dyDescent="0.25">
      <c r="A295" s="119"/>
      <c r="B295" s="9"/>
      <c r="C295" s="119"/>
      <c r="D295" s="10"/>
      <c r="E295" s="147"/>
      <c r="F295" s="311"/>
    </row>
    <row r="296" spans="1:6" s="76" customFormat="1" ht="45" x14ac:dyDescent="0.25">
      <c r="A296" s="119">
        <v>6</v>
      </c>
      <c r="B296" s="9" t="s">
        <v>295</v>
      </c>
      <c r="C296" s="119" t="s">
        <v>246</v>
      </c>
      <c r="D296" s="10">
        <v>20</v>
      </c>
      <c r="E296" s="147"/>
      <c r="F296" s="311"/>
    </row>
    <row r="297" spans="1:6" s="76" customFormat="1" x14ac:dyDescent="0.25">
      <c r="A297" s="119"/>
      <c r="B297" s="9"/>
      <c r="C297" s="119"/>
      <c r="D297" s="10"/>
      <c r="E297" s="147"/>
      <c r="F297" s="311"/>
    </row>
    <row r="298" spans="1:6" s="76" customFormat="1" ht="45" x14ac:dyDescent="0.25">
      <c r="A298" s="119">
        <v>7</v>
      </c>
      <c r="B298" s="9" t="s">
        <v>515</v>
      </c>
      <c r="C298" s="119" t="s">
        <v>297</v>
      </c>
      <c r="D298" s="10">
        <v>57</v>
      </c>
      <c r="E298" s="147"/>
      <c r="F298" s="311"/>
    </row>
    <row r="299" spans="1:6" s="76" customFormat="1" x14ac:dyDescent="0.25">
      <c r="A299" s="119"/>
      <c r="B299" s="9"/>
      <c r="C299" s="119"/>
      <c r="D299" s="10"/>
      <c r="E299" s="147"/>
      <c r="F299" s="311"/>
    </row>
    <row r="300" spans="1:6" s="76" customFormat="1" ht="30" x14ac:dyDescent="0.25">
      <c r="A300" s="119">
        <v>8</v>
      </c>
      <c r="B300" s="9" t="s">
        <v>516</v>
      </c>
      <c r="C300" s="119" t="s">
        <v>297</v>
      </c>
      <c r="D300" s="10">
        <v>10</v>
      </c>
      <c r="E300" s="147"/>
      <c r="F300" s="311"/>
    </row>
    <row r="301" spans="1:6" s="76" customFormat="1" x14ac:dyDescent="0.25">
      <c r="A301" s="119"/>
      <c r="B301" s="9"/>
      <c r="C301" s="119"/>
      <c r="D301" s="10"/>
      <c r="E301" s="147"/>
      <c r="F301" s="311"/>
    </row>
    <row r="302" spans="1:6" s="76" customFormat="1" ht="30" x14ac:dyDescent="0.25">
      <c r="A302" s="119">
        <v>9</v>
      </c>
      <c r="B302" s="9" t="s">
        <v>517</v>
      </c>
      <c r="C302" s="119" t="s">
        <v>297</v>
      </c>
      <c r="D302" s="10"/>
      <c r="E302" s="147"/>
      <c r="F302" s="311"/>
    </row>
    <row r="303" spans="1:6" s="76" customFormat="1" x14ac:dyDescent="0.25">
      <c r="A303" s="119"/>
      <c r="B303" s="9"/>
      <c r="C303" s="119"/>
      <c r="D303" s="10"/>
      <c r="E303" s="147"/>
      <c r="F303" s="311"/>
    </row>
    <row r="304" spans="1:6" s="76" customFormat="1" ht="30" x14ac:dyDescent="0.25">
      <c r="A304" s="119">
        <v>10</v>
      </c>
      <c r="B304" s="9" t="s">
        <v>518</v>
      </c>
      <c r="C304" s="119" t="s">
        <v>297</v>
      </c>
      <c r="D304" s="10"/>
      <c r="E304" s="147"/>
      <c r="F304" s="311"/>
    </row>
    <row r="305" spans="1:6" s="76" customFormat="1" x14ac:dyDescent="0.25">
      <c r="A305" s="119"/>
      <c r="B305" s="9"/>
      <c r="C305" s="119"/>
      <c r="D305" s="10"/>
      <c r="E305" s="147"/>
      <c r="F305" s="311"/>
    </row>
    <row r="306" spans="1:6" s="14" customFormat="1" ht="60" x14ac:dyDescent="0.25">
      <c r="A306" s="119">
        <v>11</v>
      </c>
      <c r="B306" s="9" t="s">
        <v>302</v>
      </c>
      <c r="C306" s="119" t="s">
        <v>205</v>
      </c>
      <c r="D306" s="10">
        <v>32</v>
      </c>
      <c r="E306" s="147"/>
      <c r="F306" s="311"/>
    </row>
    <row r="307" spans="1:6" s="76" customFormat="1" x14ac:dyDescent="0.25">
      <c r="A307" s="119"/>
      <c r="B307" s="9"/>
      <c r="C307" s="119"/>
      <c r="D307" s="10"/>
      <c r="E307" s="147"/>
      <c r="F307" s="311"/>
    </row>
    <row r="308" spans="1:6" s="76" customFormat="1" ht="30" x14ac:dyDescent="0.25">
      <c r="A308" s="119">
        <v>12</v>
      </c>
      <c r="B308" s="9" t="s">
        <v>520</v>
      </c>
      <c r="C308" s="119" t="s">
        <v>205</v>
      </c>
      <c r="D308" s="10">
        <v>20</v>
      </c>
      <c r="E308" s="147"/>
      <c r="F308" s="311"/>
    </row>
    <row r="309" spans="1:6" s="76" customFormat="1" x14ac:dyDescent="0.25">
      <c r="A309" s="119"/>
      <c r="B309" s="9"/>
      <c r="C309" s="119"/>
      <c r="D309" s="10"/>
      <c r="E309" s="147"/>
      <c r="F309" s="311"/>
    </row>
    <row r="310" spans="1:6" s="76" customFormat="1" ht="30" customHeight="1" x14ac:dyDescent="0.25">
      <c r="A310" s="119">
        <v>13</v>
      </c>
      <c r="B310" s="9" t="s">
        <v>521</v>
      </c>
      <c r="C310" s="119" t="s">
        <v>205</v>
      </c>
      <c r="D310" s="10">
        <v>37</v>
      </c>
      <c r="E310" s="147"/>
      <c r="F310" s="311"/>
    </row>
    <row r="311" spans="1:6" s="76" customFormat="1" ht="66" customHeight="1" thickBot="1" x14ac:dyDescent="0.3">
      <c r="A311" s="119"/>
      <c r="B311" s="9"/>
      <c r="C311" s="119"/>
      <c r="E311" s="147"/>
      <c r="F311" s="311"/>
    </row>
    <row r="312" spans="1:6" s="349" customFormat="1" ht="30" customHeight="1" thickBot="1" x14ac:dyDescent="0.3">
      <c r="A312" s="701"/>
      <c r="B312" s="455" t="s">
        <v>305</v>
      </c>
      <c r="C312" s="458"/>
      <c r="D312" s="459"/>
      <c r="E312" s="460"/>
      <c r="F312" s="309"/>
    </row>
    <row r="313" spans="1:6" s="14" customFormat="1" ht="17.45" customHeight="1" x14ac:dyDescent="0.25">
      <c r="A313" s="424" t="s">
        <v>306</v>
      </c>
      <c r="B313" s="359" t="s">
        <v>307</v>
      </c>
      <c r="C313" s="119"/>
      <c r="D313" s="10"/>
      <c r="E313" s="147"/>
      <c r="F313" s="388"/>
    </row>
    <row r="314" spans="1:6" s="14" customFormat="1" x14ac:dyDescent="0.25">
      <c r="A314" s="124"/>
      <c r="B314" s="360" t="s">
        <v>308</v>
      </c>
      <c r="C314" s="119"/>
      <c r="D314" s="10"/>
      <c r="E314" s="147"/>
      <c r="F314" s="311"/>
    </row>
    <row r="315" spans="1:6" s="14" customFormat="1" ht="75" x14ac:dyDescent="0.25">
      <c r="A315" s="422"/>
      <c r="B315" s="9" t="s">
        <v>522</v>
      </c>
      <c r="C315" s="119" t="s">
        <v>37</v>
      </c>
      <c r="D315" s="22"/>
      <c r="E315" s="147"/>
      <c r="F315" s="311"/>
    </row>
    <row r="316" spans="1:6" s="14" customFormat="1" ht="12" customHeight="1" x14ac:dyDescent="0.25">
      <c r="A316" s="422"/>
      <c r="B316" s="9"/>
      <c r="C316" s="119"/>
      <c r="D316" s="22"/>
      <c r="E316" s="147"/>
      <c r="F316" s="311"/>
    </row>
    <row r="317" spans="1:6" s="14" customFormat="1" ht="90" x14ac:dyDescent="0.25">
      <c r="A317" s="422"/>
      <c r="B317" s="9" t="s">
        <v>523</v>
      </c>
      <c r="C317" s="119" t="s">
        <v>37</v>
      </c>
      <c r="D317" s="22"/>
      <c r="E317" s="147"/>
      <c r="F317" s="311"/>
    </row>
    <row r="318" spans="1:6" s="14" customFormat="1" ht="9" customHeight="1" x14ac:dyDescent="0.25">
      <c r="A318" s="422"/>
      <c r="B318" s="9"/>
      <c r="C318" s="119"/>
      <c r="D318" s="22"/>
      <c r="E318" s="147"/>
      <c r="F318" s="311"/>
    </row>
    <row r="319" spans="1:6" s="14" customFormat="1" ht="60" x14ac:dyDescent="0.25">
      <c r="A319" s="422"/>
      <c r="B319" s="9" t="s">
        <v>524</v>
      </c>
      <c r="C319" s="119" t="s">
        <v>37</v>
      </c>
      <c r="D319" s="22"/>
      <c r="E319" s="147"/>
      <c r="F319" s="311"/>
    </row>
    <row r="320" spans="1:6" s="14" customFormat="1" x14ac:dyDescent="0.25">
      <c r="A320" s="422"/>
      <c r="B320" s="9"/>
      <c r="C320" s="119"/>
      <c r="D320" s="22"/>
      <c r="E320" s="147"/>
      <c r="F320" s="311"/>
    </row>
    <row r="321" spans="1:6" s="14" customFormat="1" x14ac:dyDescent="0.25">
      <c r="A321" s="422"/>
      <c r="B321" s="9" t="s">
        <v>312</v>
      </c>
      <c r="C321" s="119" t="s">
        <v>37</v>
      </c>
      <c r="D321" s="22"/>
      <c r="E321" s="147"/>
      <c r="F321" s="311"/>
    </row>
    <row r="322" spans="1:6" s="14" customFormat="1" x14ac:dyDescent="0.25">
      <c r="A322" s="422"/>
      <c r="B322" s="9" t="s">
        <v>313</v>
      </c>
      <c r="C322" s="119"/>
      <c r="D322" s="22"/>
      <c r="E322" s="147"/>
      <c r="F322" s="311"/>
    </row>
    <row r="323" spans="1:6" s="14" customFormat="1" x14ac:dyDescent="0.25">
      <c r="A323" s="422"/>
      <c r="B323" s="9" t="s">
        <v>525</v>
      </c>
      <c r="C323" s="119"/>
      <c r="D323" s="22"/>
      <c r="E323" s="147"/>
      <c r="F323" s="311"/>
    </row>
    <row r="324" spans="1:6" s="14" customFormat="1" x14ac:dyDescent="0.25">
      <c r="A324" s="422"/>
      <c r="B324" s="9" t="s">
        <v>315</v>
      </c>
      <c r="C324" s="119"/>
      <c r="D324" s="22"/>
      <c r="E324" s="147"/>
      <c r="F324" s="311"/>
    </row>
    <row r="325" spans="1:6" s="14" customFormat="1" ht="30" x14ac:dyDescent="0.25">
      <c r="A325" s="422"/>
      <c r="B325" s="9" t="s">
        <v>316</v>
      </c>
      <c r="C325" s="119"/>
      <c r="D325" s="22"/>
      <c r="E325" s="147"/>
      <c r="F325" s="311"/>
    </row>
    <row r="326" spans="1:6" s="14" customFormat="1" ht="30" x14ac:dyDescent="0.25">
      <c r="A326" s="422"/>
      <c r="B326" s="9" t="s">
        <v>317</v>
      </c>
      <c r="C326" s="119"/>
      <c r="D326" s="22"/>
      <c r="E326" s="147"/>
      <c r="F326" s="311"/>
    </row>
    <row r="327" spans="1:6" s="14" customFormat="1" x14ac:dyDescent="0.25">
      <c r="A327" s="422"/>
      <c r="B327" s="9" t="s">
        <v>318</v>
      </c>
      <c r="C327" s="119"/>
      <c r="D327" s="22"/>
      <c r="E327" s="147"/>
      <c r="F327" s="311"/>
    </row>
    <row r="328" spans="1:6" s="14" customFormat="1" ht="30" x14ac:dyDescent="0.25">
      <c r="A328" s="422"/>
      <c r="B328" s="9" t="s">
        <v>526</v>
      </c>
      <c r="C328" s="119"/>
      <c r="D328" s="22"/>
      <c r="E328" s="147"/>
      <c r="F328" s="311"/>
    </row>
    <row r="329" spans="1:6" s="14" customFormat="1" ht="9.75" customHeight="1" x14ac:dyDescent="0.25">
      <c r="A329" s="422"/>
      <c r="B329" s="9"/>
      <c r="C329" s="119"/>
      <c r="D329" s="22"/>
      <c r="E329" s="147"/>
      <c r="F329" s="311"/>
    </row>
    <row r="330" spans="1:6" s="14" customFormat="1" ht="30" x14ac:dyDescent="0.25">
      <c r="A330" s="422"/>
      <c r="B330" s="9" t="s">
        <v>527</v>
      </c>
      <c r="C330" s="119" t="s">
        <v>37</v>
      </c>
      <c r="D330" s="22"/>
      <c r="E330" s="147"/>
      <c r="F330" s="311"/>
    </row>
    <row r="331" spans="1:6" s="14" customFormat="1" x14ac:dyDescent="0.25">
      <c r="A331" s="422"/>
      <c r="B331" s="9"/>
      <c r="C331" s="119"/>
      <c r="D331" s="22"/>
      <c r="E331" s="147"/>
      <c r="F331" s="311"/>
    </row>
    <row r="332" spans="1:6" s="14" customFormat="1" ht="45" x14ac:dyDescent="0.25">
      <c r="A332" s="422"/>
      <c r="B332" s="9" t="s">
        <v>321</v>
      </c>
      <c r="C332" s="119" t="s">
        <v>37</v>
      </c>
      <c r="D332" s="22"/>
      <c r="E332" s="147"/>
      <c r="F332" s="311"/>
    </row>
    <row r="333" spans="1:6" s="14" customFormat="1" ht="49.5" customHeight="1" x14ac:dyDescent="0.25">
      <c r="A333" s="422"/>
      <c r="B333" s="9" t="s">
        <v>528</v>
      </c>
      <c r="C333" s="119" t="s">
        <v>37</v>
      </c>
      <c r="D333" s="22"/>
      <c r="E333" s="147"/>
      <c r="F333" s="311"/>
    </row>
    <row r="334" spans="1:6" s="14" customFormat="1" ht="30" x14ac:dyDescent="0.25">
      <c r="A334" s="422"/>
      <c r="B334" s="9" t="s">
        <v>323</v>
      </c>
      <c r="C334" s="119" t="s">
        <v>37</v>
      </c>
      <c r="D334" s="22"/>
      <c r="E334" s="147"/>
      <c r="F334" s="311"/>
    </row>
    <row r="335" spans="1:6" s="14" customFormat="1" x14ac:dyDescent="0.25">
      <c r="A335" s="422"/>
      <c r="B335" s="369" t="s">
        <v>324</v>
      </c>
      <c r="C335" s="422"/>
      <c r="D335" s="374"/>
      <c r="E335" s="147"/>
      <c r="F335" s="385"/>
    </row>
    <row r="336" spans="1:6" s="14" customFormat="1" x14ac:dyDescent="0.25">
      <c r="A336" s="422"/>
      <c r="B336" s="369"/>
      <c r="C336" s="422"/>
      <c r="D336" s="374"/>
      <c r="E336" s="147"/>
      <c r="F336" s="385"/>
    </row>
    <row r="337" spans="1:6" s="14" customFormat="1" ht="120" x14ac:dyDescent="0.25">
      <c r="A337" s="422">
        <v>1</v>
      </c>
      <c r="B337" s="9" t="s">
        <v>671</v>
      </c>
      <c r="C337" s="134" t="s">
        <v>530</v>
      </c>
      <c r="D337" s="14">
        <v>6</v>
      </c>
      <c r="E337" s="147"/>
      <c r="F337" s="311"/>
    </row>
    <row r="338" spans="1:6" s="14" customFormat="1" ht="4.1500000000000004" customHeight="1" thickBot="1" x14ac:dyDescent="0.3">
      <c r="A338" s="422"/>
      <c r="B338" s="375"/>
      <c r="C338" s="134"/>
      <c r="E338" s="147"/>
      <c r="F338" s="311"/>
    </row>
    <row r="339" spans="1:6" s="14" customFormat="1" ht="30" customHeight="1" thickBot="1" x14ac:dyDescent="0.3">
      <c r="A339" s="449"/>
      <c r="B339" s="308" t="s">
        <v>55</v>
      </c>
      <c r="C339" s="464"/>
      <c r="D339" s="465"/>
      <c r="E339" s="463"/>
      <c r="F339" s="466"/>
    </row>
    <row r="340" spans="1:6" s="14" customFormat="1" ht="48.6" customHeight="1" x14ac:dyDescent="0.25">
      <c r="A340" s="119">
        <v>2</v>
      </c>
      <c r="B340" s="9" t="s">
        <v>672</v>
      </c>
      <c r="C340" s="119" t="s">
        <v>574</v>
      </c>
      <c r="D340" s="10">
        <v>2</v>
      </c>
      <c r="E340" s="147"/>
      <c r="F340" s="311"/>
    </row>
    <row r="341" spans="1:6" s="14" customFormat="1" ht="120" x14ac:dyDescent="0.25">
      <c r="A341" s="422">
        <v>3</v>
      </c>
      <c r="B341" s="9" t="s">
        <v>531</v>
      </c>
      <c r="C341" s="134" t="s">
        <v>530</v>
      </c>
      <c r="E341" s="147"/>
      <c r="F341" s="311"/>
    </row>
    <row r="342" spans="1:6" s="14" customFormat="1" x14ac:dyDescent="0.25">
      <c r="A342" s="422"/>
      <c r="B342" s="9"/>
      <c r="C342" s="134"/>
      <c r="E342" s="147"/>
      <c r="F342" s="311"/>
    </row>
    <row r="343" spans="1:6" x14ac:dyDescent="0.25">
      <c r="A343" s="702"/>
      <c r="B343" s="376" t="s">
        <v>330</v>
      </c>
      <c r="C343" s="353"/>
      <c r="D343" s="352"/>
      <c r="E343" s="435"/>
      <c r="F343" s="392"/>
    </row>
    <row r="344" spans="1:6" s="14" customFormat="1" x14ac:dyDescent="0.25">
      <c r="A344" s="422"/>
      <c r="B344" s="369"/>
      <c r="C344" s="134"/>
      <c r="D344" s="7"/>
      <c r="E344" s="147"/>
      <c r="F344" s="311"/>
    </row>
    <row r="345" spans="1:6" s="14" customFormat="1" x14ac:dyDescent="0.25">
      <c r="A345" s="422"/>
      <c r="B345" s="9"/>
      <c r="C345" s="134"/>
      <c r="D345" s="7"/>
      <c r="E345" s="147"/>
      <c r="F345" s="311"/>
    </row>
    <row r="346" spans="1:6" ht="102.6" customHeight="1" x14ac:dyDescent="0.25">
      <c r="A346" s="702"/>
      <c r="B346" s="9" t="s">
        <v>534</v>
      </c>
      <c r="C346" s="353"/>
      <c r="D346" s="352"/>
      <c r="E346" s="435"/>
      <c r="F346" s="392"/>
    </row>
    <row r="347" spans="1:6" s="14" customFormat="1" ht="10.15" customHeight="1" x14ac:dyDescent="0.25">
      <c r="A347" s="422"/>
      <c r="B347" s="9"/>
      <c r="C347" s="134"/>
      <c r="D347" s="7"/>
      <c r="E347" s="147"/>
      <c r="F347" s="311"/>
    </row>
    <row r="348" spans="1:6" s="14" customFormat="1" ht="31.15" customHeight="1" x14ac:dyDescent="0.25">
      <c r="A348" s="422">
        <v>4</v>
      </c>
      <c r="B348" s="9" t="s">
        <v>673</v>
      </c>
      <c r="C348" s="134" t="s">
        <v>530</v>
      </c>
      <c r="D348" s="14">
        <v>2</v>
      </c>
      <c r="E348" s="147"/>
      <c r="F348" s="311"/>
    </row>
    <row r="349" spans="1:6" s="14" customFormat="1" x14ac:dyDescent="0.25">
      <c r="A349" s="422"/>
      <c r="B349" s="9"/>
      <c r="C349" s="134"/>
      <c r="E349" s="147"/>
      <c r="F349" s="311"/>
    </row>
    <row r="350" spans="1:6" s="14" customFormat="1" ht="30" customHeight="1" x14ac:dyDescent="0.25">
      <c r="A350" s="422">
        <v>5</v>
      </c>
      <c r="B350" s="9" t="s">
        <v>674</v>
      </c>
      <c r="C350" s="134" t="s">
        <v>530</v>
      </c>
      <c r="D350" s="14">
        <v>5</v>
      </c>
      <c r="E350" s="147"/>
      <c r="F350" s="311"/>
    </row>
    <row r="351" spans="1:6" s="14" customFormat="1" ht="9" customHeight="1" x14ac:dyDescent="0.25">
      <c r="A351" s="422"/>
      <c r="B351" s="9"/>
      <c r="C351" s="134"/>
      <c r="E351" s="147"/>
      <c r="F351" s="311"/>
    </row>
    <row r="352" spans="1:6" s="14" customFormat="1" x14ac:dyDescent="0.25">
      <c r="A352" s="422"/>
      <c r="B352" s="9"/>
      <c r="C352" s="134"/>
      <c r="E352" s="147"/>
      <c r="F352" s="311"/>
    </row>
    <row r="353" spans="1:6" s="14" customFormat="1" x14ac:dyDescent="0.25">
      <c r="A353" s="422"/>
      <c r="B353" s="376" t="s">
        <v>336</v>
      </c>
      <c r="C353" s="134"/>
      <c r="E353" s="147"/>
      <c r="F353" s="311"/>
    </row>
    <row r="354" spans="1:6" s="14" customFormat="1" x14ac:dyDescent="0.25">
      <c r="A354" s="422"/>
      <c r="B354" s="9"/>
      <c r="C354" s="134"/>
      <c r="E354" s="147"/>
      <c r="F354" s="311"/>
    </row>
    <row r="355" spans="1:6" s="14" customFormat="1" x14ac:dyDescent="0.25">
      <c r="A355" s="422"/>
      <c r="B355" s="369" t="s">
        <v>332</v>
      </c>
      <c r="C355" s="134"/>
      <c r="E355" s="147"/>
      <c r="F355" s="311"/>
    </row>
    <row r="356" spans="1:6" s="14" customFormat="1" x14ac:dyDescent="0.25">
      <c r="A356" s="422"/>
      <c r="B356" s="9"/>
      <c r="C356" s="134"/>
      <c r="E356" s="147"/>
      <c r="F356" s="311"/>
    </row>
    <row r="357" spans="1:6" s="14" customFormat="1" ht="30" x14ac:dyDescent="0.25">
      <c r="A357" s="422">
        <v>6</v>
      </c>
      <c r="B357" s="9" t="s">
        <v>337</v>
      </c>
      <c r="C357" s="134"/>
      <c r="D357" s="14">
        <v>2</v>
      </c>
      <c r="E357" s="147"/>
      <c r="F357" s="311"/>
    </row>
    <row r="358" spans="1:6" s="14" customFormat="1" x14ac:dyDescent="0.25">
      <c r="A358" s="422"/>
      <c r="B358" s="9"/>
      <c r="C358" s="134"/>
      <c r="E358" s="147"/>
      <c r="F358" s="311"/>
    </row>
    <row r="359" spans="1:6" s="14" customFormat="1" ht="30" x14ac:dyDescent="0.25">
      <c r="A359" s="422">
        <v>7</v>
      </c>
      <c r="B359" s="9" t="s">
        <v>338</v>
      </c>
      <c r="C359" s="134"/>
      <c r="D359" s="14">
        <v>5</v>
      </c>
      <c r="E359" s="147"/>
      <c r="F359" s="311"/>
    </row>
    <row r="360" spans="1:6" s="14" customFormat="1" x14ac:dyDescent="0.25">
      <c r="A360" s="422"/>
      <c r="B360" s="9"/>
      <c r="C360" s="134"/>
      <c r="E360" s="147"/>
      <c r="F360" s="311"/>
    </row>
    <row r="361" spans="1:6" s="14" customFormat="1" ht="30" x14ac:dyDescent="0.25">
      <c r="A361" s="422">
        <v>8</v>
      </c>
      <c r="B361" s="9" t="s">
        <v>339</v>
      </c>
      <c r="C361" s="134"/>
      <c r="D361" s="14">
        <v>21</v>
      </c>
      <c r="E361" s="147"/>
      <c r="F361" s="311"/>
    </row>
    <row r="362" spans="1:6" s="14" customFormat="1" ht="148.9" customHeight="1" thickBot="1" x14ac:dyDescent="0.3">
      <c r="A362" s="422"/>
      <c r="B362" s="9"/>
      <c r="C362" s="134"/>
      <c r="E362" s="147"/>
      <c r="F362" s="311"/>
    </row>
    <row r="363" spans="1:6" s="14" customFormat="1" ht="30" customHeight="1" thickBot="1" x14ac:dyDescent="0.3">
      <c r="A363" s="449"/>
      <c r="B363" s="467" t="s">
        <v>55</v>
      </c>
      <c r="C363" s="464"/>
      <c r="D363" s="465"/>
      <c r="E363" s="463"/>
      <c r="F363" s="466"/>
    </row>
    <row r="364" spans="1:6" s="14" customFormat="1" ht="30" x14ac:dyDescent="0.25">
      <c r="A364" s="422">
        <v>9</v>
      </c>
      <c r="B364" s="9" t="s">
        <v>340</v>
      </c>
      <c r="C364" s="134"/>
      <c r="E364" s="147"/>
      <c r="F364" s="311"/>
    </row>
    <row r="365" spans="1:6" s="14" customFormat="1" x14ac:dyDescent="0.25">
      <c r="A365" s="422"/>
      <c r="B365" s="9"/>
      <c r="C365" s="134"/>
      <c r="E365" s="147"/>
      <c r="F365" s="311"/>
    </row>
    <row r="366" spans="1:6" s="14" customFormat="1" ht="30" x14ac:dyDescent="0.25">
      <c r="A366" s="422">
        <v>10</v>
      </c>
      <c r="B366" s="9" t="s">
        <v>341</v>
      </c>
      <c r="C366" s="134"/>
      <c r="D366" s="14">
        <v>7</v>
      </c>
      <c r="E366" s="147"/>
      <c r="F366" s="311"/>
    </row>
    <row r="367" spans="1:6" s="14" customFormat="1" x14ac:dyDescent="0.25">
      <c r="A367" s="422"/>
      <c r="B367" s="9"/>
      <c r="C367" s="134"/>
      <c r="E367" s="147"/>
      <c r="F367" s="311"/>
    </row>
    <row r="368" spans="1:6" s="14" customFormat="1" ht="30" x14ac:dyDescent="0.25">
      <c r="A368" s="422">
        <v>11</v>
      </c>
      <c r="B368" s="9" t="s">
        <v>342</v>
      </c>
      <c r="C368" s="134"/>
      <c r="D368" s="14">
        <v>2</v>
      </c>
      <c r="E368" s="147"/>
      <c r="F368" s="311"/>
    </row>
    <row r="369" spans="1:6" s="14" customFormat="1" x14ac:dyDescent="0.25">
      <c r="A369" s="422"/>
      <c r="B369" s="9"/>
      <c r="C369" s="134"/>
      <c r="E369" s="147"/>
      <c r="F369" s="311"/>
    </row>
    <row r="370" spans="1:6" s="14" customFormat="1" ht="15.75" thickBot="1" x14ac:dyDescent="0.3">
      <c r="A370" s="422"/>
      <c r="B370" s="9"/>
      <c r="C370" s="134"/>
      <c r="E370" s="147"/>
      <c r="F370" s="311"/>
    </row>
    <row r="371" spans="1:6" s="18" customFormat="1" ht="30" customHeight="1" thickBot="1" x14ac:dyDescent="0.3">
      <c r="A371" s="699"/>
      <c r="B371" s="467" t="s">
        <v>55</v>
      </c>
      <c r="C371" s="445"/>
      <c r="D371" s="446"/>
      <c r="E371" s="445"/>
      <c r="F371" s="447"/>
    </row>
    <row r="372" spans="1:6" s="18" customFormat="1" x14ac:dyDescent="0.25">
      <c r="A372" s="698"/>
      <c r="B372" s="362"/>
      <c r="C372" s="423"/>
      <c r="D372" s="363"/>
      <c r="E372" s="423"/>
      <c r="F372" s="386"/>
    </row>
    <row r="373" spans="1:6" s="14" customFormat="1" ht="191.45" customHeight="1" x14ac:dyDescent="0.25">
      <c r="A373" s="119"/>
      <c r="B373" s="9"/>
      <c r="C373" s="119"/>
      <c r="D373" s="10"/>
      <c r="E373" s="147"/>
      <c r="F373" s="311"/>
    </row>
    <row r="374" spans="1:6" s="14" customFormat="1" x14ac:dyDescent="0.25">
      <c r="A374" s="119"/>
      <c r="B374" s="360" t="s">
        <v>120</v>
      </c>
      <c r="C374" s="119"/>
      <c r="D374" s="10"/>
      <c r="E374" s="147"/>
      <c r="F374" s="311"/>
    </row>
    <row r="375" spans="1:6" s="14" customFormat="1" x14ac:dyDescent="0.25">
      <c r="A375" s="119"/>
      <c r="B375" s="360"/>
      <c r="C375" s="119"/>
      <c r="D375" s="10"/>
      <c r="E375" s="147"/>
      <c r="F375" s="311"/>
    </row>
    <row r="376" spans="1:6" s="14" customFormat="1" x14ac:dyDescent="0.25">
      <c r="A376" s="119"/>
      <c r="B376" s="360"/>
      <c r="C376" s="119"/>
      <c r="D376" s="10"/>
      <c r="E376" s="147"/>
      <c r="F376" s="311"/>
    </row>
    <row r="377" spans="1:6" s="14" customFormat="1" x14ac:dyDescent="0.25">
      <c r="A377" s="119"/>
      <c r="B377" s="9" t="s">
        <v>349</v>
      </c>
      <c r="C377" s="119"/>
      <c r="D377" s="10"/>
      <c r="E377" s="147"/>
      <c r="F377" s="311"/>
    </row>
    <row r="378" spans="1:6" s="14" customFormat="1" x14ac:dyDescent="0.25">
      <c r="A378" s="119"/>
      <c r="B378" s="9"/>
      <c r="C378" s="119"/>
      <c r="D378" s="10"/>
      <c r="E378" s="147"/>
      <c r="F378" s="311"/>
    </row>
    <row r="379" spans="1:6" s="14" customFormat="1" x14ac:dyDescent="0.25">
      <c r="A379" s="119"/>
      <c r="B379" s="9" t="s">
        <v>350</v>
      </c>
      <c r="C379" s="119"/>
      <c r="D379" s="10"/>
      <c r="E379" s="147"/>
      <c r="F379" s="311"/>
    </row>
    <row r="380" spans="1:6" s="14" customFormat="1" x14ac:dyDescent="0.25">
      <c r="A380" s="119"/>
      <c r="B380" s="9"/>
      <c r="C380" s="119"/>
      <c r="D380" s="10"/>
      <c r="E380" s="147"/>
      <c r="F380" s="311"/>
    </row>
    <row r="381" spans="1:6" s="14" customFormat="1" x14ac:dyDescent="0.25">
      <c r="A381" s="119"/>
      <c r="B381" s="9" t="s">
        <v>351</v>
      </c>
      <c r="C381" s="119"/>
      <c r="D381" s="10"/>
      <c r="E381" s="147"/>
      <c r="F381" s="311"/>
    </row>
    <row r="382" spans="1:6" s="14" customFormat="1" x14ac:dyDescent="0.25">
      <c r="A382" s="119"/>
      <c r="B382" s="9"/>
      <c r="C382" s="119"/>
      <c r="D382" s="10"/>
      <c r="E382" s="147"/>
      <c r="F382" s="311"/>
    </row>
    <row r="383" spans="1:6" s="14" customFormat="1" ht="241.9" customHeight="1" thickBot="1" x14ac:dyDescent="0.3">
      <c r="A383" s="119"/>
      <c r="B383" s="9"/>
      <c r="C383" s="119"/>
      <c r="D383" s="10"/>
      <c r="E383" s="147"/>
      <c r="F383" s="311"/>
    </row>
    <row r="384" spans="1:6" s="14" customFormat="1" ht="30" customHeight="1" thickBot="1" x14ac:dyDescent="0.3">
      <c r="A384" s="461"/>
      <c r="B384" s="455" t="s">
        <v>353</v>
      </c>
      <c r="C384" s="461"/>
      <c r="D384" s="462"/>
      <c r="E384" s="463"/>
      <c r="F384" s="309"/>
    </row>
    <row r="385" spans="1:6" s="14" customFormat="1" x14ac:dyDescent="0.25">
      <c r="A385" s="424" t="s">
        <v>354</v>
      </c>
      <c r="B385" s="359" t="s">
        <v>355</v>
      </c>
      <c r="C385" s="119"/>
      <c r="D385" s="10"/>
      <c r="E385" s="147"/>
      <c r="F385" s="311"/>
    </row>
    <row r="386" spans="1:6" s="14" customFormat="1" x14ac:dyDescent="0.25">
      <c r="A386" s="424"/>
      <c r="B386" s="359"/>
      <c r="C386" s="119"/>
      <c r="D386" s="10"/>
      <c r="E386" s="147"/>
      <c r="F386" s="311"/>
    </row>
    <row r="387" spans="1:6" s="14" customFormat="1" x14ac:dyDescent="0.25">
      <c r="A387" s="119"/>
      <c r="B387" s="359" t="s">
        <v>356</v>
      </c>
      <c r="C387" s="119"/>
      <c r="D387" s="10"/>
      <c r="E387" s="147"/>
      <c r="F387" s="311"/>
    </row>
    <row r="388" spans="1:6" s="14" customFormat="1" ht="30" x14ac:dyDescent="0.25">
      <c r="A388" s="119"/>
      <c r="B388" s="9" t="s">
        <v>357</v>
      </c>
      <c r="C388" s="119" t="s">
        <v>37</v>
      </c>
      <c r="D388" s="10"/>
      <c r="E388" s="147"/>
      <c r="F388" s="311"/>
    </row>
    <row r="389" spans="1:6" s="14" customFormat="1" ht="45" x14ac:dyDescent="0.25">
      <c r="A389" s="119"/>
      <c r="B389" s="9" t="s">
        <v>358</v>
      </c>
      <c r="C389" s="119" t="s">
        <v>37</v>
      </c>
      <c r="D389" s="10"/>
      <c r="E389" s="147"/>
      <c r="F389" s="311"/>
    </row>
    <row r="390" spans="1:6" s="14" customFormat="1" ht="30" x14ac:dyDescent="0.25">
      <c r="A390" s="119"/>
      <c r="B390" s="9" t="s">
        <v>359</v>
      </c>
      <c r="C390" s="119" t="s">
        <v>37</v>
      </c>
      <c r="D390" s="10"/>
      <c r="E390" s="147"/>
      <c r="F390" s="311"/>
    </row>
    <row r="391" spans="1:6" s="14" customFormat="1" x14ac:dyDescent="0.25">
      <c r="A391" s="119"/>
      <c r="B391" s="373"/>
      <c r="C391" s="119"/>
      <c r="D391" s="377"/>
      <c r="E391" s="147"/>
      <c r="F391" s="311"/>
    </row>
    <row r="392" spans="1:6" s="14" customFormat="1" x14ac:dyDescent="0.25">
      <c r="A392" s="119"/>
      <c r="B392" s="360" t="s">
        <v>360</v>
      </c>
      <c r="C392" s="119"/>
      <c r="D392" s="10"/>
      <c r="E392" s="147"/>
      <c r="F392" s="311"/>
    </row>
    <row r="393" spans="1:6" s="14" customFormat="1" x14ac:dyDescent="0.25">
      <c r="A393" s="119"/>
      <c r="B393" s="360" t="s">
        <v>361</v>
      </c>
      <c r="C393" s="119"/>
      <c r="D393" s="10"/>
      <c r="E393" s="147"/>
      <c r="F393" s="311"/>
    </row>
    <row r="394" spans="1:6" s="14" customFormat="1" ht="45" x14ac:dyDescent="0.25">
      <c r="A394" s="119">
        <v>1</v>
      </c>
      <c r="B394" s="9" t="s">
        <v>362</v>
      </c>
      <c r="C394" s="119" t="s">
        <v>155</v>
      </c>
      <c r="D394" s="14">
        <v>55</v>
      </c>
      <c r="E394" s="147"/>
      <c r="F394" s="311"/>
    </row>
    <row r="395" spans="1:6" s="14" customFormat="1" x14ac:dyDescent="0.25">
      <c r="A395" s="119"/>
      <c r="B395" s="9"/>
      <c r="C395" s="119"/>
      <c r="E395" s="147"/>
      <c r="F395" s="311"/>
    </row>
    <row r="396" spans="1:6" s="14" customFormat="1" x14ac:dyDescent="0.25">
      <c r="A396" s="119"/>
      <c r="B396" s="369" t="s">
        <v>363</v>
      </c>
      <c r="C396" s="119"/>
      <c r="E396" s="147"/>
      <c r="F396" s="311"/>
    </row>
    <row r="397" spans="1:6" s="14" customFormat="1" ht="90" x14ac:dyDescent="0.25">
      <c r="A397" s="119">
        <v>2</v>
      </c>
      <c r="B397" s="378" t="s">
        <v>538</v>
      </c>
      <c r="C397" s="119" t="s">
        <v>155</v>
      </c>
      <c r="D397" s="14">
        <v>114</v>
      </c>
      <c r="E397" s="147"/>
      <c r="F397" s="311"/>
    </row>
    <row r="398" spans="1:6" s="14" customFormat="1" x14ac:dyDescent="0.25">
      <c r="A398" s="119"/>
      <c r="B398" s="378"/>
      <c r="C398" s="119"/>
      <c r="E398" s="147"/>
      <c r="F398" s="311"/>
    </row>
    <row r="399" spans="1:6" s="14" customFormat="1" x14ac:dyDescent="0.25">
      <c r="A399" s="119"/>
      <c r="B399" s="360" t="s">
        <v>367</v>
      </c>
      <c r="C399" s="119"/>
      <c r="E399" s="147"/>
      <c r="F399" s="311"/>
    </row>
    <row r="400" spans="1:6" s="14" customFormat="1" x14ac:dyDescent="0.25">
      <c r="A400" s="119"/>
      <c r="B400" s="360"/>
      <c r="C400" s="119"/>
      <c r="E400" s="147"/>
      <c r="F400" s="311"/>
    </row>
    <row r="401" spans="1:6" s="14" customFormat="1" x14ac:dyDescent="0.25">
      <c r="A401" s="119"/>
      <c r="B401" s="360" t="s">
        <v>368</v>
      </c>
      <c r="C401" s="119"/>
      <c r="E401" s="147"/>
      <c r="F401" s="311"/>
    </row>
    <row r="402" spans="1:6" s="14" customFormat="1" ht="45" x14ac:dyDescent="0.25">
      <c r="A402" s="119">
        <v>3</v>
      </c>
      <c r="B402" s="373" t="s">
        <v>539</v>
      </c>
      <c r="C402" s="119" t="s">
        <v>155</v>
      </c>
      <c r="D402" s="14">
        <v>12</v>
      </c>
      <c r="E402" s="147"/>
      <c r="F402" s="311"/>
    </row>
    <row r="403" spans="1:6" s="14" customFormat="1" x14ac:dyDescent="0.25">
      <c r="A403" s="119"/>
      <c r="B403" s="9"/>
      <c r="C403" s="119"/>
      <c r="E403" s="147"/>
      <c r="F403" s="311"/>
    </row>
    <row r="404" spans="1:6" s="14" customFormat="1" x14ac:dyDescent="0.25">
      <c r="A404" s="119"/>
      <c r="B404" s="360" t="s">
        <v>361</v>
      </c>
      <c r="C404" s="119"/>
      <c r="E404" s="147"/>
      <c r="F404" s="311"/>
    </row>
    <row r="405" spans="1:6" s="14" customFormat="1" ht="30" x14ac:dyDescent="0.25">
      <c r="A405" s="119">
        <v>4</v>
      </c>
      <c r="B405" s="9" t="s">
        <v>370</v>
      </c>
      <c r="C405" s="119" t="s">
        <v>155</v>
      </c>
      <c r="D405" s="14">
        <v>120</v>
      </c>
      <c r="E405" s="147"/>
      <c r="F405" s="311"/>
    </row>
    <row r="406" spans="1:6" s="14" customFormat="1" x14ac:dyDescent="0.25">
      <c r="A406" s="119"/>
      <c r="B406" s="9"/>
      <c r="C406" s="119"/>
      <c r="E406" s="147"/>
      <c r="F406" s="311"/>
    </row>
    <row r="407" spans="1:6" s="14" customFormat="1" x14ac:dyDescent="0.25">
      <c r="A407" s="119"/>
      <c r="B407" s="360" t="s">
        <v>371</v>
      </c>
      <c r="C407" s="119"/>
      <c r="E407" s="147"/>
      <c r="F407" s="311"/>
    </row>
    <row r="408" spans="1:6" s="14" customFormat="1" ht="9.6" customHeight="1" x14ac:dyDescent="0.25">
      <c r="A408" s="119"/>
      <c r="B408" s="360"/>
      <c r="C408" s="119"/>
      <c r="E408" s="147"/>
      <c r="F408" s="311"/>
    </row>
    <row r="409" spans="1:6" s="14" customFormat="1" ht="75" x14ac:dyDescent="0.25">
      <c r="A409" s="119"/>
      <c r="B409" s="9" t="s">
        <v>372</v>
      </c>
      <c r="C409" s="119" t="s">
        <v>37</v>
      </c>
      <c r="E409" s="147"/>
      <c r="F409" s="311"/>
    </row>
    <row r="410" spans="1:6" s="14" customFormat="1" ht="7.9" customHeight="1" x14ac:dyDescent="0.25">
      <c r="A410" s="119"/>
      <c r="B410" s="9"/>
      <c r="C410" s="119"/>
      <c r="E410" s="147"/>
      <c r="F410" s="311"/>
    </row>
    <row r="411" spans="1:6" s="14" customFormat="1" ht="30" x14ac:dyDescent="0.25">
      <c r="A411" s="119"/>
      <c r="B411" s="9" t="s">
        <v>373</v>
      </c>
      <c r="C411" s="119" t="s">
        <v>37</v>
      </c>
      <c r="E411" s="147"/>
      <c r="F411" s="311"/>
    </row>
    <row r="412" spans="1:6" s="14" customFormat="1" x14ac:dyDescent="0.25">
      <c r="A412" s="119"/>
      <c r="B412" s="9"/>
      <c r="C412" s="119"/>
      <c r="E412" s="147"/>
      <c r="F412" s="311"/>
    </row>
    <row r="413" spans="1:6" s="14" customFormat="1" ht="30" x14ac:dyDescent="0.25">
      <c r="A413" s="119"/>
      <c r="B413" s="9" t="s">
        <v>374</v>
      </c>
      <c r="C413" s="119" t="s">
        <v>37</v>
      </c>
      <c r="E413" s="147"/>
      <c r="F413" s="311"/>
    </row>
    <row r="414" spans="1:6" s="14" customFormat="1" ht="75.75" thickBot="1" x14ac:dyDescent="0.3">
      <c r="A414" s="119"/>
      <c r="B414" s="9" t="s">
        <v>375</v>
      </c>
      <c r="C414" s="119" t="s">
        <v>37</v>
      </c>
      <c r="E414" s="147"/>
      <c r="F414" s="311"/>
    </row>
    <row r="415" spans="1:6" s="14" customFormat="1" ht="30" customHeight="1" thickBot="1" x14ac:dyDescent="0.3">
      <c r="A415" s="461"/>
      <c r="B415" s="455" t="s">
        <v>55</v>
      </c>
      <c r="C415" s="461"/>
      <c r="D415" s="465"/>
      <c r="E415" s="463"/>
      <c r="F415" s="309"/>
    </row>
    <row r="416" spans="1:6" s="14" customFormat="1" x14ac:dyDescent="0.25">
      <c r="A416" s="119"/>
      <c r="B416" s="9"/>
      <c r="C416" s="119"/>
      <c r="E416" s="147"/>
      <c r="F416" s="311"/>
    </row>
    <row r="417" spans="1:6" s="14" customFormat="1" ht="30" x14ac:dyDescent="0.25">
      <c r="A417" s="119"/>
      <c r="B417" s="9" t="s">
        <v>376</v>
      </c>
      <c r="C417" s="119" t="s">
        <v>37</v>
      </c>
      <c r="E417" s="147"/>
      <c r="F417" s="311"/>
    </row>
    <row r="418" spans="1:6" s="14" customFormat="1" x14ac:dyDescent="0.25">
      <c r="A418" s="119"/>
      <c r="B418" s="9"/>
      <c r="C418" s="119"/>
      <c r="E418" s="147"/>
      <c r="F418" s="311"/>
    </row>
    <row r="419" spans="1:6" s="14" customFormat="1" ht="45" x14ac:dyDescent="0.25">
      <c r="A419" s="119"/>
      <c r="B419" s="9" t="s">
        <v>377</v>
      </c>
      <c r="C419" s="119" t="s">
        <v>37</v>
      </c>
      <c r="E419" s="147"/>
      <c r="F419" s="311"/>
    </row>
    <row r="420" spans="1:6" s="18" customFormat="1" x14ac:dyDescent="0.25">
      <c r="A420" s="698"/>
      <c r="B420" s="362"/>
      <c r="C420" s="423"/>
      <c r="E420" s="423"/>
      <c r="F420" s="386"/>
    </row>
    <row r="421" spans="1:6" s="14" customFormat="1" x14ac:dyDescent="0.25">
      <c r="A421" s="119"/>
      <c r="B421" s="360" t="s">
        <v>281</v>
      </c>
      <c r="C421" s="119"/>
      <c r="E421" s="147"/>
      <c r="F421" s="311"/>
    </row>
    <row r="422" spans="1:6" s="14" customFormat="1" ht="75" x14ac:dyDescent="0.25">
      <c r="A422" s="119">
        <v>5</v>
      </c>
      <c r="B422" s="9" t="s">
        <v>541</v>
      </c>
      <c r="C422" s="119" t="s">
        <v>155</v>
      </c>
      <c r="D422" s="14">
        <v>35.5</v>
      </c>
      <c r="E422" s="147"/>
      <c r="F422" s="311"/>
    </row>
    <row r="423" spans="1:6" s="14" customFormat="1" x14ac:dyDescent="0.25">
      <c r="A423" s="119"/>
      <c r="B423" s="9"/>
      <c r="C423" s="119"/>
      <c r="E423" s="147"/>
      <c r="F423" s="311"/>
    </row>
    <row r="424" spans="1:6" s="14" customFormat="1" x14ac:dyDescent="0.25">
      <c r="A424" s="119"/>
      <c r="B424" s="359" t="s">
        <v>382</v>
      </c>
      <c r="C424" s="119"/>
      <c r="E424" s="138"/>
      <c r="F424" s="311"/>
    </row>
    <row r="425" spans="1:6" s="14" customFormat="1" x14ac:dyDescent="0.25">
      <c r="A425" s="119"/>
      <c r="B425" s="359"/>
      <c r="C425" s="119"/>
      <c r="E425" s="138"/>
      <c r="F425" s="311"/>
    </row>
    <row r="426" spans="1:6" s="14" customFormat="1" ht="120" x14ac:dyDescent="0.25">
      <c r="A426" s="119">
        <v>6</v>
      </c>
      <c r="B426" s="9" t="s">
        <v>385</v>
      </c>
      <c r="C426" s="119" t="s">
        <v>155</v>
      </c>
      <c r="D426" s="14">
        <v>49</v>
      </c>
      <c r="E426" s="138"/>
      <c r="F426" s="311"/>
    </row>
    <row r="427" spans="1:6" s="14" customFormat="1" ht="15.75" thickBot="1" x14ac:dyDescent="0.3">
      <c r="A427" s="119"/>
      <c r="B427" s="9"/>
      <c r="C427" s="119"/>
      <c r="E427" s="138"/>
      <c r="F427" s="311"/>
    </row>
    <row r="428" spans="1:6" s="18" customFormat="1" ht="30" customHeight="1" thickBot="1" x14ac:dyDescent="0.3">
      <c r="A428" s="699"/>
      <c r="B428" s="308" t="s">
        <v>55</v>
      </c>
      <c r="C428" s="445"/>
      <c r="D428" s="468"/>
      <c r="E428" s="445"/>
      <c r="F428" s="447"/>
    </row>
    <row r="429" spans="1:6" s="14" customFormat="1" x14ac:dyDescent="0.25">
      <c r="A429" s="119"/>
      <c r="B429" s="9"/>
      <c r="C429" s="119"/>
      <c r="E429" s="147"/>
      <c r="F429" s="311"/>
    </row>
    <row r="430" spans="1:6" s="14" customFormat="1" ht="33.6" customHeight="1" x14ac:dyDescent="0.25">
      <c r="A430" s="119"/>
      <c r="B430" s="9"/>
      <c r="C430" s="119"/>
      <c r="E430" s="147"/>
      <c r="F430" s="311"/>
    </row>
    <row r="431" spans="1:6" s="14" customFormat="1" x14ac:dyDescent="0.25">
      <c r="A431" s="119"/>
      <c r="B431" s="9"/>
      <c r="C431" s="119"/>
      <c r="E431" s="138"/>
      <c r="F431" s="311"/>
    </row>
    <row r="432" spans="1:6" s="14" customFormat="1" x14ac:dyDescent="0.25">
      <c r="A432" s="119"/>
      <c r="B432" s="360" t="s">
        <v>120</v>
      </c>
      <c r="C432" s="119"/>
      <c r="E432" s="138"/>
      <c r="F432" s="311"/>
    </row>
    <row r="433" spans="1:6" s="14" customFormat="1" x14ac:dyDescent="0.25">
      <c r="A433" s="119"/>
      <c r="B433" s="360"/>
      <c r="C433" s="119"/>
      <c r="E433" s="138"/>
      <c r="F433" s="311"/>
    </row>
    <row r="434" spans="1:6" s="14" customFormat="1" x14ac:dyDescent="0.25">
      <c r="A434" s="119"/>
      <c r="B434" s="9" t="s">
        <v>352</v>
      </c>
      <c r="C434" s="119"/>
      <c r="E434" s="138"/>
      <c r="F434" s="311"/>
    </row>
    <row r="435" spans="1:6" s="14" customFormat="1" ht="13.5" customHeight="1" x14ac:dyDescent="0.25">
      <c r="A435" s="119"/>
      <c r="B435" s="9"/>
      <c r="C435" s="119"/>
      <c r="E435" s="138"/>
      <c r="F435" s="311"/>
    </row>
    <row r="436" spans="1:6" s="14" customFormat="1" x14ac:dyDescent="0.25">
      <c r="A436" s="119"/>
      <c r="B436" s="9" t="s">
        <v>386</v>
      </c>
      <c r="C436" s="119"/>
      <c r="E436" s="138"/>
      <c r="F436" s="311"/>
    </row>
    <row r="437" spans="1:6" s="14" customFormat="1" ht="13.5" customHeight="1" x14ac:dyDescent="0.25">
      <c r="A437" s="119"/>
      <c r="B437" s="9"/>
      <c r="C437" s="119"/>
      <c r="E437" s="138"/>
      <c r="F437" s="311"/>
    </row>
    <row r="438" spans="1:6" s="14" customFormat="1" x14ac:dyDescent="0.25">
      <c r="A438" s="119"/>
      <c r="B438" s="9"/>
      <c r="C438" s="119"/>
      <c r="E438" s="138"/>
      <c r="F438" s="311"/>
    </row>
    <row r="439" spans="1:6" s="14" customFormat="1" ht="180" customHeight="1" thickBot="1" x14ac:dyDescent="0.3">
      <c r="A439" s="119"/>
      <c r="B439" s="9"/>
      <c r="C439" s="119"/>
      <c r="E439" s="138"/>
      <c r="F439" s="311"/>
    </row>
    <row r="440" spans="1:6" s="14" customFormat="1" ht="30" customHeight="1" thickBot="1" x14ac:dyDescent="0.3">
      <c r="A440" s="461"/>
      <c r="B440" s="448" t="s">
        <v>389</v>
      </c>
      <c r="C440" s="461"/>
      <c r="D440" s="465"/>
      <c r="E440" s="463"/>
      <c r="F440" s="309"/>
    </row>
    <row r="441" spans="1:6" s="14" customFormat="1" x14ac:dyDescent="0.25">
      <c r="A441" s="424" t="s">
        <v>390</v>
      </c>
      <c r="B441" s="359" t="s">
        <v>391</v>
      </c>
      <c r="C441" s="119"/>
      <c r="E441" s="147"/>
      <c r="F441" s="311"/>
    </row>
    <row r="442" spans="1:6" s="14" customFormat="1" x14ac:dyDescent="0.25">
      <c r="A442" s="424"/>
      <c r="B442" s="359"/>
      <c r="C442" s="119"/>
      <c r="E442" s="147"/>
      <c r="F442" s="311"/>
    </row>
    <row r="443" spans="1:6" s="14" customFormat="1" ht="60" x14ac:dyDescent="0.25">
      <c r="A443" s="119"/>
      <c r="B443" s="9" t="s">
        <v>392</v>
      </c>
      <c r="C443" s="119" t="s">
        <v>37</v>
      </c>
      <c r="E443" s="147"/>
      <c r="F443" s="311"/>
    </row>
    <row r="444" spans="1:6" s="14" customFormat="1" x14ac:dyDescent="0.25">
      <c r="A444" s="119"/>
      <c r="B444" s="9"/>
      <c r="C444" s="119"/>
      <c r="E444" s="147"/>
      <c r="F444" s="311"/>
    </row>
    <row r="445" spans="1:6" s="14" customFormat="1" ht="60" x14ac:dyDescent="0.25">
      <c r="A445" s="119"/>
      <c r="B445" s="9" t="s">
        <v>546</v>
      </c>
      <c r="C445" s="119" t="s">
        <v>37</v>
      </c>
      <c r="E445" s="147"/>
      <c r="F445" s="311"/>
    </row>
    <row r="446" spans="1:6" s="14" customFormat="1" x14ac:dyDescent="0.25">
      <c r="A446" s="119"/>
      <c r="B446" s="9"/>
      <c r="C446" s="119"/>
      <c r="E446" s="147"/>
      <c r="F446" s="311"/>
    </row>
    <row r="447" spans="1:6" s="14" customFormat="1" ht="75" x14ac:dyDescent="0.25">
      <c r="A447" s="119"/>
      <c r="B447" s="9" t="s">
        <v>547</v>
      </c>
      <c r="C447" s="119" t="s">
        <v>37</v>
      </c>
      <c r="E447" s="147"/>
      <c r="F447" s="311"/>
    </row>
    <row r="448" spans="1:6" s="14" customFormat="1" x14ac:dyDescent="0.25">
      <c r="A448" s="119"/>
      <c r="B448" s="9"/>
      <c r="C448" s="119"/>
      <c r="E448" s="147"/>
      <c r="F448" s="311"/>
    </row>
    <row r="449" spans="1:6" s="14" customFormat="1" ht="30" x14ac:dyDescent="0.25">
      <c r="A449" s="119"/>
      <c r="B449" s="9" t="s">
        <v>395</v>
      </c>
      <c r="C449" s="119" t="s">
        <v>37</v>
      </c>
      <c r="E449" s="147"/>
      <c r="F449" s="311"/>
    </row>
    <row r="450" spans="1:6" s="14" customFormat="1" x14ac:dyDescent="0.25">
      <c r="A450" s="119"/>
      <c r="B450" s="9"/>
      <c r="C450" s="119"/>
      <c r="E450" s="147"/>
      <c r="F450" s="311"/>
    </row>
    <row r="451" spans="1:6" s="14" customFormat="1" ht="30" x14ac:dyDescent="0.25">
      <c r="A451" s="119"/>
      <c r="B451" s="9" t="s">
        <v>548</v>
      </c>
      <c r="C451" s="119" t="s">
        <v>37</v>
      </c>
      <c r="E451" s="147"/>
      <c r="F451" s="311"/>
    </row>
    <row r="452" spans="1:6" s="14" customFormat="1" x14ac:dyDescent="0.25">
      <c r="A452" s="119"/>
      <c r="B452" s="9"/>
      <c r="C452" s="119"/>
      <c r="E452" s="147"/>
      <c r="F452" s="311"/>
    </row>
    <row r="453" spans="1:6" s="14" customFormat="1" x14ac:dyDescent="0.25">
      <c r="A453" s="119"/>
      <c r="B453" s="359" t="s">
        <v>397</v>
      </c>
      <c r="C453" s="119"/>
      <c r="E453" s="147"/>
      <c r="F453" s="311"/>
    </row>
    <row r="454" spans="1:6" s="14" customFormat="1" ht="30" x14ac:dyDescent="0.25">
      <c r="A454" s="119"/>
      <c r="B454" s="9" t="s">
        <v>398</v>
      </c>
      <c r="C454" s="119" t="s">
        <v>37</v>
      </c>
      <c r="E454" s="147"/>
      <c r="F454" s="311"/>
    </row>
    <row r="455" spans="1:6" s="14" customFormat="1" x14ac:dyDescent="0.25">
      <c r="A455" s="119"/>
      <c r="B455" s="359"/>
      <c r="C455" s="119"/>
      <c r="E455" s="147"/>
      <c r="F455" s="311"/>
    </row>
    <row r="456" spans="1:6" s="14" customFormat="1" x14ac:dyDescent="0.25">
      <c r="A456" s="119"/>
      <c r="B456" s="360" t="s">
        <v>361</v>
      </c>
      <c r="C456" s="119"/>
      <c r="E456" s="147"/>
      <c r="F456" s="311"/>
    </row>
    <row r="457" spans="1:6" s="14" customFormat="1" ht="45" x14ac:dyDescent="0.25">
      <c r="A457" s="119">
        <v>1</v>
      </c>
      <c r="B457" s="9" t="s">
        <v>399</v>
      </c>
      <c r="C457" s="119" t="s">
        <v>155</v>
      </c>
      <c r="D457" s="14">
        <v>55</v>
      </c>
      <c r="E457" s="147"/>
      <c r="F457" s="311"/>
    </row>
    <row r="458" spans="1:6" s="14" customFormat="1" x14ac:dyDescent="0.25">
      <c r="A458" s="119"/>
      <c r="B458" s="9"/>
      <c r="C458" s="119"/>
      <c r="E458" s="147"/>
      <c r="F458" s="311"/>
    </row>
    <row r="459" spans="1:6" s="14" customFormat="1" ht="45" x14ac:dyDescent="0.25">
      <c r="A459" s="119">
        <v>2</v>
      </c>
      <c r="B459" s="9" t="s">
        <v>401</v>
      </c>
      <c r="C459" s="119" t="s">
        <v>155</v>
      </c>
      <c r="D459" s="14">
        <v>49</v>
      </c>
      <c r="E459" s="147"/>
      <c r="F459" s="311"/>
    </row>
    <row r="460" spans="1:6" s="14" customFormat="1" x14ac:dyDescent="0.25">
      <c r="A460" s="119"/>
      <c r="B460" s="9"/>
      <c r="C460" s="119"/>
      <c r="E460" s="147"/>
      <c r="F460" s="311"/>
    </row>
    <row r="461" spans="1:6" s="14" customFormat="1" x14ac:dyDescent="0.25">
      <c r="A461" s="119"/>
      <c r="B461" s="359" t="s">
        <v>402</v>
      </c>
      <c r="C461" s="119"/>
      <c r="E461" s="147"/>
      <c r="F461" s="311"/>
    </row>
    <row r="462" spans="1:6" s="14" customFormat="1" x14ac:dyDescent="0.25">
      <c r="A462" s="119"/>
      <c r="B462" s="360" t="s">
        <v>361</v>
      </c>
      <c r="C462" s="119"/>
      <c r="E462" s="147"/>
      <c r="F462" s="311"/>
    </row>
    <row r="463" spans="1:6" s="14" customFormat="1" ht="60" x14ac:dyDescent="0.25">
      <c r="A463" s="119">
        <v>3</v>
      </c>
      <c r="B463" s="9" t="s">
        <v>403</v>
      </c>
      <c r="C463" s="119" t="s">
        <v>155</v>
      </c>
      <c r="D463" s="14">
        <v>120</v>
      </c>
      <c r="E463" s="147"/>
      <c r="F463" s="311"/>
    </row>
    <row r="464" spans="1:6" s="18" customFormat="1" ht="13.9" customHeight="1" x14ac:dyDescent="0.25">
      <c r="A464" s="698"/>
      <c r="B464" s="362"/>
      <c r="C464" s="423"/>
      <c r="E464" s="423"/>
      <c r="F464" s="386"/>
    </row>
    <row r="465" spans="1:6" s="14" customFormat="1" ht="45" x14ac:dyDescent="0.25">
      <c r="A465" s="119">
        <v>4</v>
      </c>
      <c r="B465" s="9" t="s">
        <v>549</v>
      </c>
      <c r="C465" s="119" t="s">
        <v>155</v>
      </c>
      <c r="D465" s="14">
        <v>32</v>
      </c>
      <c r="E465" s="147"/>
      <c r="F465" s="311"/>
    </row>
    <row r="466" spans="1:6" s="14" customFormat="1" x14ac:dyDescent="0.25">
      <c r="A466" s="119"/>
      <c r="B466" s="360"/>
      <c r="C466" s="119"/>
      <c r="E466" s="147"/>
      <c r="F466" s="311"/>
    </row>
    <row r="467" spans="1:6" s="14" customFormat="1" x14ac:dyDescent="0.25">
      <c r="A467" s="119"/>
      <c r="B467" s="360"/>
      <c r="C467" s="119"/>
      <c r="E467" s="147"/>
      <c r="F467" s="311"/>
    </row>
    <row r="468" spans="1:6" s="14" customFormat="1" x14ac:dyDescent="0.25">
      <c r="A468" s="119"/>
      <c r="B468" s="360"/>
      <c r="C468" s="119"/>
      <c r="E468" s="147"/>
      <c r="F468" s="311"/>
    </row>
    <row r="469" spans="1:6" s="14" customFormat="1" x14ac:dyDescent="0.25">
      <c r="A469" s="119"/>
      <c r="B469" s="9"/>
      <c r="C469" s="119"/>
      <c r="E469" s="147"/>
      <c r="F469" s="311"/>
    </row>
    <row r="470" spans="1:6" s="14" customFormat="1" ht="15.75" thickBot="1" x14ac:dyDescent="0.3">
      <c r="A470" s="119"/>
      <c r="B470" s="9"/>
      <c r="C470" s="119"/>
      <c r="E470" s="147"/>
      <c r="F470" s="311"/>
    </row>
    <row r="471" spans="1:6" s="14" customFormat="1" ht="30" customHeight="1" thickBot="1" x14ac:dyDescent="0.3">
      <c r="A471" s="454"/>
      <c r="B471" s="455" t="s">
        <v>407</v>
      </c>
      <c r="C471" s="454"/>
      <c r="D471" s="465"/>
      <c r="E471" s="457"/>
      <c r="F471" s="309"/>
    </row>
    <row r="472" spans="1:6" s="14" customFormat="1" x14ac:dyDescent="0.25">
      <c r="A472" s="424" t="s">
        <v>408</v>
      </c>
      <c r="B472" s="359" t="s">
        <v>409</v>
      </c>
      <c r="C472" s="431"/>
      <c r="E472" s="138"/>
      <c r="F472" s="311"/>
    </row>
    <row r="473" spans="1:6" s="14" customFormat="1" ht="60" customHeight="1" x14ac:dyDescent="0.25">
      <c r="A473" s="119"/>
      <c r="B473" s="9" t="s">
        <v>410</v>
      </c>
      <c r="C473" s="119" t="s">
        <v>37</v>
      </c>
      <c r="E473" s="138"/>
      <c r="F473" s="387"/>
    </row>
    <row r="474" spans="1:6" s="14" customFormat="1" x14ac:dyDescent="0.25">
      <c r="A474" s="424"/>
      <c r="B474" s="359"/>
      <c r="C474" s="119"/>
      <c r="E474" s="138"/>
      <c r="F474" s="387"/>
    </row>
    <row r="475" spans="1:6" s="14" customFormat="1" x14ac:dyDescent="0.25">
      <c r="A475" s="119"/>
      <c r="B475" s="9" t="s">
        <v>411</v>
      </c>
      <c r="C475" s="119"/>
      <c r="E475" s="138"/>
      <c r="F475" s="387"/>
    </row>
    <row r="476" spans="1:6" s="14" customFormat="1" x14ac:dyDescent="0.25">
      <c r="A476" s="424"/>
      <c r="B476" s="9" t="s">
        <v>412</v>
      </c>
      <c r="C476" s="119" t="s">
        <v>37</v>
      </c>
      <c r="E476" s="138"/>
      <c r="F476" s="387"/>
    </row>
    <row r="477" spans="1:6" s="14" customFormat="1" x14ac:dyDescent="0.25">
      <c r="A477" s="119"/>
      <c r="B477" s="9" t="s">
        <v>413</v>
      </c>
      <c r="C477" s="119"/>
      <c r="E477" s="138"/>
      <c r="F477" s="387"/>
    </row>
    <row r="478" spans="1:6" s="14" customFormat="1" ht="30" x14ac:dyDescent="0.25">
      <c r="A478" s="119"/>
      <c r="B478" s="9" t="s">
        <v>414</v>
      </c>
      <c r="C478" s="119"/>
      <c r="E478" s="138"/>
      <c r="F478" s="387"/>
    </row>
    <row r="479" spans="1:6" s="14" customFormat="1" x14ac:dyDescent="0.25">
      <c r="A479" s="119"/>
      <c r="B479" s="9" t="s">
        <v>415</v>
      </c>
      <c r="C479" s="119"/>
      <c r="E479" s="138"/>
      <c r="F479" s="387"/>
    </row>
    <row r="480" spans="1:6" s="14" customFormat="1" x14ac:dyDescent="0.25">
      <c r="A480" s="119"/>
      <c r="B480" s="9"/>
      <c r="C480" s="119"/>
      <c r="E480" s="138"/>
      <c r="F480" s="387"/>
    </row>
    <row r="481" spans="1:178" s="14" customFormat="1" x14ac:dyDescent="0.25">
      <c r="A481" s="424"/>
      <c r="B481" s="359"/>
      <c r="C481" s="119"/>
      <c r="E481" s="138"/>
      <c r="F481" s="311"/>
    </row>
    <row r="482" spans="1:178" s="14" customFormat="1" ht="60" x14ac:dyDescent="0.25">
      <c r="A482" s="119"/>
      <c r="B482" s="9" t="s">
        <v>416</v>
      </c>
      <c r="C482" s="119" t="s">
        <v>37</v>
      </c>
      <c r="E482" s="138"/>
      <c r="F482" s="311"/>
    </row>
    <row r="483" spans="1:178" s="14" customFormat="1" x14ac:dyDescent="0.25">
      <c r="A483" s="119"/>
      <c r="B483" s="373"/>
      <c r="C483" s="119"/>
      <c r="E483" s="138"/>
      <c r="F483" s="311"/>
    </row>
    <row r="484" spans="1:178" s="14" customFormat="1" ht="33.6" customHeight="1" x14ac:dyDescent="0.25">
      <c r="A484" s="119"/>
      <c r="B484" s="373" t="s">
        <v>417</v>
      </c>
      <c r="C484" s="119" t="s">
        <v>37</v>
      </c>
      <c r="E484" s="138"/>
      <c r="F484" s="311"/>
    </row>
    <row r="485" spans="1:178" s="14" customFormat="1" x14ac:dyDescent="0.25">
      <c r="A485" s="119"/>
      <c r="B485" s="373"/>
      <c r="C485" s="119"/>
      <c r="E485" s="138"/>
      <c r="F485" s="311"/>
    </row>
    <row r="486" spans="1:178" s="14" customFormat="1" x14ac:dyDescent="0.25">
      <c r="A486" s="119"/>
      <c r="B486" s="373"/>
      <c r="C486" s="119"/>
      <c r="E486" s="138"/>
      <c r="F486" s="311"/>
    </row>
    <row r="487" spans="1:178" s="14" customFormat="1" ht="30" x14ac:dyDescent="0.25">
      <c r="A487" s="119"/>
      <c r="B487" s="379" t="s">
        <v>418</v>
      </c>
      <c r="C487" s="119"/>
      <c r="E487" s="138"/>
      <c r="F487" s="311"/>
    </row>
    <row r="488" spans="1:178" s="14" customFormat="1" ht="28.9" customHeight="1" x14ac:dyDescent="0.25">
      <c r="A488" s="119"/>
      <c r="B488" s="9" t="s">
        <v>550</v>
      </c>
      <c r="C488" s="119" t="s">
        <v>37</v>
      </c>
      <c r="E488" s="138"/>
      <c r="F488" s="311"/>
    </row>
    <row r="489" spans="1:178" s="14" customFormat="1" x14ac:dyDescent="0.25">
      <c r="A489" s="119"/>
      <c r="B489" s="9"/>
      <c r="C489" s="119"/>
      <c r="E489" s="138"/>
      <c r="F489" s="311"/>
    </row>
    <row r="490" spans="1:178" s="14" customFormat="1" ht="45.6" customHeight="1" x14ac:dyDescent="0.25">
      <c r="A490" s="119"/>
      <c r="B490" s="9" t="s">
        <v>420</v>
      </c>
      <c r="C490" s="119" t="s">
        <v>37</v>
      </c>
      <c r="E490" s="138"/>
      <c r="F490" s="311"/>
    </row>
    <row r="491" spans="1:178" s="14" customFormat="1" x14ac:dyDescent="0.25">
      <c r="A491" s="119"/>
      <c r="B491" s="9"/>
      <c r="C491" s="119"/>
      <c r="E491" s="138"/>
      <c r="F491" s="311"/>
    </row>
    <row r="492" spans="1:178" s="14" customFormat="1" ht="34.15" customHeight="1" x14ac:dyDescent="0.25">
      <c r="A492" s="119"/>
      <c r="B492" s="9" t="s">
        <v>421</v>
      </c>
      <c r="C492" s="119" t="s">
        <v>37</v>
      </c>
      <c r="E492" s="138"/>
      <c r="F492" s="311"/>
    </row>
    <row r="493" spans="1:178" s="14" customFormat="1" x14ac:dyDescent="0.25">
      <c r="A493" s="119"/>
      <c r="B493" s="9"/>
      <c r="C493" s="119"/>
      <c r="E493" s="138"/>
      <c r="F493" s="311"/>
    </row>
    <row r="494" spans="1:178" s="14" customFormat="1" ht="60.6" customHeight="1" x14ac:dyDescent="0.25">
      <c r="A494" s="119"/>
      <c r="B494" s="9" t="s">
        <v>422</v>
      </c>
      <c r="C494" s="119" t="s">
        <v>37</v>
      </c>
      <c r="D494" s="9"/>
      <c r="E494" s="138"/>
      <c r="F494" s="311"/>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9"/>
      <c r="BC494" s="9"/>
      <c r="BD494" s="9"/>
      <c r="BE494" s="9"/>
      <c r="BF494" s="9"/>
      <c r="BG494" s="9"/>
      <c r="BH494" s="9"/>
      <c r="BI494" s="9"/>
      <c r="BJ494" s="9"/>
      <c r="BK494" s="9"/>
      <c r="BL494" s="9"/>
      <c r="BM494" s="9"/>
      <c r="BN494" s="9"/>
      <c r="BO494" s="9"/>
      <c r="BP494" s="9"/>
      <c r="BQ494" s="9"/>
      <c r="BR494" s="9"/>
      <c r="BS494" s="9"/>
      <c r="BT494" s="9"/>
      <c r="BU494" s="9"/>
      <c r="BV494" s="9"/>
      <c r="BW494" s="9"/>
      <c r="BX494" s="9"/>
      <c r="BY494" s="9"/>
      <c r="BZ494" s="9"/>
      <c r="CA494" s="9"/>
      <c r="CB494" s="9"/>
      <c r="CC494" s="9"/>
      <c r="CD494" s="9"/>
      <c r="CE494" s="9"/>
      <c r="CF494" s="9"/>
      <c r="CG494" s="9"/>
      <c r="CH494" s="9"/>
      <c r="CI494" s="9"/>
      <c r="CJ494" s="9"/>
      <c r="CK494" s="9"/>
      <c r="CL494" s="9"/>
      <c r="CM494" s="9"/>
      <c r="CN494" s="9"/>
      <c r="CO494" s="9"/>
      <c r="CP494" s="9"/>
      <c r="CQ494" s="9"/>
      <c r="CR494" s="9"/>
      <c r="CS494" s="9"/>
      <c r="CT494" s="9"/>
      <c r="CU494" s="9"/>
      <c r="CV494" s="9"/>
      <c r="CW494" s="9"/>
      <c r="CX494" s="9"/>
      <c r="CY494" s="9"/>
      <c r="CZ494" s="9"/>
      <c r="DA494" s="9"/>
      <c r="DB494" s="9"/>
      <c r="DC494" s="9"/>
      <c r="DD494" s="9"/>
      <c r="DE494" s="9"/>
      <c r="DF494" s="9"/>
      <c r="DG494" s="9"/>
      <c r="DH494" s="9"/>
      <c r="DI494" s="9"/>
      <c r="DJ494" s="9"/>
      <c r="DK494" s="9"/>
      <c r="DL494" s="9"/>
      <c r="DM494" s="9"/>
      <c r="DN494" s="9"/>
      <c r="DO494" s="9"/>
      <c r="DP494" s="9"/>
      <c r="DQ494" s="9"/>
      <c r="DR494" s="9"/>
      <c r="DS494" s="9"/>
      <c r="DT494" s="9"/>
      <c r="DU494" s="9"/>
      <c r="DV494" s="9"/>
      <c r="DW494" s="9"/>
      <c r="DX494" s="9"/>
      <c r="DY494" s="9"/>
      <c r="DZ494" s="9"/>
      <c r="EA494" s="9"/>
      <c r="EB494" s="9"/>
      <c r="EC494" s="9"/>
      <c r="ED494" s="9"/>
      <c r="EE494" s="9"/>
      <c r="EF494" s="9"/>
      <c r="EG494" s="9"/>
      <c r="EH494" s="9"/>
      <c r="EI494" s="9"/>
      <c r="EJ494" s="9"/>
      <c r="EK494" s="9"/>
      <c r="EL494" s="9"/>
      <c r="EM494" s="9"/>
      <c r="EN494" s="9"/>
      <c r="EO494" s="9"/>
      <c r="EP494" s="9"/>
      <c r="EQ494" s="9"/>
      <c r="ER494" s="9"/>
      <c r="ES494" s="9"/>
      <c r="ET494" s="9"/>
      <c r="EU494" s="9"/>
      <c r="EV494" s="9"/>
      <c r="EW494" s="9"/>
      <c r="EX494" s="9"/>
      <c r="EY494" s="9"/>
      <c r="EZ494" s="9"/>
      <c r="FA494" s="9"/>
      <c r="FB494" s="9"/>
      <c r="FC494" s="9"/>
      <c r="FD494" s="9"/>
      <c r="FE494" s="9"/>
      <c r="FF494" s="9"/>
      <c r="FG494" s="9"/>
      <c r="FH494" s="9"/>
      <c r="FI494" s="9"/>
      <c r="FJ494" s="9"/>
      <c r="FK494" s="9"/>
      <c r="FL494" s="9"/>
      <c r="FM494" s="9"/>
      <c r="FN494" s="9"/>
      <c r="FO494" s="9"/>
      <c r="FP494" s="9"/>
      <c r="FQ494" s="9"/>
      <c r="FR494" s="9"/>
      <c r="FS494" s="9"/>
      <c r="FT494" s="9"/>
      <c r="FU494" s="9"/>
      <c r="FV494" s="9"/>
    </row>
    <row r="495" spans="1:178" s="14" customFormat="1" x14ac:dyDescent="0.25">
      <c r="A495" s="119"/>
      <c r="B495" s="9"/>
      <c r="C495" s="119"/>
      <c r="D495" s="9"/>
      <c r="E495" s="138"/>
      <c r="F495" s="311"/>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c r="AJ495" s="9"/>
      <c r="AK495" s="9"/>
      <c r="AL495" s="9"/>
      <c r="AM495" s="9"/>
      <c r="AN495" s="9"/>
      <c r="AO495" s="9"/>
      <c r="AP495" s="9"/>
      <c r="AQ495" s="9"/>
      <c r="AR495" s="9"/>
      <c r="AS495" s="9"/>
      <c r="AT495" s="9"/>
      <c r="AU495" s="9"/>
      <c r="AV495" s="9"/>
      <c r="AW495" s="9"/>
      <c r="AX495" s="9"/>
      <c r="AY495" s="9"/>
      <c r="AZ495" s="9"/>
      <c r="BA495" s="9"/>
      <c r="BB495" s="9"/>
      <c r="BC495" s="9"/>
      <c r="BD495" s="9"/>
      <c r="BE495" s="9"/>
      <c r="BF495" s="9"/>
      <c r="BG495" s="9"/>
      <c r="BH495" s="9"/>
      <c r="BI495" s="9"/>
      <c r="BJ495" s="9"/>
      <c r="BK495" s="9"/>
      <c r="BL495" s="9"/>
      <c r="BM495" s="9"/>
      <c r="BN495" s="9"/>
      <c r="BO495" s="9"/>
      <c r="BP495" s="9"/>
      <c r="BQ495" s="9"/>
      <c r="BR495" s="9"/>
      <c r="BS495" s="9"/>
      <c r="BT495" s="9"/>
      <c r="BU495" s="9"/>
      <c r="BV495" s="9"/>
      <c r="BW495" s="9"/>
      <c r="BX495" s="9"/>
      <c r="BY495" s="9"/>
      <c r="BZ495" s="9"/>
      <c r="CA495" s="9"/>
      <c r="CB495" s="9"/>
      <c r="CC495" s="9"/>
      <c r="CD495" s="9"/>
      <c r="CE495" s="9"/>
      <c r="CF495" s="9"/>
      <c r="CG495" s="9"/>
      <c r="CH495" s="9"/>
      <c r="CI495" s="9"/>
      <c r="CJ495" s="9"/>
      <c r="CK495" s="9"/>
      <c r="CL495" s="9"/>
      <c r="CM495" s="9"/>
      <c r="CN495" s="9"/>
      <c r="CO495" s="9"/>
      <c r="CP495" s="9"/>
      <c r="CQ495" s="9"/>
      <c r="CR495" s="9"/>
      <c r="CS495" s="9"/>
      <c r="CT495" s="9"/>
      <c r="CU495" s="9"/>
      <c r="CV495" s="9"/>
      <c r="CW495" s="9"/>
      <c r="CX495" s="9"/>
      <c r="CY495" s="9"/>
      <c r="CZ495" s="9"/>
      <c r="DA495" s="9"/>
      <c r="DB495" s="9"/>
      <c r="DC495" s="9"/>
      <c r="DD495" s="9"/>
      <c r="DE495" s="9"/>
      <c r="DF495" s="9"/>
      <c r="DG495" s="9"/>
      <c r="DH495" s="9"/>
      <c r="DI495" s="9"/>
      <c r="DJ495" s="9"/>
      <c r="DK495" s="9"/>
      <c r="DL495" s="9"/>
      <c r="DM495" s="9"/>
      <c r="DN495" s="9"/>
      <c r="DO495" s="9"/>
      <c r="DP495" s="9"/>
      <c r="DQ495" s="9"/>
      <c r="DR495" s="9"/>
      <c r="DS495" s="9"/>
      <c r="DT495" s="9"/>
      <c r="DU495" s="9"/>
      <c r="DV495" s="9"/>
      <c r="DW495" s="9"/>
      <c r="DX495" s="9"/>
      <c r="DY495" s="9"/>
      <c r="DZ495" s="9"/>
      <c r="EA495" s="9"/>
      <c r="EB495" s="9"/>
      <c r="EC495" s="9"/>
      <c r="ED495" s="9"/>
      <c r="EE495" s="9"/>
      <c r="EF495" s="9"/>
      <c r="EG495" s="9"/>
      <c r="EH495" s="9"/>
      <c r="EI495" s="9"/>
      <c r="EJ495" s="9"/>
      <c r="EK495" s="9"/>
      <c r="EL495" s="9"/>
      <c r="EM495" s="9"/>
      <c r="EN495" s="9"/>
      <c r="EO495" s="9"/>
      <c r="EP495" s="9"/>
      <c r="EQ495" s="9"/>
      <c r="ER495" s="9"/>
      <c r="ES495" s="9"/>
      <c r="ET495" s="9"/>
      <c r="EU495" s="9"/>
      <c r="EV495" s="9"/>
      <c r="EW495" s="9"/>
      <c r="EX495" s="9"/>
      <c r="EY495" s="9"/>
      <c r="EZ495" s="9"/>
      <c r="FA495" s="9"/>
      <c r="FB495" s="9"/>
      <c r="FC495" s="9"/>
      <c r="FD495" s="9"/>
      <c r="FE495" s="9"/>
      <c r="FF495" s="9"/>
      <c r="FG495" s="9"/>
      <c r="FH495" s="9"/>
      <c r="FI495" s="9"/>
      <c r="FJ495" s="9"/>
      <c r="FK495" s="9"/>
      <c r="FL495" s="9"/>
      <c r="FM495" s="9"/>
      <c r="FN495" s="9"/>
      <c r="FO495" s="9"/>
      <c r="FP495" s="9"/>
      <c r="FQ495" s="9"/>
      <c r="FR495" s="9"/>
      <c r="FS495" s="9"/>
      <c r="FT495" s="9"/>
      <c r="FU495" s="9"/>
      <c r="FV495" s="9"/>
    </row>
    <row r="496" spans="1:178" s="14" customFormat="1" ht="45" x14ac:dyDescent="0.25">
      <c r="A496" s="119"/>
      <c r="B496" s="9" t="s">
        <v>423</v>
      </c>
      <c r="C496" s="119" t="s">
        <v>37</v>
      </c>
      <c r="D496" s="9"/>
      <c r="E496" s="138"/>
      <c r="F496" s="311"/>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c r="AJ496" s="9"/>
      <c r="AK496" s="9"/>
      <c r="AL496" s="9"/>
      <c r="AM496" s="9"/>
      <c r="AN496" s="9"/>
      <c r="AO496" s="9"/>
      <c r="AP496" s="9"/>
      <c r="AQ496" s="9"/>
      <c r="AR496" s="9"/>
      <c r="AS496" s="9"/>
      <c r="AT496" s="9"/>
      <c r="AU496" s="9"/>
      <c r="AV496" s="9"/>
      <c r="AW496" s="9"/>
      <c r="AX496" s="9"/>
      <c r="AY496" s="9"/>
      <c r="AZ496" s="9"/>
      <c r="BA496" s="9"/>
      <c r="BB496" s="9"/>
      <c r="BC496" s="9"/>
      <c r="BD496" s="9"/>
      <c r="BE496" s="9"/>
      <c r="BF496" s="9"/>
      <c r="BG496" s="9"/>
      <c r="BH496" s="9"/>
      <c r="BI496" s="9"/>
      <c r="BJ496" s="9"/>
      <c r="BK496" s="9"/>
      <c r="BL496" s="9"/>
      <c r="BM496" s="9"/>
      <c r="BN496" s="9"/>
      <c r="BO496" s="9"/>
      <c r="BP496" s="9"/>
      <c r="BQ496" s="9"/>
      <c r="BR496" s="9"/>
      <c r="BS496" s="9"/>
      <c r="BT496" s="9"/>
      <c r="BU496" s="9"/>
      <c r="BV496" s="9"/>
      <c r="BW496" s="9"/>
      <c r="BX496" s="9"/>
      <c r="BY496" s="9"/>
      <c r="BZ496" s="9"/>
      <c r="CA496" s="9"/>
      <c r="CB496" s="9"/>
      <c r="CC496" s="9"/>
      <c r="CD496" s="9"/>
      <c r="CE496" s="9"/>
      <c r="CF496" s="9"/>
      <c r="CG496" s="9"/>
      <c r="CH496" s="9"/>
      <c r="CI496" s="9"/>
      <c r="CJ496" s="9"/>
      <c r="CK496" s="9"/>
      <c r="CL496" s="9"/>
      <c r="CM496" s="9"/>
      <c r="CN496" s="9"/>
      <c r="CO496" s="9"/>
      <c r="CP496" s="9"/>
      <c r="CQ496" s="9"/>
      <c r="CR496" s="9"/>
      <c r="CS496" s="9"/>
      <c r="CT496" s="9"/>
      <c r="CU496" s="9"/>
      <c r="CV496" s="9"/>
      <c r="CW496" s="9"/>
      <c r="CX496" s="9"/>
      <c r="CY496" s="9"/>
      <c r="CZ496" s="9"/>
      <c r="DA496" s="9"/>
      <c r="DB496" s="9"/>
      <c r="DC496" s="9"/>
      <c r="DD496" s="9"/>
      <c r="DE496" s="9"/>
      <c r="DF496" s="9"/>
      <c r="DG496" s="9"/>
      <c r="DH496" s="9"/>
      <c r="DI496" s="9"/>
      <c r="DJ496" s="9"/>
      <c r="DK496" s="9"/>
      <c r="DL496" s="9"/>
      <c r="DM496" s="9"/>
      <c r="DN496" s="9"/>
      <c r="DO496" s="9"/>
      <c r="DP496" s="9"/>
      <c r="DQ496" s="9"/>
      <c r="DR496" s="9"/>
      <c r="DS496" s="9"/>
      <c r="DT496" s="9"/>
      <c r="DU496" s="9"/>
      <c r="DV496" s="9"/>
      <c r="DW496" s="9"/>
      <c r="DX496" s="9"/>
      <c r="DY496" s="9"/>
      <c r="DZ496" s="9"/>
      <c r="EA496" s="9"/>
      <c r="EB496" s="9"/>
      <c r="EC496" s="9"/>
      <c r="ED496" s="9"/>
      <c r="EE496" s="9"/>
      <c r="EF496" s="9"/>
      <c r="EG496" s="9"/>
      <c r="EH496" s="9"/>
      <c r="EI496" s="9"/>
      <c r="EJ496" s="9"/>
      <c r="EK496" s="9"/>
      <c r="EL496" s="9"/>
      <c r="EM496" s="9"/>
      <c r="EN496" s="9"/>
      <c r="EO496" s="9"/>
      <c r="EP496" s="9"/>
      <c r="EQ496" s="9"/>
      <c r="ER496" s="9"/>
      <c r="ES496" s="9"/>
      <c r="ET496" s="9"/>
      <c r="EU496" s="9"/>
      <c r="EV496" s="9"/>
      <c r="EW496" s="9"/>
      <c r="EX496" s="9"/>
      <c r="EY496" s="9"/>
      <c r="EZ496" s="9"/>
      <c r="FA496" s="9"/>
      <c r="FB496" s="9"/>
      <c r="FC496" s="9"/>
      <c r="FD496" s="9"/>
      <c r="FE496" s="9"/>
      <c r="FF496" s="9"/>
      <c r="FG496" s="9"/>
      <c r="FH496" s="9"/>
      <c r="FI496" s="9"/>
      <c r="FJ496" s="9"/>
      <c r="FK496" s="9"/>
      <c r="FL496" s="9"/>
      <c r="FM496" s="9"/>
      <c r="FN496" s="9"/>
      <c r="FO496" s="9"/>
      <c r="FP496" s="9"/>
      <c r="FQ496" s="9"/>
      <c r="FR496" s="9"/>
      <c r="FS496" s="9"/>
      <c r="FT496" s="9"/>
      <c r="FU496" s="9"/>
      <c r="FV496" s="9"/>
    </row>
    <row r="497" spans="1:178" s="14" customFormat="1" x14ac:dyDescent="0.25">
      <c r="A497" s="119"/>
      <c r="B497" s="9"/>
      <c r="C497" s="119"/>
      <c r="D497" s="9"/>
      <c r="E497" s="138"/>
      <c r="F497" s="311"/>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c r="AY497" s="9"/>
      <c r="AZ497" s="9"/>
      <c r="BA497" s="9"/>
      <c r="BB497" s="9"/>
      <c r="BC497" s="9"/>
      <c r="BD497" s="9"/>
      <c r="BE497" s="9"/>
      <c r="BF497" s="9"/>
      <c r="BG497" s="9"/>
      <c r="BH497" s="9"/>
      <c r="BI497" s="9"/>
      <c r="BJ497" s="9"/>
      <c r="BK497" s="9"/>
      <c r="BL497" s="9"/>
      <c r="BM497" s="9"/>
      <c r="BN497" s="9"/>
      <c r="BO497" s="9"/>
      <c r="BP497" s="9"/>
      <c r="BQ497" s="9"/>
      <c r="BR497" s="9"/>
      <c r="BS497" s="9"/>
      <c r="BT497" s="9"/>
      <c r="BU497" s="9"/>
      <c r="BV497" s="9"/>
      <c r="BW497" s="9"/>
      <c r="BX497" s="9"/>
      <c r="BY497" s="9"/>
      <c r="BZ497" s="9"/>
      <c r="CA497" s="9"/>
      <c r="CB497" s="9"/>
      <c r="CC497" s="9"/>
      <c r="CD497" s="9"/>
      <c r="CE497" s="9"/>
      <c r="CF497" s="9"/>
      <c r="CG497" s="9"/>
      <c r="CH497" s="9"/>
      <c r="CI497" s="9"/>
      <c r="CJ497" s="9"/>
      <c r="CK497" s="9"/>
      <c r="CL497" s="9"/>
      <c r="CM497" s="9"/>
      <c r="CN497" s="9"/>
      <c r="CO497" s="9"/>
      <c r="CP497" s="9"/>
      <c r="CQ497" s="9"/>
      <c r="CR497" s="9"/>
      <c r="CS497" s="9"/>
      <c r="CT497" s="9"/>
      <c r="CU497" s="9"/>
      <c r="CV497" s="9"/>
      <c r="CW497" s="9"/>
      <c r="CX497" s="9"/>
      <c r="CY497" s="9"/>
      <c r="CZ497" s="9"/>
      <c r="DA497" s="9"/>
      <c r="DB497" s="9"/>
      <c r="DC497" s="9"/>
      <c r="DD497" s="9"/>
      <c r="DE497" s="9"/>
      <c r="DF497" s="9"/>
      <c r="DG497" s="9"/>
      <c r="DH497" s="9"/>
      <c r="DI497" s="9"/>
      <c r="DJ497" s="9"/>
      <c r="DK497" s="9"/>
      <c r="DL497" s="9"/>
      <c r="DM497" s="9"/>
      <c r="DN497" s="9"/>
      <c r="DO497" s="9"/>
      <c r="DP497" s="9"/>
      <c r="DQ497" s="9"/>
      <c r="DR497" s="9"/>
      <c r="DS497" s="9"/>
      <c r="DT497" s="9"/>
      <c r="DU497" s="9"/>
      <c r="DV497" s="9"/>
      <c r="DW497" s="9"/>
      <c r="DX497" s="9"/>
      <c r="DY497" s="9"/>
      <c r="DZ497" s="9"/>
      <c r="EA497" s="9"/>
      <c r="EB497" s="9"/>
      <c r="EC497" s="9"/>
      <c r="ED497" s="9"/>
      <c r="EE497" s="9"/>
      <c r="EF497" s="9"/>
      <c r="EG497" s="9"/>
      <c r="EH497" s="9"/>
      <c r="EI497" s="9"/>
      <c r="EJ497" s="9"/>
      <c r="EK497" s="9"/>
      <c r="EL497" s="9"/>
      <c r="EM497" s="9"/>
      <c r="EN497" s="9"/>
      <c r="EO497" s="9"/>
      <c r="EP497" s="9"/>
      <c r="EQ497" s="9"/>
      <c r="ER497" s="9"/>
      <c r="ES497" s="9"/>
      <c r="ET497" s="9"/>
      <c r="EU497" s="9"/>
      <c r="EV497" s="9"/>
      <c r="EW497" s="9"/>
      <c r="EX497" s="9"/>
      <c r="EY497" s="9"/>
      <c r="EZ497" s="9"/>
      <c r="FA497" s="9"/>
      <c r="FB497" s="9"/>
      <c r="FC497" s="9"/>
      <c r="FD497" s="9"/>
      <c r="FE497" s="9"/>
      <c r="FF497" s="9"/>
      <c r="FG497" s="9"/>
      <c r="FH497" s="9"/>
      <c r="FI497" s="9"/>
      <c r="FJ497" s="9"/>
      <c r="FK497" s="9"/>
      <c r="FL497" s="9"/>
      <c r="FM497" s="9"/>
      <c r="FN497" s="9"/>
      <c r="FO497" s="9"/>
      <c r="FP497" s="9"/>
      <c r="FQ497" s="9"/>
      <c r="FR497" s="9"/>
      <c r="FS497" s="9"/>
      <c r="FT497" s="9"/>
      <c r="FU497" s="9"/>
      <c r="FV497" s="9"/>
    </row>
    <row r="498" spans="1:178" s="14" customFormat="1" ht="45" x14ac:dyDescent="0.25">
      <c r="A498" s="119"/>
      <c r="B498" s="9" t="s">
        <v>424</v>
      </c>
      <c r="C498" s="119"/>
      <c r="D498" s="9"/>
      <c r="E498" s="138"/>
      <c r="F498" s="311"/>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c r="AJ498" s="9"/>
      <c r="AK498" s="9"/>
      <c r="AL498" s="9"/>
      <c r="AM498" s="9"/>
      <c r="AN498" s="9"/>
      <c r="AO498" s="9"/>
      <c r="AP498" s="9"/>
      <c r="AQ498" s="9"/>
      <c r="AR498" s="9"/>
      <c r="AS498" s="9"/>
      <c r="AT498" s="9"/>
      <c r="AU498" s="9"/>
      <c r="AV498" s="9"/>
      <c r="AW498" s="9"/>
      <c r="AX498" s="9"/>
      <c r="AY498" s="9"/>
      <c r="AZ498" s="9"/>
      <c r="BA498" s="9"/>
      <c r="BB498" s="9"/>
      <c r="BC498" s="9"/>
      <c r="BD498" s="9"/>
      <c r="BE498" s="9"/>
      <c r="BF498" s="9"/>
      <c r="BG498" s="9"/>
      <c r="BH498" s="9"/>
      <c r="BI498" s="9"/>
      <c r="BJ498" s="9"/>
      <c r="BK498" s="9"/>
      <c r="BL498" s="9"/>
      <c r="BM498" s="9"/>
      <c r="BN498" s="9"/>
      <c r="BO498" s="9"/>
      <c r="BP498" s="9"/>
      <c r="BQ498" s="9"/>
      <c r="BR498" s="9"/>
      <c r="BS498" s="9"/>
      <c r="BT498" s="9"/>
      <c r="BU498" s="9"/>
      <c r="BV498" s="9"/>
      <c r="BW498" s="9"/>
      <c r="BX498" s="9"/>
      <c r="BY498" s="9"/>
      <c r="BZ498" s="9"/>
      <c r="CA498" s="9"/>
      <c r="CB498" s="9"/>
      <c r="CC498" s="9"/>
      <c r="CD498" s="9"/>
      <c r="CE498" s="9"/>
      <c r="CF498" s="9"/>
      <c r="CG498" s="9"/>
      <c r="CH498" s="9"/>
      <c r="CI498" s="9"/>
      <c r="CJ498" s="9"/>
      <c r="CK498" s="9"/>
      <c r="CL498" s="9"/>
      <c r="CM498" s="9"/>
      <c r="CN498" s="9"/>
      <c r="CO498" s="9"/>
      <c r="CP498" s="9"/>
      <c r="CQ498" s="9"/>
      <c r="CR498" s="9"/>
      <c r="CS498" s="9"/>
      <c r="CT498" s="9"/>
      <c r="CU498" s="9"/>
      <c r="CV498" s="9"/>
      <c r="CW498" s="9"/>
      <c r="CX498" s="9"/>
      <c r="CY498" s="9"/>
      <c r="CZ498" s="9"/>
      <c r="DA498" s="9"/>
      <c r="DB498" s="9"/>
      <c r="DC498" s="9"/>
      <c r="DD498" s="9"/>
      <c r="DE498" s="9"/>
      <c r="DF498" s="9"/>
      <c r="DG498" s="9"/>
      <c r="DH498" s="9"/>
      <c r="DI498" s="9"/>
      <c r="DJ498" s="9"/>
      <c r="DK498" s="9"/>
      <c r="DL498" s="9"/>
      <c r="DM498" s="9"/>
      <c r="DN498" s="9"/>
      <c r="DO498" s="9"/>
      <c r="DP498" s="9"/>
      <c r="DQ498" s="9"/>
      <c r="DR498" s="9"/>
      <c r="DS498" s="9"/>
      <c r="DT498" s="9"/>
      <c r="DU498" s="9"/>
      <c r="DV498" s="9"/>
      <c r="DW498" s="9"/>
      <c r="DX498" s="9"/>
      <c r="DY498" s="9"/>
      <c r="DZ498" s="9"/>
      <c r="EA498" s="9"/>
      <c r="EB498" s="9"/>
      <c r="EC498" s="9"/>
      <c r="ED498" s="9"/>
      <c r="EE498" s="9"/>
      <c r="EF498" s="9"/>
      <c r="EG498" s="9"/>
      <c r="EH498" s="9"/>
      <c r="EI498" s="9"/>
      <c r="EJ498" s="9"/>
      <c r="EK498" s="9"/>
      <c r="EL498" s="9"/>
      <c r="EM498" s="9"/>
      <c r="EN498" s="9"/>
      <c r="EO498" s="9"/>
      <c r="EP498" s="9"/>
      <c r="EQ498" s="9"/>
      <c r="ER498" s="9"/>
      <c r="ES498" s="9"/>
      <c r="ET498" s="9"/>
      <c r="EU498" s="9"/>
      <c r="EV498" s="9"/>
      <c r="EW498" s="9"/>
      <c r="EX498" s="9"/>
      <c r="EY498" s="9"/>
      <c r="EZ498" s="9"/>
      <c r="FA498" s="9"/>
      <c r="FB498" s="9"/>
      <c r="FC498" s="9"/>
      <c r="FD498" s="9"/>
      <c r="FE498" s="9"/>
      <c r="FF498" s="9"/>
      <c r="FG498" s="9"/>
      <c r="FH498" s="9"/>
      <c r="FI498" s="9"/>
      <c r="FJ498" s="9"/>
      <c r="FK498" s="9"/>
      <c r="FL498" s="9"/>
      <c r="FM498" s="9"/>
      <c r="FN498" s="9"/>
      <c r="FO498" s="9"/>
      <c r="FP498" s="9"/>
      <c r="FQ498" s="9"/>
      <c r="FR498" s="9"/>
      <c r="FS498" s="9"/>
      <c r="FT498" s="9"/>
      <c r="FU498" s="9"/>
      <c r="FV498" s="9"/>
    </row>
    <row r="499" spans="1:178" s="14" customFormat="1" ht="15.75" thickBot="1" x14ac:dyDescent="0.3">
      <c r="A499" s="440"/>
      <c r="B499" s="441"/>
      <c r="C499" s="440"/>
      <c r="D499" s="441"/>
      <c r="E499" s="166"/>
      <c r="F499" s="453"/>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c r="AL499" s="9"/>
      <c r="AM499" s="9"/>
      <c r="AN499" s="9"/>
      <c r="AO499" s="9"/>
      <c r="AP499" s="9"/>
      <c r="AQ499" s="9"/>
      <c r="AR499" s="9"/>
      <c r="AS499" s="9"/>
      <c r="AT499" s="9"/>
      <c r="AU499" s="9"/>
      <c r="AV499" s="9"/>
      <c r="AW499" s="9"/>
      <c r="AX499" s="9"/>
      <c r="AY499" s="9"/>
      <c r="AZ499" s="9"/>
      <c r="BA499" s="9"/>
      <c r="BB499" s="9"/>
      <c r="BC499" s="9"/>
      <c r="BD499" s="9"/>
      <c r="BE499" s="9"/>
      <c r="BF499" s="9"/>
      <c r="BG499" s="9"/>
      <c r="BH499" s="9"/>
      <c r="BI499" s="9"/>
      <c r="BJ499" s="9"/>
      <c r="BK499" s="9"/>
      <c r="BL499" s="9"/>
      <c r="BM499" s="9"/>
      <c r="BN499" s="9"/>
      <c r="BO499" s="9"/>
      <c r="BP499" s="9"/>
      <c r="BQ499" s="9"/>
      <c r="BR499" s="9"/>
      <c r="BS499" s="9"/>
      <c r="BT499" s="9"/>
      <c r="BU499" s="9"/>
      <c r="BV499" s="9"/>
      <c r="BW499" s="9"/>
      <c r="BX499" s="9"/>
      <c r="BY499" s="9"/>
      <c r="BZ499" s="9"/>
      <c r="CA499" s="9"/>
      <c r="CB499" s="9"/>
      <c r="CC499" s="9"/>
      <c r="CD499" s="9"/>
      <c r="CE499" s="9"/>
      <c r="CF499" s="9"/>
      <c r="CG499" s="9"/>
      <c r="CH499" s="9"/>
      <c r="CI499" s="9"/>
      <c r="CJ499" s="9"/>
      <c r="CK499" s="9"/>
      <c r="CL499" s="9"/>
      <c r="CM499" s="9"/>
      <c r="CN499" s="9"/>
      <c r="CO499" s="9"/>
      <c r="CP499" s="9"/>
      <c r="CQ499" s="9"/>
      <c r="CR499" s="9"/>
      <c r="CS499" s="9"/>
      <c r="CT499" s="9"/>
      <c r="CU499" s="9"/>
      <c r="CV499" s="9"/>
      <c r="CW499" s="9"/>
      <c r="CX499" s="9"/>
      <c r="CY499" s="9"/>
      <c r="CZ499" s="9"/>
      <c r="DA499" s="9"/>
      <c r="DB499" s="9"/>
      <c r="DC499" s="9"/>
      <c r="DD499" s="9"/>
      <c r="DE499" s="9"/>
      <c r="DF499" s="9"/>
      <c r="DG499" s="9"/>
      <c r="DH499" s="9"/>
      <c r="DI499" s="9"/>
      <c r="DJ499" s="9"/>
      <c r="DK499" s="9"/>
      <c r="DL499" s="9"/>
      <c r="DM499" s="9"/>
      <c r="DN499" s="9"/>
      <c r="DO499" s="9"/>
      <c r="DP499" s="9"/>
      <c r="DQ499" s="9"/>
      <c r="DR499" s="9"/>
      <c r="DS499" s="9"/>
      <c r="DT499" s="9"/>
      <c r="DU499" s="9"/>
      <c r="DV499" s="9"/>
      <c r="DW499" s="9"/>
      <c r="DX499" s="9"/>
      <c r="DY499" s="9"/>
      <c r="DZ499" s="9"/>
      <c r="EA499" s="9"/>
      <c r="EB499" s="9"/>
      <c r="EC499" s="9"/>
      <c r="ED499" s="9"/>
      <c r="EE499" s="9"/>
      <c r="EF499" s="9"/>
      <c r="EG499" s="9"/>
      <c r="EH499" s="9"/>
      <c r="EI499" s="9"/>
      <c r="EJ499" s="9"/>
      <c r="EK499" s="9"/>
      <c r="EL499" s="9"/>
      <c r="EM499" s="9"/>
      <c r="EN499" s="9"/>
      <c r="EO499" s="9"/>
      <c r="EP499" s="9"/>
      <c r="EQ499" s="9"/>
      <c r="ER499" s="9"/>
      <c r="ES499" s="9"/>
      <c r="ET499" s="9"/>
      <c r="EU499" s="9"/>
      <c r="EV499" s="9"/>
      <c r="EW499" s="9"/>
      <c r="EX499" s="9"/>
      <c r="EY499" s="9"/>
      <c r="EZ499" s="9"/>
      <c r="FA499" s="9"/>
      <c r="FB499" s="9"/>
      <c r="FC499" s="9"/>
      <c r="FD499" s="9"/>
      <c r="FE499" s="9"/>
      <c r="FF499" s="9"/>
      <c r="FG499" s="9"/>
      <c r="FH499" s="9"/>
      <c r="FI499" s="9"/>
      <c r="FJ499" s="9"/>
      <c r="FK499" s="9"/>
      <c r="FL499" s="9"/>
      <c r="FM499" s="9"/>
      <c r="FN499" s="9"/>
      <c r="FO499" s="9"/>
      <c r="FP499" s="9"/>
      <c r="FQ499" s="9"/>
      <c r="FR499" s="9"/>
      <c r="FS499" s="9"/>
      <c r="FT499" s="9"/>
      <c r="FU499" s="9"/>
      <c r="FV499" s="9"/>
    </row>
    <row r="500" spans="1:178" s="14" customFormat="1" ht="105" x14ac:dyDescent="0.25">
      <c r="A500" s="119"/>
      <c r="B500" s="9" t="s">
        <v>551</v>
      </c>
      <c r="C500" s="119" t="s">
        <v>37</v>
      </c>
      <c r="D500" s="9"/>
      <c r="E500" s="138"/>
      <c r="F500" s="311"/>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c r="BB500" s="9"/>
      <c r="BC500" s="9"/>
      <c r="BD500" s="9"/>
      <c r="BE500" s="9"/>
      <c r="BF500" s="9"/>
      <c r="BG500" s="9"/>
      <c r="BH500" s="9"/>
      <c r="BI500" s="9"/>
      <c r="BJ500" s="9"/>
      <c r="BK500" s="9"/>
      <c r="BL500" s="9"/>
      <c r="BM500" s="9"/>
      <c r="BN500" s="9"/>
      <c r="BO500" s="9"/>
      <c r="BP500" s="9"/>
      <c r="BQ500" s="9"/>
      <c r="BR500" s="9"/>
      <c r="BS500" s="9"/>
      <c r="BT500" s="9"/>
      <c r="BU500" s="9"/>
      <c r="BV500" s="9"/>
      <c r="BW500" s="9"/>
      <c r="BX500" s="9"/>
      <c r="BY500" s="9"/>
      <c r="BZ500" s="9"/>
      <c r="CA500" s="9"/>
      <c r="CB500" s="9"/>
      <c r="CC500" s="9"/>
      <c r="CD500" s="9"/>
      <c r="CE500" s="9"/>
      <c r="CF500" s="9"/>
      <c r="CG500" s="9"/>
      <c r="CH500" s="9"/>
      <c r="CI500" s="9"/>
      <c r="CJ500" s="9"/>
      <c r="CK500" s="9"/>
      <c r="CL500" s="9"/>
      <c r="CM500" s="9"/>
      <c r="CN500" s="9"/>
      <c r="CO500" s="9"/>
      <c r="CP500" s="9"/>
      <c r="CQ500" s="9"/>
      <c r="CR500" s="9"/>
      <c r="CS500" s="9"/>
      <c r="CT500" s="9"/>
      <c r="CU500" s="9"/>
      <c r="CV500" s="9"/>
      <c r="CW500" s="9"/>
      <c r="CX500" s="9"/>
      <c r="CY500" s="9"/>
      <c r="CZ500" s="9"/>
      <c r="DA500" s="9"/>
      <c r="DB500" s="9"/>
      <c r="DC500" s="9"/>
      <c r="DD500" s="9"/>
      <c r="DE500" s="9"/>
      <c r="DF500" s="9"/>
      <c r="DG500" s="9"/>
      <c r="DH500" s="9"/>
      <c r="DI500" s="9"/>
      <c r="DJ500" s="9"/>
      <c r="DK500" s="9"/>
      <c r="DL500" s="9"/>
      <c r="DM500" s="9"/>
      <c r="DN500" s="9"/>
      <c r="DO500" s="9"/>
      <c r="DP500" s="9"/>
      <c r="DQ500" s="9"/>
      <c r="DR500" s="9"/>
      <c r="DS500" s="9"/>
      <c r="DT500" s="9"/>
      <c r="DU500" s="9"/>
      <c r="DV500" s="9"/>
      <c r="DW500" s="9"/>
      <c r="DX500" s="9"/>
      <c r="DY500" s="9"/>
      <c r="DZ500" s="9"/>
      <c r="EA500" s="9"/>
      <c r="EB500" s="9"/>
      <c r="EC500" s="9"/>
      <c r="ED500" s="9"/>
      <c r="EE500" s="9"/>
      <c r="EF500" s="9"/>
      <c r="EG500" s="9"/>
      <c r="EH500" s="9"/>
      <c r="EI500" s="9"/>
      <c r="EJ500" s="9"/>
      <c r="EK500" s="9"/>
      <c r="EL500" s="9"/>
      <c r="EM500" s="9"/>
      <c r="EN500" s="9"/>
      <c r="EO500" s="9"/>
      <c r="EP500" s="9"/>
      <c r="EQ500" s="9"/>
      <c r="ER500" s="9"/>
      <c r="ES500" s="9"/>
      <c r="ET500" s="9"/>
      <c r="EU500" s="9"/>
      <c r="EV500" s="9"/>
      <c r="EW500" s="9"/>
      <c r="EX500" s="9"/>
      <c r="EY500" s="9"/>
      <c r="EZ500" s="9"/>
      <c r="FA500" s="9"/>
      <c r="FB500" s="9"/>
      <c r="FC500" s="9"/>
      <c r="FD500" s="9"/>
      <c r="FE500" s="9"/>
      <c r="FF500" s="9"/>
      <c r="FG500" s="9"/>
      <c r="FH500" s="9"/>
      <c r="FI500" s="9"/>
      <c r="FJ500" s="9"/>
      <c r="FK500" s="9"/>
      <c r="FL500" s="9"/>
      <c r="FM500" s="9"/>
      <c r="FN500" s="9"/>
      <c r="FO500" s="9"/>
      <c r="FP500" s="9"/>
      <c r="FQ500" s="9"/>
      <c r="FR500" s="9"/>
      <c r="FS500" s="9"/>
      <c r="FT500" s="9"/>
      <c r="FU500" s="9"/>
      <c r="FV500" s="9"/>
    </row>
    <row r="501" spans="1:178" s="14" customFormat="1" x14ac:dyDescent="0.25">
      <c r="A501" s="119"/>
      <c r="B501" s="9"/>
      <c r="C501" s="119"/>
      <c r="D501" s="9"/>
      <c r="E501" s="138"/>
      <c r="F501" s="311"/>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c r="AZ501" s="9"/>
      <c r="BA501" s="9"/>
      <c r="BB501" s="9"/>
      <c r="BC501" s="9"/>
      <c r="BD501" s="9"/>
      <c r="BE501" s="9"/>
      <c r="BF501" s="9"/>
      <c r="BG501" s="9"/>
      <c r="BH501" s="9"/>
      <c r="BI501" s="9"/>
      <c r="BJ501" s="9"/>
      <c r="BK501" s="9"/>
      <c r="BL501" s="9"/>
      <c r="BM501" s="9"/>
      <c r="BN501" s="9"/>
      <c r="BO501" s="9"/>
      <c r="BP501" s="9"/>
      <c r="BQ501" s="9"/>
      <c r="BR501" s="9"/>
      <c r="BS501" s="9"/>
      <c r="BT501" s="9"/>
      <c r="BU501" s="9"/>
      <c r="BV501" s="9"/>
      <c r="BW501" s="9"/>
      <c r="BX501" s="9"/>
      <c r="BY501" s="9"/>
      <c r="BZ501" s="9"/>
      <c r="CA501" s="9"/>
      <c r="CB501" s="9"/>
      <c r="CC501" s="9"/>
      <c r="CD501" s="9"/>
      <c r="CE501" s="9"/>
      <c r="CF501" s="9"/>
      <c r="CG501" s="9"/>
      <c r="CH501" s="9"/>
      <c r="CI501" s="9"/>
      <c r="CJ501" s="9"/>
      <c r="CK501" s="9"/>
      <c r="CL501" s="9"/>
      <c r="CM501" s="9"/>
      <c r="CN501" s="9"/>
      <c r="CO501" s="9"/>
      <c r="CP501" s="9"/>
      <c r="CQ501" s="9"/>
      <c r="CR501" s="9"/>
      <c r="CS501" s="9"/>
      <c r="CT501" s="9"/>
      <c r="CU501" s="9"/>
      <c r="CV501" s="9"/>
      <c r="CW501" s="9"/>
      <c r="CX501" s="9"/>
      <c r="CY501" s="9"/>
      <c r="CZ501" s="9"/>
      <c r="DA501" s="9"/>
      <c r="DB501" s="9"/>
      <c r="DC501" s="9"/>
      <c r="DD501" s="9"/>
      <c r="DE501" s="9"/>
      <c r="DF501" s="9"/>
      <c r="DG501" s="9"/>
      <c r="DH501" s="9"/>
      <c r="DI501" s="9"/>
      <c r="DJ501" s="9"/>
      <c r="DK501" s="9"/>
      <c r="DL501" s="9"/>
      <c r="DM501" s="9"/>
      <c r="DN501" s="9"/>
      <c r="DO501" s="9"/>
      <c r="DP501" s="9"/>
      <c r="DQ501" s="9"/>
      <c r="DR501" s="9"/>
      <c r="DS501" s="9"/>
      <c r="DT501" s="9"/>
      <c r="DU501" s="9"/>
      <c r="DV501" s="9"/>
      <c r="DW501" s="9"/>
      <c r="DX501" s="9"/>
      <c r="DY501" s="9"/>
      <c r="DZ501" s="9"/>
      <c r="EA501" s="9"/>
      <c r="EB501" s="9"/>
      <c r="EC501" s="9"/>
      <c r="ED501" s="9"/>
      <c r="EE501" s="9"/>
      <c r="EF501" s="9"/>
      <c r="EG501" s="9"/>
      <c r="EH501" s="9"/>
      <c r="EI501" s="9"/>
      <c r="EJ501" s="9"/>
      <c r="EK501" s="9"/>
      <c r="EL501" s="9"/>
      <c r="EM501" s="9"/>
      <c r="EN501" s="9"/>
      <c r="EO501" s="9"/>
      <c r="EP501" s="9"/>
      <c r="EQ501" s="9"/>
      <c r="ER501" s="9"/>
      <c r="ES501" s="9"/>
      <c r="ET501" s="9"/>
      <c r="EU501" s="9"/>
      <c r="EV501" s="9"/>
      <c r="EW501" s="9"/>
      <c r="EX501" s="9"/>
      <c r="EY501" s="9"/>
      <c r="EZ501" s="9"/>
      <c r="FA501" s="9"/>
      <c r="FB501" s="9"/>
      <c r="FC501" s="9"/>
      <c r="FD501" s="9"/>
      <c r="FE501" s="9"/>
      <c r="FF501" s="9"/>
      <c r="FG501" s="9"/>
      <c r="FH501" s="9"/>
      <c r="FI501" s="9"/>
      <c r="FJ501" s="9"/>
      <c r="FK501" s="9"/>
      <c r="FL501" s="9"/>
      <c r="FM501" s="9"/>
      <c r="FN501" s="9"/>
      <c r="FO501" s="9"/>
      <c r="FP501" s="9"/>
      <c r="FQ501" s="9"/>
      <c r="FR501" s="9"/>
      <c r="FS501" s="9"/>
      <c r="FT501" s="9"/>
      <c r="FU501" s="9"/>
      <c r="FV501" s="9"/>
    </row>
    <row r="502" spans="1:178" s="14" customFormat="1" ht="117.6" customHeight="1" x14ac:dyDescent="0.25">
      <c r="A502" s="119"/>
      <c r="B502" s="9" t="s">
        <v>552</v>
      </c>
      <c r="C502" s="119"/>
      <c r="E502" s="138"/>
      <c r="F502" s="311"/>
    </row>
    <row r="503" spans="1:178" s="14" customFormat="1" ht="8.4499999999999993" customHeight="1" x14ac:dyDescent="0.25">
      <c r="A503" s="119"/>
      <c r="B503" s="9"/>
      <c r="C503" s="119"/>
      <c r="E503" s="138"/>
      <c r="F503" s="311"/>
    </row>
    <row r="504" spans="1:178" s="14" customFormat="1" ht="8.4499999999999993" customHeight="1" x14ac:dyDescent="0.25">
      <c r="A504" s="119"/>
      <c r="B504" s="9"/>
      <c r="C504" s="119"/>
      <c r="E504" s="138"/>
      <c r="F504" s="311"/>
    </row>
    <row r="505" spans="1:178" s="14" customFormat="1" x14ac:dyDescent="0.25">
      <c r="A505" s="119">
        <v>1</v>
      </c>
      <c r="B505" s="9" t="s">
        <v>332</v>
      </c>
      <c r="C505" s="431" t="s">
        <v>530</v>
      </c>
      <c r="D505" s="14">
        <v>4</v>
      </c>
      <c r="E505" s="138"/>
      <c r="F505" s="311"/>
    </row>
    <row r="506" spans="1:178" s="14" customFormat="1" x14ac:dyDescent="0.25">
      <c r="A506" s="119"/>
      <c r="B506" s="9"/>
      <c r="C506" s="431"/>
      <c r="E506" s="138"/>
      <c r="F506" s="311"/>
    </row>
    <row r="507" spans="1:178" s="14" customFormat="1" ht="120" x14ac:dyDescent="0.25">
      <c r="A507" s="119"/>
      <c r="B507" s="9" t="s">
        <v>427</v>
      </c>
      <c r="C507" s="119"/>
      <c r="E507" s="138"/>
      <c r="F507" s="311"/>
    </row>
    <row r="508" spans="1:178" s="14" customFormat="1" x14ac:dyDescent="0.25">
      <c r="A508" s="119">
        <v>2</v>
      </c>
      <c r="B508" s="9" t="s">
        <v>332</v>
      </c>
      <c r="C508" s="431" t="s">
        <v>530</v>
      </c>
      <c r="D508" s="14">
        <v>5</v>
      </c>
      <c r="E508" s="138"/>
      <c r="F508" s="311"/>
    </row>
    <row r="509" spans="1:178" s="14" customFormat="1" x14ac:dyDescent="0.25">
      <c r="A509" s="119"/>
      <c r="B509" s="9"/>
      <c r="C509" s="431"/>
      <c r="E509" s="138"/>
      <c r="F509" s="311"/>
    </row>
    <row r="510" spans="1:178" s="14" customFormat="1" ht="60" x14ac:dyDescent="0.25">
      <c r="A510" s="119"/>
      <c r="B510" s="9" t="s">
        <v>675</v>
      </c>
      <c r="C510" s="119" t="s">
        <v>530</v>
      </c>
      <c r="D510" s="14">
        <v>2</v>
      </c>
      <c r="E510" s="138"/>
      <c r="F510" s="311"/>
    </row>
    <row r="511" spans="1:178" s="14" customFormat="1" ht="13.9" customHeight="1" x14ac:dyDescent="0.25">
      <c r="A511" s="119"/>
      <c r="B511" s="9"/>
      <c r="C511" s="431"/>
      <c r="E511" s="138"/>
      <c r="F511" s="311"/>
    </row>
    <row r="512" spans="1:178" s="14" customFormat="1" ht="61.9" customHeight="1" x14ac:dyDescent="0.25">
      <c r="A512" s="119">
        <v>3</v>
      </c>
      <c r="B512" s="9" t="s">
        <v>428</v>
      </c>
      <c r="C512" s="431" t="s">
        <v>530</v>
      </c>
      <c r="D512" s="14">
        <v>4</v>
      </c>
      <c r="E512" s="138"/>
      <c r="F512" s="311"/>
    </row>
    <row r="513" spans="1:6" s="14" customFormat="1" x14ac:dyDescent="0.25">
      <c r="A513" s="124"/>
      <c r="B513" s="9"/>
      <c r="C513" s="124"/>
      <c r="E513" s="124"/>
      <c r="F513" s="393"/>
    </row>
    <row r="514" spans="1:6" s="14" customFormat="1" ht="30" x14ac:dyDescent="0.25">
      <c r="A514" s="119">
        <v>4</v>
      </c>
      <c r="B514" s="9" t="s">
        <v>429</v>
      </c>
      <c r="C514" s="431" t="s">
        <v>530</v>
      </c>
      <c r="D514" s="14">
        <v>4</v>
      </c>
      <c r="E514" s="138"/>
      <c r="F514" s="311"/>
    </row>
    <row r="515" spans="1:6" s="14" customFormat="1" x14ac:dyDescent="0.25">
      <c r="A515" s="119"/>
      <c r="B515" s="9"/>
      <c r="C515" s="119"/>
      <c r="E515" s="138"/>
      <c r="F515" s="311"/>
    </row>
    <row r="516" spans="1:6" s="14" customFormat="1" ht="30" x14ac:dyDescent="0.25">
      <c r="A516" s="119">
        <v>5</v>
      </c>
      <c r="B516" s="9" t="s">
        <v>430</v>
      </c>
      <c r="C516" s="431" t="s">
        <v>530</v>
      </c>
      <c r="D516" s="14">
        <v>5</v>
      </c>
      <c r="E516" s="138"/>
      <c r="F516" s="311"/>
    </row>
    <row r="517" spans="1:6" s="14" customFormat="1" x14ac:dyDescent="0.25">
      <c r="A517" s="124"/>
      <c r="C517" s="119"/>
      <c r="E517" s="421"/>
      <c r="F517" s="419"/>
    </row>
    <row r="518" spans="1:6" s="14" customFormat="1" x14ac:dyDescent="0.25">
      <c r="A518" s="119">
        <v>6</v>
      </c>
      <c r="B518" s="9" t="s">
        <v>431</v>
      </c>
      <c r="C518" s="431" t="s">
        <v>530</v>
      </c>
      <c r="D518" s="14">
        <v>5</v>
      </c>
      <c r="E518" s="138"/>
      <c r="F518" s="311"/>
    </row>
    <row r="519" spans="1:6" s="14" customFormat="1" x14ac:dyDescent="0.25">
      <c r="A519" s="124"/>
      <c r="B519" s="9"/>
      <c r="C519" s="124"/>
      <c r="E519" s="124"/>
      <c r="F519" s="393"/>
    </row>
    <row r="520" spans="1:6" s="14" customFormat="1" x14ac:dyDescent="0.25">
      <c r="A520" s="119">
        <v>7</v>
      </c>
      <c r="B520" s="9" t="s">
        <v>432</v>
      </c>
      <c r="C520" s="431" t="s">
        <v>530</v>
      </c>
      <c r="D520" s="14">
        <v>4</v>
      </c>
      <c r="E520" s="138"/>
      <c r="F520" s="311"/>
    </row>
    <row r="521" spans="1:6" s="14" customFormat="1" x14ac:dyDescent="0.25">
      <c r="A521" s="119"/>
      <c r="B521" s="9"/>
      <c r="C521" s="431"/>
      <c r="E521" s="138"/>
      <c r="F521" s="311"/>
    </row>
    <row r="522" spans="1:6" s="14" customFormat="1" ht="30" x14ac:dyDescent="0.25">
      <c r="A522" s="119"/>
      <c r="B522" s="9" t="s">
        <v>433</v>
      </c>
      <c r="C522" s="119"/>
      <c r="E522" s="138"/>
      <c r="F522" s="385"/>
    </row>
    <row r="523" spans="1:6" s="14" customFormat="1" ht="15.75" thickBot="1" x14ac:dyDescent="0.3">
      <c r="A523" s="119">
        <v>8</v>
      </c>
      <c r="B523" s="9" t="s">
        <v>332</v>
      </c>
      <c r="C523" s="431" t="s">
        <v>530</v>
      </c>
      <c r="D523" s="14">
        <v>5</v>
      </c>
      <c r="E523" s="138"/>
      <c r="F523" s="311"/>
    </row>
    <row r="524" spans="1:6" s="14" customFormat="1" ht="30" customHeight="1" thickBot="1" x14ac:dyDescent="0.3">
      <c r="A524" s="461"/>
      <c r="B524" s="455" t="s">
        <v>55</v>
      </c>
      <c r="C524" s="461"/>
      <c r="D524" s="465"/>
      <c r="E524" s="469"/>
      <c r="F524" s="309"/>
    </row>
    <row r="525" spans="1:6" s="14" customFormat="1" x14ac:dyDescent="0.25">
      <c r="A525" s="119"/>
      <c r="B525" s="9"/>
      <c r="C525" s="119"/>
      <c r="E525" s="138"/>
      <c r="F525" s="385"/>
    </row>
    <row r="526" spans="1:6" s="14" customFormat="1" ht="15" customHeight="1" x14ac:dyDescent="0.25">
      <c r="A526" s="119"/>
      <c r="B526" s="380" t="s">
        <v>435</v>
      </c>
      <c r="C526" s="119"/>
      <c r="E526" s="138"/>
      <c r="F526" s="311"/>
    </row>
    <row r="527" spans="1:6" s="14" customFormat="1" ht="135" customHeight="1" x14ac:dyDescent="0.25">
      <c r="A527" s="119"/>
      <c r="B527" s="381" t="s">
        <v>436</v>
      </c>
      <c r="C527" s="119" t="s">
        <v>37</v>
      </c>
      <c r="E527" s="138"/>
      <c r="F527" s="311"/>
    </row>
    <row r="528" spans="1:6" s="14" customFormat="1" x14ac:dyDescent="0.25">
      <c r="A528" s="119"/>
      <c r="B528" s="381"/>
      <c r="C528" s="122"/>
      <c r="E528" s="138"/>
      <c r="F528" s="311"/>
    </row>
    <row r="529" spans="1:6" s="14" customFormat="1" ht="75" x14ac:dyDescent="0.25">
      <c r="A529" s="119"/>
      <c r="B529" s="381" t="s">
        <v>437</v>
      </c>
      <c r="C529" s="122" t="s">
        <v>37</v>
      </c>
      <c r="E529" s="138"/>
      <c r="F529" s="311"/>
    </row>
    <row r="530" spans="1:6" s="14" customFormat="1" x14ac:dyDescent="0.25">
      <c r="A530" s="119"/>
      <c r="B530" s="381"/>
      <c r="C530" s="122"/>
      <c r="E530" s="138"/>
      <c r="F530" s="311"/>
    </row>
    <row r="531" spans="1:6" s="14" customFormat="1" ht="30" x14ac:dyDescent="0.25">
      <c r="A531" s="119"/>
      <c r="B531" s="381" t="s">
        <v>438</v>
      </c>
      <c r="C531" s="122" t="s">
        <v>37</v>
      </c>
      <c r="E531" s="138"/>
      <c r="F531" s="311"/>
    </row>
    <row r="532" spans="1:6" s="14" customFormat="1" x14ac:dyDescent="0.25">
      <c r="A532" s="119"/>
      <c r="B532" s="381"/>
      <c r="C532" s="122"/>
      <c r="E532" s="138"/>
      <c r="F532" s="311"/>
    </row>
    <row r="533" spans="1:6" s="14" customFormat="1" x14ac:dyDescent="0.25">
      <c r="A533" s="119"/>
      <c r="B533" s="381" t="s">
        <v>439</v>
      </c>
      <c r="C533" s="122" t="s">
        <v>37</v>
      </c>
      <c r="E533" s="138"/>
      <c r="F533" s="311"/>
    </row>
    <row r="534" spans="1:6" s="14" customFormat="1" x14ac:dyDescent="0.25">
      <c r="A534" s="119"/>
      <c r="B534" s="9"/>
      <c r="C534" s="119"/>
      <c r="E534" s="138"/>
      <c r="F534" s="311"/>
    </row>
    <row r="535" spans="1:6" s="14" customFormat="1" ht="30" x14ac:dyDescent="0.25">
      <c r="A535" s="119"/>
      <c r="B535" s="381" t="s">
        <v>440</v>
      </c>
      <c r="C535" s="119" t="s">
        <v>37</v>
      </c>
      <c r="E535" s="138"/>
      <c r="F535" s="311"/>
    </row>
    <row r="536" spans="1:6" s="14" customFormat="1" x14ac:dyDescent="0.25">
      <c r="A536" s="119"/>
      <c r="B536" s="381"/>
      <c r="C536" s="119"/>
      <c r="E536" s="138"/>
      <c r="F536" s="311"/>
    </row>
    <row r="537" spans="1:6" s="14" customFormat="1" ht="30" x14ac:dyDescent="0.25">
      <c r="A537" s="119"/>
      <c r="B537" s="381" t="s">
        <v>441</v>
      </c>
      <c r="C537" s="119" t="s">
        <v>37</v>
      </c>
      <c r="E537" s="138"/>
      <c r="F537" s="311"/>
    </row>
    <row r="538" spans="1:6" s="14" customFormat="1" x14ac:dyDescent="0.25">
      <c r="A538" s="119"/>
      <c r="B538" s="381"/>
      <c r="C538" s="119"/>
      <c r="E538" s="138"/>
      <c r="F538" s="311"/>
    </row>
    <row r="539" spans="1:6" s="14" customFormat="1" x14ac:dyDescent="0.25">
      <c r="A539" s="119"/>
      <c r="B539" s="9" t="s">
        <v>442</v>
      </c>
      <c r="C539" s="119"/>
      <c r="E539" s="138"/>
      <c r="F539" s="311"/>
    </row>
    <row r="540" spans="1:6" s="14" customFormat="1" x14ac:dyDescent="0.25">
      <c r="A540" s="119"/>
      <c r="B540" s="9"/>
      <c r="C540" s="119"/>
      <c r="E540" s="138"/>
      <c r="F540" s="311"/>
    </row>
    <row r="541" spans="1:6" s="14" customFormat="1" x14ac:dyDescent="0.25">
      <c r="A541" s="119">
        <v>9</v>
      </c>
      <c r="B541" s="9" t="s">
        <v>332</v>
      </c>
      <c r="C541" s="431" t="s">
        <v>205</v>
      </c>
      <c r="D541" s="14">
        <v>35</v>
      </c>
      <c r="E541" s="138"/>
      <c r="F541" s="311"/>
    </row>
    <row r="542" spans="1:6" s="14" customFormat="1" x14ac:dyDescent="0.25">
      <c r="A542" s="119"/>
      <c r="B542" s="9"/>
      <c r="C542" s="431"/>
      <c r="E542" s="138"/>
      <c r="F542" s="311"/>
    </row>
    <row r="543" spans="1:6" s="14" customFormat="1" x14ac:dyDescent="0.25">
      <c r="A543" s="119"/>
      <c r="B543" s="9" t="s">
        <v>443</v>
      </c>
      <c r="C543" s="119"/>
      <c r="E543" s="138"/>
      <c r="F543" s="311"/>
    </row>
    <row r="544" spans="1:6" s="14" customFormat="1" x14ac:dyDescent="0.25">
      <c r="A544" s="119">
        <v>10</v>
      </c>
      <c r="B544" s="9" t="s">
        <v>332</v>
      </c>
      <c r="C544" s="431" t="s">
        <v>530</v>
      </c>
      <c r="D544" s="14">
        <v>2</v>
      </c>
      <c r="E544" s="138"/>
      <c r="F544" s="311"/>
    </row>
    <row r="545" spans="1:6" s="14" customFormat="1" ht="15.75" thickBot="1" x14ac:dyDescent="0.3">
      <c r="A545" s="119"/>
      <c r="B545" s="9"/>
      <c r="C545" s="431"/>
      <c r="E545" s="138"/>
      <c r="F545" s="311"/>
    </row>
    <row r="546" spans="1:6" s="14" customFormat="1" ht="30" customHeight="1" thickBot="1" x14ac:dyDescent="0.3">
      <c r="A546" s="461"/>
      <c r="B546" s="455" t="s">
        <v>55</v>
      </c>
      <c r="C546" s="461"/>
      <c r="D546" s="465"/>
      <c r="E546" s="469"/>
      <c r="F546" s="466"/>
    </row>
    <row r="547" spans="1:6" s="14" customFormat="1" x14ac:dyDescent="0.25">
      <c r="A547" s="119"/>
      <c r="B547" s="360" t="s">
        <v>444</v>
      </c>
      <c r="C547" s="119"/>
      <c r="E547" s="138"/>
      <c r="F547" s="311"/>
    </row>
    <row r="548" spans="1:6" s="14" customFormat="1" ht="45" x14ac:dyDescent="0.25">
      <c r="A548" s="119"/>
      <c r="B548" s="9" t="s">
        <v>445</v>
      </c>
      <c r="C548" s="119" t="s">
        <v>37</v>
      </c>
      <c r="E548" s="138"/>
      <c r="F548" s="311"/>
    </row>
    <row r="549" spans="1:6" s="14" customFormat="1" ht="45" x14ac:dyDescent="0.25">
      <c r="A549" s="119"/>
      <c r="B549" s="9" t="s">
        <v>446</v>
      </c>
      <c r="C549" s="119" t="s">
        <v>37</v>
      </c>
      <c r="E549" s="138"/>
      <c r="F549" s="311"/>
    </row>
    <row r="550" spans="1:6" s="14" customFormat="1" ht="120" x14ac:dyDescent="0.25">
      <c r="A550" s="119"/>
      <c r="B550" s="9" t="s">
        <v>447</v>
      </c>
      <c r="C550" s="119" t="s">
        <v>37</v>
      </c>
      <c r="E550" s="138"/>
      <c r="F550" s="311"/>
    </row>
    <row r="551" spans="1:6" s="14" customFormat="1" ht="60" x14ac:dyDescent="0.25">
      <c r="A551" s="119"/>
      <c r="B551" s="9" t="s">
        <v>448</v>
      </c>
      <c r="C551" s="119" t="s">
        <v>37</v>
      </c>
      <c r="E551" s="138"/>
      <c r="F551" s="311"/>
    </row>
    <row r="552" spans="1:6" s="14" customFormat="1" x14ac:dyDescent="0.25">
      <c r="A552" s="119"/>
      <c r="B552" s="9"/>
      <c r="C552" s="119"/>
      <c r="E552" s="138"/>
      <c r="F552" s="311"/>
    </row>
    <row r="553" spans="1:6" s="14" customFormat="1" ht="30" x14ac:dyDescent="0.25">
      <c r="A553" s="119"/>
      <c r="B553" s="9" t="s">
        <v>449</v>
      </c>
      <c r="C553" s="119" t="s">
        <v>37</v>
      </c>
      <c r="E553" s="138"/>
      <c r="F553" s="311"/>
    </row>
    <row r="554" spans="1:6" s="14" customFormat="1" ht="7.9" customHeight="1" x14ac:dyDescent="0.25">
      <c r="A554" s="119"/>
      <c r="B554" s="9"/>
      <c r="C554" s="119"/>
      <c r="E554" s="138"/>
      <c r="F554" s="311"/>
    </row>
    <row r="555" spans="1:6" s="14" customFormat="1" ht="60" x14ac:dyDescent="0.25">
      <c r="A555" s="119"/>
      <c r="B555" s="9" t="s">
        <v>450</v>
      </c>
      <c r="C555" s="119" t="s">
        <v>37</v>
      </c>
      <c r="E555" s="138"/>
      <c r="F555" s="311"/>
    </row>
    <row r="556" spans="1:6" s="14" customFormat="1" x14ac:dyDescent="0.25">
      <c r="A556" s="119"/>
      <c r="B556" s="9"/>
      <c r="C556" s="119"/>
      <c r="E556" s="138"/>
      <c r="F556" s="311"/>
    </row>
    <row r="557" spans="1:6" s="14" customFormat="1" x14ac:dyDescent="0.25">
      <c r="A557" s="119"/>
      <c r="B557" s="9" t="s">
        <v>451</v>
      </c>
      <c r="C557" s="119" t="s">
        <v>37</v>
      </c>
      <c r="E557" s="138"/>
      <c r="F557" s="311"/>
    </row>
    <row r="558" spans="1:6" s="14" customFormat="1" ht="6.6" customHeight="1" x14ac:dyDescent="0.25">
      <c r="A558" s="119"/>
      <c r="B558" s="9"/>
      <c r="C558" s="119"/>
      <c r="E558" s="138"/>
      <c r="F558" s="311"/>
    </row>
    <row r="559" spans="1:6" s="14" customFormat="1" ht="30" x14ac:dyDescent="0.25">
      <c r="A559" s="119"/>
      <c r="B559" s="381" t="s">
        <v>440</v>
      </c>
      <c r="C559" s="119" t="s">
        <v>37</v>
      </c>
      <c r="E559" s="138"/>
      <c r="F559" s="311"/>
    </row>
    <row r="560" spans="1:6" s="14" customFormat="1" x14ac:dyDescent="0.25">
      <c r="A560" s="119"/>
      <c r="B560" s="381"/>
      <c r="C560" s="119"/>
      <c r="E560" s="138"/>
      <c r="F560" s="311"/>
    </row>
    <row r="561" spans="1:6" s="14" customFormat="1" x14ac:dyDescent="0.25">
      <c r="A561" s="119"/>
      <c r="B561" s="360" t="s">
        <v>452</v>
      </c>
      <c r="C561" s="119"/>
      <c r="E561" s="138"/>
      <c r="F561" s="311"/>
    </row>
    <row r="562" spans="1:6" s="14" customFormat="1" ht="4.9000000000000004" customHeight="1" x14ac:dyDescent="0.25">
      <c r="A562" s="119"/>
      <c r="B562" s="9"/>
      <c r="C562" s="431"/>
      <c r="E562" s="138"/>
      <c r="F562" s="311"/>
    </row>
    <row r="563" spans="1:6" s="14" customFormat="1" ht="16.899999999999999" customHeight="1" x14ac:dyDescent="0.25">
      <c r="A563" s="119"/>
      <c r="B563" s="9" t="s">
        <v>453</v>
      </c>
      <c r="C563" s="119"/>
      <c r="E563" s="138"/>
      <c r="F563" s="311"/>
    </row>
    <row r="564" spans="1:6" s="14" customFormat="1" ht="15" customHeight="1" x14ac:dyDescent="0.25">
      <c r="A564" s="119">
        <v>11</v>
      </c>
      <c r="B564" s="9" t="s">
        <v>332</v>
      </c>
      <c r="C564" s="431" t="s">
        <v>205</v>
      </c>
      <c r="D564" s="14">
        <v>15</v>
      </c>
      <c r="E564" s="138"/>
      <c r="F564" s="311"/>
    </row>
    <row r="565" spans="1:6" s="14" customFormat="1" ht="13.15" customHeight="1" x14ac:dyDescent="0.25">
      <c r="A565" s="119"/>
      <c r="B565" s="9"/>
      <c r="C565" s="431"/>
      <c r="E565" s="138"/>
      <c r="F565" s="311"/>
    </row>
    <row r="566" spans="1:6" s="14" customFormat="1" ht="16.899999999999999" customHeight="1" x14ac:dyDescent="0.25">
      <c r="A566" s="119"/>
      <c r="B566" s="9" t="s">
        <v>454</v>
      </c>
      <c r="C566" s="119"/>
      <c r="E566" s="138"/>
      <c r="F566" s="311"/>
    </row>
    <row r="567" spans="1:6" s="14" customFormat="1" ht="15" customHeight="1" x14ac:dyDescent="0.25">
      <c r="A567" s="119">
        <v>12</v>
      </c>
      <c r="B567" s="9" t="s">
        <v>332</v>
      </c>
      <c r="C567" s="431" t="s">
        <v>205</v>
      </c>
      <c r="D567" s="14">
        <v>35</v>
      </c>
      <c r="E567" s="138"/>
      <c r="F567" s="311"/>
    </row>
    <row r="568" spans="1:6" s="14" customFormat="1" ht="13.15" customHeight="1" x14ac:dyDescent="0.25">
      <c r="A568" s="119"/>
      <c r="B568" s="9"/>
      <c r="C568" s="431"/>
      <c r="E568" s="138"/>
      <c r="F568" s="311"/>
    </row>
    <row r="569" spans="1:6" s="14" customFormat="1" x14ac:dyDescent="0.25">
      <c r="A569" s="119"/>
      <c r="B569" s="9" t="s">
        <v>455</v>
      </c>
      <c r="C569" s="119"/>
      <c r="E569" s="138"/>
      <c r="F569" s="311"/>
    </row>
    <row r="570" spans="1:6" s="14" customFormat="1" x14ac:dyDescent="0.25">
      <c r="A570" s="119">
        <v>13</v>
      </c>
      <c r="B570" s="9" t="s">
        <v>332</v>
      </c>
      <c r="C570" s="431" t="s">
        <v>530</v>
      </c>
      <c r="D570" s="14">
        <v>8</v>
      </c>
      <c r="E570" s="138"/>
      <c r="F570" s="311"/>
    </row>
    <row r="571" spans="1:6" s="18" customFormat="1" ht="13.15" customHeight="1" x14ac:dyDescent="0.25">
      <c r="A571" s="698"/>
      <c r="B571" s="362"/>
      <c r="C571" s="423"/>
      <c r="E571" s="423"/>
      <c r="F571" s="386"/>
    </row>
    <row r="572" spans="1:6" s="14" customFormat="1" x14ac:dyDescent="0.25">
      <c r="A572" s="119"/>
      <c r="B572" s="360" t="s">
        <v>456</v>
      </c>
      <c r="C572" s="119"/>
      <c r="E572" s="138"/>
      <c r="F572" s="311"/>
    </row>
    <row r="573" spans="1:6" s="14" customFormat="1" ht="60" x14ac:dyDescent="0.25">
      <c r="A573" s="119"/>
      <c r="B573" s="381" t="s">
        <v>457</v>
      </c>
      <c r="C573" s="122" t="s">
        <v>37</v>
      </c>
      <c r="E573" s="138"/>
      <c r="F573" s="311"/>
    </row>
    <row r="574" spans="1:6" s="14" customFormat="1" ht="9.9499999999999993" customHeight="1" x14ac:dyDescent="0.25">
      <c r="A574" s="119"/>
      <c r="B574" s="381"/>
      <c r="C574" s="122"/>
      <c r="E574" s="138"/>
      <c r="F574" s="311"/>
    </row>
    <row r="575" spans="1:6" s="14" customFormat="1" ht="30" x14ac:dyDescent="0.25">
      <c r="A575" s="119"/>
      <c r="B575" s="381" t="s">
        <v>458</v>
      </c>
      <c r="C575" s="122" t="s">
        <v>37</v>
      </c>
      <c r="E575" s="138"/>
      <c r="F575" s="311"/>
    </row>
    <row r="576" spans="1:6" s="14" customFormat="1" ht="16.899999999999999" customHeight="1" x14ac:dyDescent="0.25">
      <c r="A576" s="119"/>
      <c r="B576" s="381"/>
      <c r="C576" s="122"/>
      <c r="E576" s="138"/>
      <c r="F576" s="311"/>
    </row>
    <row r="577" spans="1:6" s="14" customFormat="1" ht="40.9" customHeight="1" thickBot="1" x14ac:dyDescent="0.3">
      <c r="A577" s="119"/>
      <c r="B577" s="381" t="s">
        <v>459</v>
      </c>
      <c r="C577" s="122" t="s">
        <v>37</v>
      </c>
      <c r="E577" s="138"/>
      <c r="F577" s="311"/>
    </row>
    <row r="578" spans="1:6" s="14" customFormat="1" ht="30" customHeight="1" thickBot="1" x14ac:dyDescent="0.3">
      <c r="A578" s="461"/>
      <c r="B578" s="455" t="s">
        <v>55</v>
      </c>
      <c r="C578" s="470"/>
      <c r="D578" s="465"/>
      <c r="E578" s="469"/>
      <c r="F578" s="309"/>
    </row>
    <row r="579" spans="1:6" s="14" customFormat="1" ht="9.9499999999999993" customHeight="1" x14ac:dyDescent="0.25">
      <c r="A579" s="119"/>
      <c r="B579" s="381"/>
      <c r="C579" s="122"/>
      <c r="E579" s="138"/>
      <c r="F579" s="311"/>
    </row>
    <row r="580" spans="1:6" s="14" customFormat="1" ht="75" x14ac:dyDescent="0.25">
      <c r="A580" s="119"/>
      <c r="B580" s="381" t="s">
        <v>460</v>
      </c>
      <c r="C580" s="122" t="s">
        <v>37</v>
      </c>
      <c r="E580" s="138"/>
      <c r="F580" s="311"/>
    </row>
    <row r="581" spans="1:6" s="14" customFormat="1" x14ac:dyDescent="0.25">
      <c r="A581" s="119"/>
      <c r="B581" s="381"/>
      <c r="C581" s="122"/>
      <c r="E581" s="138"/>
      <c r="F581" s="311"/>
    </row>
    <row r="582" spans="1:6" s="14" customFormat="1" ht="60" x14ac:dyDescent="0.25">
      <c r="A582" s="119"/>
      <c r="B582" s="381" t="s">
        <v>461</v>
      </c>
      <c r="C582" s="122" t="s">
        <v>37</v>
      </c>
      <c r="E582" s="138"/>
      <c r="F582" s="311"/>
    </row>
    <row r="583" spans="1:6" s="18" customFormat="1" x14ac:dyDescent="0.25">
      <c r="A583" s="698"/>
      <c r="B583" s="362"/>
      <c r="C583" s="423"/>
      <c r="E583" s="423"/>
      <c r="F583" s="386"/>
    </row>
    <row r="584" spans="1:6" s="14" customFormat="1" ht="30" x14ac:dyDescent="0.25">
      <c r="A584" s="119"/>
      <c r="B584" s="381" t="s">
        <v>462</v>
      </c>
      <c r="C584" s="122" t="s">
        <v>37</v>
      </c>
      <c r="E584" s="138"/>
      <c r="F584" s="311"/>
    </row>
    <row r="585" spans="1:6" s="14" customFormat="1" x14ac:dyDescent="0.25">
      <c r="A585" s="119"/>
      <c r="B585" s="381"/>
      <c r="C585" s="122"/>
      <c r="E585" s="138"/>
      <c r="F585" s="311"/>
    </row>
    <row r="586" spans="1:6" s="14" customFormat="1" x14ac:dyDescent="0.25">
      <c r="A586" s="119"/>
      <c r="B586" s="360" t="s">
        <v>463</v>
      </c>
      <c r="C586" s="119"/>
      <c r="E586" s="138"/>
      <c r="F586" s="311"/>
    </row>
    <row r="587" spans="1:6" s="14" customFormat="1" x14ac:dyDescent="0.25">
      <c r="A587" s="119"/>
      <c r="B587" s="9"/>
      <c r="C587" s="431"/>
      <c r="E587" s="138"/>
      <c r="F587" s="311"/>
    </row>
    <row r="588" spans="1:6" s="14" customFormat="1" x14ac:dyDescent="0.25">
      <c r="A588" s="119"/>
      <c r="B588" s="9" t="s">
        <v>464</v>
      </c>
      <c r="C588" s="119"/>
      <c r="E588" s="138"/>
      <c r="F588" s="311"/>
    </row>
    <row r="589" spans="1:6" s="14" customFormat="1" x14ac:dyDescent="0.25">
      <c r="A589" s="119">
        <v>14</v>
      </c>
      <c r="B589" s="9" t="s">
        <v>332</v>
      </c>
      <c r="C589" s="431" t="s">
        <v>205</v>
      </c>
      <c r="D589" s="14">
        <v>25</v>
      </c>
      <c r="E589" s="138"/>
      <c r="F589" s="311"/>
    </row>
    <row r="590" spans="1:6" s="14" customFormat="1" x14ac:dyDescent="0.25">
      <c r="A590" s="119"/>
      <c r="B590" s="9"/>
      <c r="C590" s="431"/>
      <c r="E590" s="138"/>
      <c r="F590" s="311"/>
    </row>
    <row r="591" spans="1:6" s="14" customFormat="1" x14ac:dyDescent="0.25">
      <c r="A591" s="119"/>
      <c r="B591" s="9" t="s">
        <v>466</v>
      </c>
      <c r="C591" s="119"/>
      <c r="E591" s="138"/>
      <c r="F591" s="311"/>
    </row>
    <row r="592" spans="1:6" s="14" customFormat="1" x14ac:dyDescent="0.25">
      <c r="A592" s="119">
        <v>15</v>
      </c>
      <c r="B592" s="9" t="s">
        <v>467</v>
      </c>
      <c r="C592" s="431" t="s">
        <v>530</v>
      </c>
      <c r="D592" s="14">
        <v>2</v>
      </c>
      <c r="E592" s="138"/>
      <c r="F592" s="311"/>
    </row>
    <row r="593" spans="1:6" s="14" customFormat="1" x14ac:dyDescent="0.25">
      <c r="A593" s="119"/>
      <c r="B593" s="9"/>
      <c r="C593" s="431"/>
      <c r="E593" s="138"/>
      <c r="F593" s="311"/>
    </row>
    <row r="594" spans="1:6" s="14" customFormat="1" x14ac:dyDescent="0.25">
      <c r="A594" s="119"/>
      <c r="B594" s="9"/>
      <c r="C594" s="119"/>
      <c r="E594" s="147"/>
      <c r="F594" s="311"/>
    </row>
    <row r="595" spans="1:6" s="14" customFormat="1" x14ac:dyDescent="0.25">
      <c r="A595" s="119"/>
      <c r="B595" s="9"/>
      <c r="C595" s="119"/>
      <c r="E595" s="147"/>
      <c r="F595" s="311"/>
    </row>
    <row r="596" spans="1:6" s="14" customFormat="1" x14ac:dyDescent="0.25">
      <c r="A596" s="119"/>
      <c r="B596" s="9"/>
      <c r="C596" s="119"/>
      <c r="E596" s="147"/>
      <c r="F596" s="311"/>
    </row>
    <row r="597" spans="1:6" s="14" customFormat="1" x14ac:dyDescent="0.25">
      <c r="A597" s="119"/>
      <c r="B597" s="9"/>
      <c r="C597" s="119"/>
      <c r="E597" s="147"/>
      <c r="F597" s="311"/>
    </row>
    <row r="598" spans="1:6" s="14" customFormat="1" x14ac:dyDescent="0.25">
      <c r="A598" s="119"/>
      <c r="B598" s="9"/>
      <c r="C598" s="119"/>
      <c r="E598" s="147"/>
      <c r="F598" s="311"/>
    </row>
    <row r="599" spans="1:6" s="14" customFormat="1" x14ac:dyDescent="0.25">
      <c r="A599" s="119"/>
      <c r="B599" s="9"/>
      <c r="C599" s="119"/>
      <c r="E599" s="147"/>
      <c r="F599" s="311"/>
    </row>
    <row r="600" spans="1:6" s="14" customFormat="1" ht="15.75" thickBot="1" x14ac:dyDescent="0.3">
      <c r="A600" s="119"/>
      <c r="B600" s="9"/>
      <c r="C600" s="431"/>
      <c r="E600" s="138"/>
      <c r="F600" s="311"/>
    </row>
    <row r="601" spans="1:6" s="18" customFormat="1" ht="30" customHeight="1" thickBot="1" x14ac:dyDescent="0.3">
      <c r="A601" s="699"/>
      <c r="B601" s="308" t="s">
        <v>55</v>
      </c>
      <c r="C601" s="445"/>
      <c r="D601" s="468"/>
      <c r="E601" s="445"/>
      <c r="F601" s="447"/>
    </row>
    <row r="602" spans="1:6" s="14" customFormat="1" x14ac:dyDescent="0.25">
      <c r="A602" s="119"/>
      <c r="B602" s="9"/>
      <c r="C602" s="119"/>
      <c r="E602" s="147"/>
      <c r="F602" s="311"/>
    </row>
    <row r="603" spans="1:6" s="14" customFormat="1" x14ac:dyDescent="0.25">
      <c r="A603" s="119"/>
      <c r="B603" s="360" t="s">
        <v>120</v>
      </c>
      <c r="C603" s="119"/>
      <c r="E603" s="147"/>
      <c r="F603" s="311"/>
    </row>
    <row r="604" spans="1:6" s="14" customFormat="1" x14ac:dyDescent="0.25">
      <c r="A604" s="119"/>
      <c r="B604" s="360"/>
      <c r="C604" s="119"/>
      <c r="E604" s="147"/>
      <c r="F604" s="311"/>
    </row>
    <row r="605" spans="1:6" s="14" customFormat="1" x14ac:dyDescent="0.25">
      <c r="A605" s="119"/>
      <c r="B605" s="9" t="s">
        <v>405</v>
      </c>
      <c r="C605" s="119"/>
      <c r="E605" s="147"/>
      <c r="F605" s="311"/>
    </row>
    <row r="606" spans="1:6" s="14" customFormat="1" x14ac:dyDescent="0.25">
      <c r="A606" s="119"/>
      <c r="B606" s="360"/>
      <c r="C606" s="119"/>
      <c r="E606" s="147"/>
      <c r="F606" s="311"/>
    </row>
    <row r="607" spans="1:6" s="14" customFormat="1" x14ac:dyDescent="0.25">
      <c r="A607" s="119"/>
      <c r="B607" s="9" t="s">
        <v>406</v>
      </c>
      <c r="C607" s="119"/>
      <c r="E607" s="147"/>
      <c r="F607" s="311"/>
    </row>
    <row r="608" spans="1:6" s="14" customFormat="1" x14ac:dyDescent="0.25">
      <c r="A608" s="119"/>
      <c r="B608" s="9"/>
      <c r="C608" s="119"/>
      <c r="E608" s="147"/>
      <c r="F608" s="311"/>
    </row>
    <row r="609" spans="1:6" s="14" customFormat="1" x14ac:dyDescent="0.25">
      <c r="A609" s="119"/>
      <c r="B609" s="9" t="s">
        <v>575</v>
      </c>
      <c r="C609" s="119"/>
      <c r="E609" s="147"/>
      <c r="F609" s="311"/>
    </row>
    <row r="610" spans="1:6" s="14" customFormat="1" x14ac:dyDescent="0.25">
      <c r="A610" s="119"/>
      <c r="B610" s="9"/>
      <c r="C610" s="119"/>
      <c r="E610" s="147"/>
      <c r="F610" s="311"/>
    </row>
    <row r="611" spans="1:6" s="14" customFormat="1" x14ac:dyDescent="0.25">
      <c r="A611" s="119"/>
      <c r="B611" s="9" t="s">
        <v>469</v>
      </c>
      <c r="C611" s="119"/>
      <c r="E611" s="147"/>
      <c r="F611" s="311"/>
    </row>
    <row r="612" spans="1:6" s="14" customFormat="1" x14ac:dyDescent="0.25">
      <c r="A612" s="119"/>
      <c r="B612" s="9"/>
      <c r="C612" s="119"/>
      <c r="E612" s="147"/>
      <c r="F612" s="311"/>
    </row>
    <row r="613" spans="1:6" s="14" customFormat="1" x14ac:dyDescent="0.25">
      <c r="A613" s="119"/>
      <c r="B613" s="9"/>
      <c r="C613" s="119"/>
      <c r="E613" s="147"/>
      <c r="F613" s="311"/>
    </row>
    <row r="614" spans="1:6" s="14" customFormat="1" x14ac:dyDescent="0.25">
      <c r="A614" s="119"/>
      <c r="B614" s="9"/>
      <c r="C614" s="119"/>
      <c r="E614" s="147"/>
      <c r="F614" s="311"/>
    </row>
    <row r="615" spans="1:6" s="14" customFormat="1" x14ac:dyDescent="0.25">
      <c r="A615" s="119"/>
      <c r="B615" s="9"/>
      <c r="C615" s="119"/>
      <c r="E615" s="147"/>
      <c r="F615" s="311"/>
    </row>
    <row r="616" spans="1:6" s="14" customFormat="1" x14ac:dyDescent="0.25">
      <c r="A616" s="119"/>
      <c r="B616" s="9"/>
      <c r="C616" s="119"/>
      <c r="E616" s="147"/>
      <c r="F616" s="311"/>
    </row>
    <row r="617" spans="1:6" s="14" customFormat="1" x14ac:dyDescent="0.25">
      <c r="A617" s="119"/>
      <c r="B617" s="9"/>
      <c r="C617" s="119"/>
      <c r="E617" s="147"/>
      <c r="F617" s="311"/>
    </row>
    <row r="618" spans="1:6" s="14" customFormat="1" x14ac:dyDescent="0.25">
      <c r="A618" s="119"/>
      <c r="B618" s="9"/>
      <c r="C618" s="119"/>
      <c r="E618" s="147"/>
      <c r="F618" s="311"/>
    </row>
    <row r="619" spans="1:6" s="14" customFormat="1" x14ac:dyDescent="0.25">
      <c r="A619" s="119"/>
      <c r="B619" s="9"/>
      <c r="C619" s="119"/>
      <c r="E619" s="147"/>
      <c r="F619" s="311"/>
    </row>
    <row r="620" spans="1:6" s="14" customFormat="1" ht="15.75" thickBot="1" x14ac:dyDescent="0.3">
      <c r="A620" s="119"/>
      <c r="B620" s="9"/>
      <c r="C620" s="119"/>
      <c r="E620" s="147"/>
      <c r="F620" s="311"/>
    </row>
    <row r="621" spans="1:6" s="14" customFormat="1" ht="30" customHeight="1" thickBot="1" x14ac:dyDescent="0.3">
      <c r="A621" s="461"/>
      <c r="B621" s="448" t="s">
        <v>473</v>
      </c>
      <c r="C621" s="461"/>
      <c r="D621" s="465"/>
      <c r="E621" s="463"/>
      <c r="F621" s="309"/>
    </row>
    <row r="622" spans="1:6" ht="51" customHeight="1" thickBot="1" x14ac:dyDescent="0.3">
      <c r="A622" s="316"/>
      <c r="B622" s="471" t="s">
        <v>676</v>
      </c>
      <c r="C622" s="316"/>
      <c r="D622" s="315"/>
      <c r="E622" s="472"/>
      <c r="F622" s="473"/>
    </row>
    <row r="623" spans="1:6" ht="19.899999999999999" customHeight="1" x14ac:dyDescent="0.25">
      <c r="A623" s="322"/>
      <c r="B623" s="382"/>
      <c r="C623" s="322"/>
      <c r="D623" s="321"/>
      <c r="E623" s="436"/>
      <c r="F623" s="394"/>
    </row>
    <row r="624" spans="1:6" ht="19.899999999999999" customHeight="1" x14ac:dyDescent="0.25">
      <c r="A624" s="322" t="s">
        <v>135</v>
      </c>
      <c r="B624" s="383" t="str">
        <f>B4</f>
        <v>EXCAVATION AND EARTH WORK</v>
      </c>
      <c r="C624" s="322"/>
      <c r="D624" s="321"/>
      <c r="E624" s="437"/>
      <c r="F624" s="394"/>
    </row>
    <row r="625" spans="1:6" ht="19.899999999999999" customHeight="1" x14ac:dyDescent="0.25">
      <c r="A625" s="322"/>
      <c r="B625" s="383"/>
      <c r="C625" s="322"/>
      <c r="D625" s="321"/>
      <c r="E625" s="438"/>
      <c r="F625" s="394"/>
    </row>
    <row r="626" spans="1:6" ht="19.899999999999999" customHeight="1" x14ac:dyDescent="0.25">
      <c r="A626" s="322" t="s">
        <v>169</v>
      </c>
      <c r="B626" s="383" t="str">
        <f>B74</f>
        <v>CONCRETE WORK</v>
      </c>
      <c r="C626" s="322"/>
      <c r="D626" s="321"/>
      <c r="E626" s="437"/>
      <c r="F626" s="394"/>
    </row>
    <row r="627" spans="1:6" ht="19.899999999999999" customHeight="1" x14ac:dyDescent="0.25">
      <c r="A627" s="322"/>
      <c r="B627" s="383"/>
      <c r="C627" s="322"/>
      <c r="D627" s="321"/>
      <c r="E627" s="437"/>
      <c r="F627" s="394"/>
    </row>
    <row r="628" spans="1:6" ht="19.899999999999999" customHeight="1" x14ac:dyDescent="0.25">
      <c r="A628" s="322" t="s">
        <v>261</v>
      </c>
      <c r="B628" s="383" t="str">
        <f>B241</f>
        <v>MASONRY  WORK</v>
      </c>
      <c r="C628" s="322"/>
      <c r="D628" s="321"/>
      <c r="E628" s="437"/>
      <c r="F628" s="394"/>
    </row>
    <row r="629" spans="1:6" ht="19.899999999999999" customHeight="1" x14ac:dyDescent="0.25">
      <c r="A629" s="322"/>
      <c r="B629" s="383"/>
      <c r="C629" s="322"/>
      <c r="D629" s="321"/>
      <c r="E629" s="436"/>
      <c r="F629" s="394"/>
    </row>
    <row r="630" spans="1:6" ht="19.899999999999999" customHeight="1" x14ac:dyDescent="0.25">
      <c r="A630" s="322" t="s">
        <v>274</v>
      </c>
      <c r="B630" s="383" t="str">
        <f>B262</f>
        <v>WATER PROOFING WORK</v>
      </c>
      <c r="C630" s="322"/>
      <c r="D630" s="321"/>
      <c r="E630" s="437"/>
      <c r="F630" s="394"/>
    </row>
    <row r="631" spans="1:6" ht="19.899999999999999" customHeight="1" x14ac:dyDescent="0.25">
      <c r="A631" s="322"/>
      <c r="B631" s="384"/>
      <c r="C631" s="322"/>
      <c r="D631" s="321"/>
      <c r="E631" s="438"/>
      <c r="F631" s="394"/>
    </row>
    <row r="632" spans="1:6" ht="19.899999999999999" customHeight="1" x14ac:dyDescent="0.25">
      <c r="A632" s="322" t="s">
        <v>287</v>
      </c>
      <c r="B632" s="383" t="str">
        <f>B282</f>
        <v>ROOF</v>
      </c>
      <c r="C632" s="322"/>
      <c r="D632" s="321"/>
      <c r="E632" s="437"/>
      <c r="F632" s="394"/>
    </row>
    <row r="633" spans="1:6" ht="19.899999999999999" customHeight="1" x14ac:dyDescent="0.25">
      <c r="A633" s="322"/>
      <c r="B633" s="383"/>
      <c r="C633" s="322"/>
      <c r="D633" s="321"/>
      <c r="E633" s="438"/>
      <c r="F633" s="394"/>
    </row>
    <row r="634" spans="1:6" ht="19.899999999999999" customHeight="1" x14ac:dyDescent="0.25">
      <c r="A634" s="322" t="s">
        <v>306</v>
      </c>
      <c r="B634" s="383" t="str">
        <f>B313</f>
        <v>DOORS AND WINDOWS</v>
      </c>
      <c r="C634" s="322"/>
      <c r="D634" s="321"/>
      <c r="E634" s="437"/>
      <c r="F634" s="394"/>
    </row>
    <row r="635" spans="1:6" ht="19.899999999999999" customHeight="1" x14ac:dyDescent="0.25">
      <c r="A635" s="322"/>
      <c r="B635" s="383"/>
      <c r="C635" s="322"/>
      <c r="D635" s="321"/>
      <c r="E635" s="438"/>
      <c r="F635" s="394"/>
    </row>
    <row r="636" spans="1:6" ht="19.899999999999999" customHeight="1" x14ac:dyDescent="0.25">
      <c r="A636" s="322" t="s">
        <v>354</v>
      </c>
      <c r="B636" s="383" t="str">
        <f>B385</f>
        <v>FLOOR, WALL AND CEILING FINISHES</v>
      </c>
      <c r="C636" s="322"/>
      <c r="D636" s="321"/>
      <c r="E636" s="437"/>
      <c r="F636" s="394"/>
    </row>
    <row r="637" spans="1:6" ht="19.899999999999999" customHeight="1" x14ac:dyDescent="0.25">
      <c r="A637" s="322"/>
      <c r="B637" s="383"/>
      <c r="C637" s="322"/>
      <c r="D637" s="321"/>
      <c r="E637" s="437"/>
      <c r="F637" s="394"/>
    </row>
    <row r="638" spans="1:6" ht="19.899999999999999" customHeight="1" x14ac:dyDescent="0.25">
      <c r="A638" s="322" t="s">
        <v>390</v>
      </c>
      <c r="B638" s="383" t="str">
        <f>B441</f>
        <v>PAINTING AND DECORATION</v>
      </c>
      <c r="C638" s="322"/>
      <c r="D638" s="321"/>
      <c r="E638" s="436"/>
      <c r="F638" s="394"/>
    </row>
    <row r="639" spans="1:6" ht="19.899999999999999" customHeight="1" x14ac:dyDescent="0.25">
      <c r="A639" s="322"/>
      <c r="B639" s="383"/>
      <c r="C639" s="322"/>
      <c r="D639" s="321"/>
      <c r="E639" s="437"/>
      <c r="F639" s="394"/>
    </row>
    <row r="640" spans="1:6" ht="19.899999999999999" customHeight="1" x14ac:dyDescent="0.25">
      <c r="A640" s="322" t="s">
        <v>408</v>
      </c>
      <c r="B640" s="383" t="str">
        <f>B472</f>
        <v>PLUMBNG/SANITARY INSTALLATIONS</v>
      </c>
      <c r="C640" s="322"/>
      <c r="D640" s="321"/>
      <c r="E640" s="438"/>
      <c r="F640" s="394"/>
    </row>
    <row r="641" spans="1:6" ht="19.899999999999999" customHeight="1" x14ac:dyDescent="0.25">
      <c r="A641" s="322"/>
      <c r="B641" s="383"/>
      <c r="C641" s="322"/>
      <c r="D641" s="321"/>
      <c r="E641" s="437"/>
      <c r="F641" s="394"/>
    </row>
    <row r="642" spans="1:6" ht="33.6" customHeight="1" x14ac:dyDescent="0.25">
      <c r="A642" s="322"/>
      <c r="B642" s="383"/>
      <c r="C642" s="322"/>
      <c r="D642" s="321"/>
      <c r="E642" s="438"/>
      <c r="F642" s="395"/>
    </row>
    <row r="643" spans="1:6" ht="19.899999999999999" customHeight="1" x14ac:dyDescent="0.25">
      <c r="A643" s="322"/>
      <c r="B643" s="383"/>
      <c r="C643" s="322"/>
      <c r="D643" s="321"/>
      <c r="E643" s="437"/>
      <c r="F643" s="394"/>
    </row>
    <row r="644" spans="1:6" ht="19.899999999999999" customHeight="1" x14ac:dyDescent="0.25">
      <c r="A644" s="322"/>
      <c r="B644" s="383"/>
      <c r="C644" s="322"/>
      <c r="D644" s="321"/>
      <c r="E644" s="437"/>
      <c r="F644" s="394"/>
    </row>
    <row r="645" spans="1:6" ht="19.899999999999999" customHeight="1" x14ac:dyDescent="0.25">
      <c r="A645" s="322"/>
      <c r="B645" s="383"/>
      <c r="C645" s="322"/>
      <c r="D645" s="321"/>
      <c r="E645" s="437"/>
      <c r="F645" s="394"/>
    </row>
    <row r="646" spans="1:6" ht="19.899999999999999" customHeight="1" x14ac:dyDescent="0.25">
      <c r="A646" s="322"/>
      <c r="B646" s="383"/>
      <c r="C646" s="322"/>
      <c r="D646" s="321"/>
      <c r="E646" s="437"/>
      <c r="F646" s="394"/>
    </row>
    <row r="647" spans="1:6" x14ac:dyDescent="0.25">
      <c r="A647" s="322"/>
      <c r="B647" s="383"/>
      <c r="C647" s="322"/>
      <c r="D647" s="321"/>
      <c r="E647" s="437"/>
      <c r="F647" s="394"/>
    </row>
    <row r="648" spans="1:6" x14ac:dyDescent="0.25">
      <c r="A648" s="322"/>
      <c r="B648" s="383"/>
      <c r="C648" s="322"/>
      <c r="D648" s="321"/>
      <c r="E648" s="437"/>
      <c r="F648" s="394"/>
    </row>
    <row r="649" spans="1:6" x14ac:dyDescent="0.25">
      <c r="A649" s="322"/>
      <c r="B649" s="383"/>
      <c r="C649" s="322"/>
      <c r="D649" s="321"/>
      <c r="E649" s="437"/>
      <c r="F649" s="394"/>
    </row>
    <row r="650" spans="1:6" x14ac:dyDescent="0.25">
      <c r="A650" s="322"/>
      <c r="B650" s="383"/>
      <c r="C650" s="322"/>
      <c r="D650" s="321"/>
      <c r="E650" s="437"/>
      <c r="F650" s="394"/>
    </row>
    <row r="651" spans="1:6" x14ac:dyDescent="0.25">
      <c r="A651" s="322"/>
      <c r="B651" s="383"/>
      <c r="C651" s="322"/>
      <c r="D651" s="321"/>
      <c r="E651" s="437"/>
      <c r="F651" s="394"/>
    </row>
    <row r="652" spans="1:6" ht="33" customHeight="1" x14ac:dyDescent="0.25">
      <c r="A652" s="322"/>
      <c r="B652" s="383"/>
      <c r="C652" s="322"/>
      <c r="D652" s="321"/>
      <c r="E652" s="436"/>
      <c r="F652" s="396"/>
    </row>
    <row r="653" spans="1:6" ht="16.149999999999999" customHeight="1" x14ac:dyDescent="0.25">
      <c r="A653" s="322"/>
      <c r="B653" s="383"/>
      <c r="C653" s="322"/>
      <c r="D653" s="321"/>
      <c r="E653" s="436"/>
      <c r="F653" s="396"/>
    </row>
    <row r="654" spans="1:6" ht="15.75" thickBot="1" x14ac:dyDescent="0.3">
      <c r="A654" s="322"/>
      <c r="B654" s="384"/>
      <c r="C654" s="322"/>
      <c r="D654" s="321"/>
      <c r="E654" s="436"/>
      <c r="F654" s="394"/>
    </row>
    <row r="655" spans="1:6" ht="64.900000000000006" customHeight="1" thickBot="1" x14ac:dyDescent="0.3">
      <c r="A655" s="316"/>
      <c r="B655" s="474" t="s">
        <v>677</v>
      </c>
      <c r="C655" s="333"/>
      <c r="D655" s="332"/>
      <c r="E655" s="475"/>
      <c r="F655" s="476"/>
    </row>
  </sheetData>
  <mergeCells count="1">
    <mergeCell ref="A2:F2"/>
  </mergeCells>
  <pageMargins left="1.2" right="0.2" top="0.75" bottom="0.75" header="0.3" footer="0.3"/>
  <pageSetup scale="80" orientation="portrait" r:id="rId1"/>
  <headerFooter>
    <oddHeader>&amp;L&amp;"-,Bold"THE PROPOSED RESETTLEMENT PROCESSING CENTRE STAGE 2 (RPC - 2) AT MAKERE, KASULU DISTRICT, KIGOMA REGION</oddHeader>
  </headerFooter>
  <rowBreaks count="4" manualBreakCount="4">
    <brk id="72" max="5" man="1"/>
    <brk id="499" max="5" man="1"/>
    <brk id="524" max="5" man="1"/>
    <brk id="546" max="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CD3FA-8234-428C-AB70-A935FED9C591}">
  <dimension ref="A1:G496"/>
  <sheetViews>
    <sheetView view="pageBreakPreview" zoomScale="76" zoomScaleNormal="100" zoomScaleSheetLayoutView="76" workbookViewId="0">
      <selection activeCell="J25" sqref="J25"/>
    </sheetView>
  </sheetViews>
  <sheetFormatPr defaultRowHeight="15" x14ac:dyDescent="0.25"/>
  <cols>
    <col min="1" max="1" width="6.28515625" style="71" customWidth="1"/>
    <col min="2" max="2" width="51.28515625" style="70" customWidth="1"/>
    <col min="3" max="3" width="10.5703125" style="72" customWidth="1"/>
    <col min="4" max="4" width="10.140625" style="71" customWidth="1"/>
    <col min="5" max="5" width="14.85546875" style="73" customWidth="1"/>
    <col min="6" max="6" width="16.7109375" style="74" customWidth="1"/>
    <col min="7" max="7" width="8.85546875" style="71"/>
    <col min="8" max="8" width="14" style="71" customWidth="1"/>
    <col min="9" max="186" width="8.85546875" style="71"/>
    <col min="187" max="187" width="6.28515625" style="71" customWidth="1"/>
    <col min="188" max="188" width="55.28515625" style="71" customWidth="1"/>
    <col min="189" max="189" width="7.5703125" style="71" customWidth="1"/>
    <col min="190" max="190" width="7" style="71" customWidth="1"/>
    <col min="191" max="191" width="16.28515625" style="71" customWidth="1"/>
    <col min="192" max="192" width="19" style="71" customWidth="1"/>
    <col min="193" max="442" width="8.85546875" style="71"/>
    <col min="443" max="443" width="6.28515625" style="71" customWidth="1"/>
    <col min="444" max="444" width="55.28515625" style="71" customWidth="1"/>
    <col min="445" max="445" width="7.5703125" style="71" customWidth="1"/>
    <col min="446" max="446" width="7" style="71" customWidth="1"/>
    <col min="447" max="447" width="16.28515625" style="71" customWidth="1"/>
    <col min="448" max="448" width="19" style="71" customWidth="1"/>
    <col min="449" max="698" width="8.85546875" style="71"/>
    <col min="699" max="699" width="6.28515625" style="71" customWidth="1"/>
    <col min="700" max="700" width="55.28515625" style="71" customWidth="1"/>
    <col min="701" max="701" width="7.5703125" style="71" customWidth="1"/>
    <col min="702" max="702" width="7" style="71" customWidth="1"/>
    <col min="703" max="703" width="16.28515625" style="71" customWidth="1"/>
    <col min="704" max="704" width="19" style="71" customWidth="1"/>
    <col min="705" max="954" width="8.85546875" style="71"/>
    <col min="955" max="955" width="6.28515625" style="71" customWidth="1"/>
    <col min="956" max="956" width="55.28515625" style="71" customWidth="1"/>
    <col min="957" max="957" width="7.5703125" style="71" customWidth="1"/>
    <col min="958" max="958" width="7" style="71" customWidth="1"/>
    <col min="959" max="959" width="16.28515625" style="71" customWidth="1"/>
    <col min="960" max="960" width="19" style="71" customWidth="1"/>
    <col min="961" max="1210" width="8.85546875" style="71"/>
    <col min="1211" max="1211" width="6.28515625" style="71" customWidth="1"/>
    <col min="1212" max="1212" width="55.28515625" style="71" customWidth="1"/>
    <col min="1213" max="1213" width="7.5703125" style="71" customWidth="1"/>
    <col min="1214" max="1214" width="7" style="71" customWidth="1"/>
    <col min="1215" max="1215" width="16.28515625" style="71" customWidth="1"/>
    <col min="1216" max="1216" width="19" style="71" customWidth="1"/>
    <col min="1217" max="1466" width="8.85546875" style="71"/>
    <col min="1467" max="1467" width="6.28515625" style="71" customWidth="1"/>
    <col min="1468" max="1468" width="55.28515625" style="71" customWidth="1"/>
    <col min="1469" max="1469" width="7.5703125" style="71" customWidth="1"/>
    <col min="1470" max="1470" width="7" style="71" customWidth="1"/>
    <col min="1471" max="1471" width="16.28515625" style="71" customWidth="1"/>
    <col min="1472" max="1472" width="19" style="71" customWidth="1"/>
    <col min="1473" max="1722" width="8.85546875" style="71"/>
    <col min="1723" max="1723" width="6.28515625" style="71" customWidth="1"/>
    <col min="1724" max="1724" width="55.28515625" style="71" customWidth="1"/>
    <col min="1725" max="1725" width="7.5703125" style="71" customWidth="1"/>
    <col min="1726" max="1726" width="7" style="71" customWidth="1"/>
    <col min="1727" max="1727" width="16.28515625" style="71" customWidth="1"/>
    <col min="1728" max="1728" width="19" style="71" customWidth="1"/>
    <col min="1729" max="1978" width="8.85546875" style="71"/>
    <col min="1979" max="1979" width="6.28515625" style="71" customWidth="1"/>
    <col min="1980" max="1980" width="55.28515625" style="71" customWidth="1"/>
    <col min="1981" max="1981" width="7.5703125" style="71" customWidth="1"/>
    <col min="1982" max="1982" width="7" style="71" customWidth="1"/>
    <col min="1983" max="1983" width="16.28515625" style="71" customWidth="1"/>
    <col min="1984" max="1984" width="19" style="71" customWidth="1"/>
    <col min="1985" max="2234" width="8.85546875" style="71"/>
    <col min="2235" max="2235" width="6.28515625" style="71" customWidth="1"/>
    <col min="2236" max="2236" width="55.28515625" style="71" customWidth="1"/>
    <col min="2237" max="2237" width="7.5703125" style="71" customWidth="1"/>
    <col min="2238" max="2238" width="7" style="71" customWidth="1"/>
    <col min="2239" max="2239" width="16.28515625" style="71" customWidth="1"/>
    <col min="2240" max="2240" width="19" style="71" customWidth="1"/>
    <col min="2241" max="2490" width="8.85546875" style="71"/>
    <col min="2491" max="2491" width="6.28515625" style="71" customWidth="1"/>
    <col min="2492" max="2492" width="55.28515625" style="71" customWidth="1"/>
    <col min="2493" max="2493" width="7.5703125" style="71" customWidth="1"/>
    <col min="2494" max="2494" width="7" style="71" customWidth="1"/>
    <col min="2495" max="2495" width="16.28515625" style="71" customWidth="1"/>
    <col min="2496" max="2496" width="19" style="71" customWidth="1"/>
    <col min="2497" max="2746" width="8.85546875" style="71"/>
    <col min="2747" max="2747" width="6.28515625" style="71" customWidth="1"/>
    <col min="2748" max="2748" width="55.28515625" style="71" customWidth="1"/>
    <col min="2749" max="2749" width="7.5703125" style="71" customWidth="1"/>
    <col min="2750" max="2750" width="7" style="71" customWidth="1"/>
    <col min="2751" max="2751" width="16.28515625" style="71" customWidth="1"/>
    <col min="2752" max="2752" width="19" style="71" customWidth="1"/>
    <col min="2753" max="3002" width="8.85546875" style="71"/>
    <col min="3003" max="3003" width="6.28515625" style="71" customWidth="1"/>
    <col min="3004" max="3004" width="55.28515625" style="71" customWidth="1"/>
    <col min="3005" max="3005" width="7.5703125" style="71" customWidth="1"/>
    <col min="3006" max="3006" width="7" style="71" customWidth="1"/>
    <col min="3007" max="3007" width="16.28515625" style="71" customWidth="1"/>
    <col min="3008" max="3008" width="19" style="71" customWidth="1"/>
    <col min="3009" max="3258" width="8.85546875" style="71"/>
    <col min="3259" max="3259" width="6.28515625" style="71" customWidth="1"/>
    <col min="3260" max="3260" width="55.28515625" style="71" customWidth="1"/>
    <col min="3261" max="3261" width="7.5703125" style="71" customWidth="1"/>
    <col min="3262" max="3262" width="7" style="71" customWidth="1"/>
    <col min="3263" max="3263" width="16.28515625" style="71" customWidth="1"/>
    <col min="3264" max="3264" width="19" style="71" customWidth="1"/>
    <col min="3265" max="3514" width="8.85546875" style="71"/>
    <col min="3515" max="3515" width="6.28515625" style="71" customWidth="1"/>
    <col min="3516" max="3516" width="55.28515625" style="71" customWidth="1"/>
    <col min="3517" max="3517" width="7.5703125" style="71" customWidth="1"/>
    <col min="3518" max="3518" width="7" style="71" customWidth="1"/>
    <col min="3519" max="3519" width="16.28515625" style="71" customWidth="1"/>
    <col min="3520" max="3520" width="19" style="71" customWidth="1"/>
    <col min="3521" max="3770" width="8.85546875" style="71"/>
    <col min="3771" max="3771" width="6.28515625" style="71" customWidth="1"/>
    <col min="3772" max="3772" width="55.28515625" style="71" customWidth="1"/>
    <col min="3773" max="3773" width="7.5703125" style="71" customWidth="1"/>
    <col min="3774" max="3774" width="7" style="71" customWidth="1"/>
    <col min="3775" max="3775" width="16.28515625" style="71" customWidth="1"/>
    <col min="3776" max="3776" width="19" style="71" customWidth="1"/>
    <col min="3777" max="4026" width="8.85546875" style="71"/>
    <col min="4027" max="4027" width="6.28515625" style="71" customWidth="1"/>
    <col min="4028" max="4028" width="55.28515625" style="71" customWidth="1"/>
    <col min="4029" max="4029" width="7.5703125" style="71" customWidth="1"/>
    <col min="4030" max="4030" width="7" style="71" customWidth="1"/>
    <col min="4031" max="4031" width="16.28515625" style="71" customWidth="1"/>
    <col min="4032" max="4032" width="19" style="71" customWidth="1"/>
    <col min="4033" max="4282" width="8.85546875" style="71"/>
    <col min="4283" max="4283" width="6.28515625" style="71" customWidth="1"/>
    <col min="4284" max="4284" width="55.28515625" style="71" customWidth="1"/>
    <col min="4285" max="4285" width="7.5703125" style="71" customWidth="1"/>
    <col min="4286" max="4286" width="7" style="71" customWidth="1"/>
    <col min="4287" max="4287" width="16.28515625" style="71" customWidth="1"/>
    <col min="4288" max="4288" width="19" style="71" customWidth="1"/>
    <col min="4289" max="4538" width="8.85546875" style="71"/>
    <col min="4539" max="4539" width="6.28515625" style="71" customWidth="1"/>
    <col min="4540" max="4540" width="55.28515625" style="71" customWidth="1"/>
    <col min="4541" max="4541" width="7.5703125" style="71" customWidth="1"/>
    <col min="4542" max="4542" width="7" style="71" customWidth="1"/>
    <col min="4543" max="4543" width="16.28515625" style="71" customWidth="1"/>
    <col min="4544" max="4544" width="19" style="71" customWidth="1"/>
    <col min="4545" max="4794" width="8.85546875" style="71"/>
    <col min="4795" max="4795" width="6.28515625" style="71" customWidth="1"/>
    <col min="4796" max="4796" width="55.28515625" style="71" customWidth="1"/>
    <col min="4797" max="4797" width="7.5703125" style="71" customWidth="1"/>
    <col min="4798" max="4798" width="7" style="71" customWidth="1"/>
    <col min="4799" max="4799" width="16.28515625" style="71" customWidth="1"/>
    <col min="4800" max="4800" width="19" style="71" customWidth="1"/>
    <col min="4801" max="5050" width="8.85546875" style="71"/>
    <col min="5051" max="5051" width="6.28515625" style="71" customWidth="1"/>
    <col min="5052" max="5052" width="55.28515625" style="71" customWidth="1"/>
    <col min="5053" max="5053" width="7.5703125" style="71" customWidth="1"/>
    <col min="5054" max="5054" width="7" style="71" customWidth="1"/>
    <col min="5055" max="5055" width="16.28515625" style="71" customWidth="1"/>
    <col min="5056" max="5056" width="19" style="71" customWidth="1"/>
    <col min="5057" max="5306" width="8.85546875" style="71"/>
    <col min="5307" max="5307" width="6.28515625" style="71" customWidth="1"/>
    <col min="5308" max="5308" width="55.28515625" style="71" customWidth="1"/>
    <col min="5309" max="5309" width="7.5703125" style="71" customWidth="1"/>
    <col min="5310" max="5310" width="7" style="71" customWidth="1"/>
    <col min="5311" max="5311" width="16.28515625" style="71" customWidth="1"/>
    <col min="5312" max="5312" width="19" style="71" customWidth="1"/>
    <col min="5313" max="5562" width="8.85546875" style="71"/>
    <col min="5563" max="5563" width="6.28515625" style="71" customWidth="1"/>
    <col min="5564" max="5564" width="55.28515625" style="71" customWidth="1"/>
    <col min="5565" max="5565" width="7.5703125" style="71" customWidth="1"/>
    <col min="5566" max="5566" width="7" style="71" customWidth="1"/>
    <col min="5567" max="5567" width="16.28515625" style="71" customWidth="1"/>
    <col min="5568" max="5568" width="19" style="71" customWidth="1"/>
    <col min="5569" max="5818" width="8.85546875" style="71"/>
    <col min="5819" max="5819" width="6.28515625" style="71" customWidth="1"/>
    <col min="5820" max="5820" width="55.28515625" style="71" customWidth="1"/>
    <col min="5821" max="5821" width="7.5703125" style="71" customWidth="1"/>
    <col min="5822" max="5822" width="7" style="71" customWidth="1"/>
    <col min="5823" max="5823" width="16.28515625" style="71" customWidth="1"/>
    <col min="5824" max="5824" width="19" style="71" customWidth="1"/>
    <col min="5825" max="6074" width="8.85546875" style="71"/>
    <col min="6075" max="6075" width="6.28515625" style="71" customWidth="1"/>
    <col min="6076" max="6076" width="55.28515625" style="71" customWidth="1"/>
    <col min="6077" max="6077" width="7.5703125" style="71" customWidth="1"/>
    <col min="6078" max="6078" width="7" style="71" customWidth="1"/>
    <col min="6079" max="6079" width="16.28515625" style="71" customWidth="1"/>
    <col min="6080" max="6080" width="19" style="71" customWidth="1"/>
    <col min="6081" max="6330" width="8.85546875" style="71"/>
    <col min="6331" max="6331" width="6.28515625" style="71" customWidth="1"/>
    <col min="6332" max="6332" width="55.28515625" style="71" customWidth="1"/>
    <col min="6333" max="6333" width="7.5703125" style="71" customWidth="1"/>
    <col min="6334" max="6334" width="7" style="71" customWidth="1"/>
    <col min="6335" max="6335" width="16.28515625" style="71" customWidth="1"/>
    <col min="6336" max="6336" width="19" style="71" customWidth="1"/>
    <col min="6337" max="6586" width="8.85546875" style="71"/>
    <col min="6587" max="6587" width="6.28515625" style="71" customWidth="1"/>
    <col min="6588" max="6588" width="55.28515625" style="71" customWidth="1"/>
    <col min="6589" max="6589" width="7.5703125" style="71" customWidth="1"/>
    <col min="6590" max="6590" width="7" style="71" customWidth="1"/>
    <col min="6591" max="6591" width="16.28515625" style="71" customWidth="1"/>
    <col min="6592" max="6592" width="19" style="71" customWidth="1"/>
    <col min="6593" max="6842" width="8.85546875" style="71"/>
    <col min="6843" max="6843" width="6.28515625" style="71" customWidth="1"/>
    <col min="6844" max="6844" width="55.28515625" style="71" customWidth="1"/>
    <col min="6845" max="6845" width="7.5703125" style="71" customWidth="1"/>
    <col min="6846" max="6846" width="7" style="71" customWidth="1"/>
    <col min="6847" max="6847" width="16.28515625" style="71" customWidth="1"/>
    <col min="6848" max="6848" width="19" style="71" customWidth="1"/>
    <col min="6849" max="7098" width="8.85546875" style="71"/>
    <col min="7099" max="7099" width="6.28515625" style="71" customWidth="1"/>
    <col min="7100" max="7100" width="55.28515625" style="71" customWidth="1"/>
    <col min="7101" max="7101" width="7.5703125" style="71" customWidth="1"/>
    <col min="7102" max="7102" width="7" style="71" customWidth="1"/>
    <col min="7103" max="7103" width="16.28515625" style="71" customWidth="1"/>
    <col min="7104" max="7104" width="19" style="71" customWidth="1"/>
    <col min="7105" max="7354" width="8.85546875" style="71"/>
    <col min="7355" max="7355" width="6.28515625" style="71" customWidth="1"/>
    <col min="7356" max="7356" width="55.28515625" style="71" customWidth="1"/>
    <col min="7357" max="7357" width="7.5703125" style="71" customWidth="1"/>
    <col min="7358" max="7358" width="7" style="71" customWidth="1"/>
    <col min="7359" max="7359" width="16.28515625" style="71" customWidth="1"/>
    <col min="7360" max="7360" width="19" style="71" customWidth="1"/>
    <col min="7361" max="7610" width="8.85546875" style="71"/>
    <col min="7611" max="7611" width="6.28515625" style="71" customWidth="1"/>
    <col min="7612" max="7612" width="55.28515625" style="71" customWidth="1"/>
    <col min="7613" max="7613" width="7.5703125" style="71" customWidth="1"/>
    <col min="7614" max="7614" width="7" style="71" customWidth="1"/>
    <col min="7615" max="7615" width="16.28515625" style="71" customWidth="1"/>
    <col min="7616" max="7616" width="19" style="71" customWidth="1"/>
    <col min="7617" max="7866" width="8.85546875" style="71"/>
    <col min="7867" max="7867" width="6.28515625" style="71" customWidth="1"/>
    <col min="7868" max="7868" width="55.28515625" style="71" customWidth="1"/>
    <col min="7869" max="7869" width="7.5703125" style="71" customWidth="1"/>
    <col min="7870" max="7870" width="7" style="71" customWidth="1"/>
    <col min="7871" max="7871" width="16.28515625" style="71" customWidth="1"/>
    <col min="7872" max="7872" width="19" style="71" customWidth="1"/>
    <col min="7873" max="8122" width="8.85546875" style="71"/>
    <col min="8123" max="8123" width="6.28515625" style="71" customWidth="1"/>
    <col min="8124" max="8124" width="55.28515625" style="71" customWidth="1"/>
    <col min="8125" max="8125" width="7.5703125" style="71" customWidth="1"/>
    <col min="8126" max="8126" width="7" style="71" customWidth="1"/>
    <col min="8127" max="8127" width="16.28515625" style="71" customWidth="1"/>
    <col min="8128" max="8128" width="19" style="71" customWidth="1"/>
    <col min="8129" max="8378" width="8.85546875" style="71"/>
    <col min="8379" max="8379" width="6.28515625" style="71" customWidth="1"/>
    <col min="8380" max="8380" width="55.28515625" style="71" customWidth="1"/>
    <col min="8381" max="8381" width="7.5703125" style="71" customWidth="1"/>
    <col min="8382" max="8382" width="7" style="71" customWidth="1"/>
    <col min="8383" max="8383" width="16.28515625" style="71" customWidth="1"/>
    <col min="8384" max="8384" width="19" style="71" customWidth="1"/>
    <col min="8385" max="8634" width="8.85546875" style="71"/>
    <col min="8635" max="8635" width="6.28515625" style="71" customWidth="1"/>
    <col min="8636" max="8636" width="55.28515625" style="71" customWidth="1"/>
    <col min="8637" max="8637" width="7.5703125" style="71" customWidth="1"/>
    <col min="8638" max="8638" width="7" style="71" customWidth="1"/>
    <col min="8639" max="8639" width="16.28515625" style="71" customWidth="1"/>
    <col min="8640" max="8640" width="19" style="71" customWidth="1"/>
    <col min="8641" max="8890" width="8.85546875" style="71"/>
    <col min="8891" max="8891" width="6.28515625" style="71" customWidth="1"/>
    <col min="8892" max="8892" width="55.28515625" style="71" customWidth="1"/>
    <col min="8893" max="8893" width="7.5703125" style="71" customWidth="1"/>
    <col min="8894" max="8894" width="7" style="71" customWidth="1"/>
    <col min="8895" max="8895" width="16.28515625" style="71" customWidth="1"/>
    <col min="8896" max="8896" width="19" style="71" customWidth="1"/>
    <col min="8897" max="9146" width="8.85546875" style="71"/>
    <col min="9147" max="9147" width="6.28515625" style="71" customWidth="1"/>
    <col min="9148" max="9148" width="55.28515625" style="71" customWidth="1"/>
    <col min="9149" max="9149" width="7.5703125" style="71" customWidth="1"/>
    <col min="9150" max="9150" width="7" style="71" customWidth="1"/>
    <col min="9151" max="9151" width="16.28515625" style="71" customWidth="1"/>
    <col min="9152" max="9152" width="19" style="71" customWidth="1"/>
    <col min="9153" max="9402" width="8.85546875" style="71"/>
    <col min="9403" max="9403" width="6.28515625" style="71" customWidth="1"/>
    <col min="9404" max="9404" width="55.28515625" style="71" customWidth="1"/>
    <col min="9405" max="9405" width="7.5703125" style="71" customWidth="1"/>
    <col min="9406" max="9406" width="7" style="71" customWidth="1"/>
    <col min="9407" max="9407" width="16.28515625" style="71" customWidth="1"/>
    <col min="9408" max="9408" width="19" style="71" customWidth="1"/>
    <col min="9409" max="9658" width="8.85546875" style="71"/>
    <col min="9659" max="9659" width="6.28515625" style="71" customWidth="1"/>
    <col min="9660" max="9660" width="55.28515625" style="71" customWidth="1"/>
    <col min="9661" max="9661" width="7.5703125" style="71" customWidth="1"/>
    <col min="9662" max="9662" width="7" style="71" customWidth="1"/>
    <col min="9663" max="9663" width="16.28515625" style="71" customWidth="1"/>
    <col min="9664" max="9664" width="19" style="71" customWidth="1"/>
    <col min="9665" max="9914" width="8.85546875" style="71"/>
    <col min="9915" max="9915" width="6.28515625" style="71" customWidth="1"/>
    <col min="9916" max="9916" width="55.28515625" style="71" customWidth="1"/>
    <col min="9917" max="9917" width="7.5703125" style="71" customWidth="1"/>
    <col min="9918" max="9918" width="7" style="71" customWidth="1"/>
    <col min="9919" max="9919" width="16.28515625" style="71" customWidth="1"/>
    <col min="9920" max="9920" width="19" style="71" customWidth="1"/>
    <col min="9921" max="10170" width="8.85546875" style="71"/>
    <col min="10171" max="10171" width="6.28515625" style="71" customWidth="1"/>
    <col min="10172" max="10172" width="55.28515625" style="71" customWidth="1"/>
    <col min="10173" max="10173" width="7.5703125" style="71" customWidth="1"/>
    <col min="10174" max="10174" width="7" style="71" customWidth="1"/>
    <col min="10175" max="10175" width="16.28515625" style="71" customWidth="1"/>
    <col min="10176" max="10176" width="19" style="71" customWidth="1"/>
    <col min="10177" max="10426" width="8.85546875" style="71"/>
    <col min="10427" max="10427" width="6.28515625" style="71" customWidth="1"/>
    <col min="10428" max="10428" width="55.28515625" style="71" customWidth="1"/>
    <col min="10429" max="10429" width="7.5703125" style="71" customWidth="1"/>
    <col min="10430" max="10430" width="7" style="71" customWidth="1"/>
    <col min="10431" max="10431" width="16.28515625" style="71" customWidth="1"/>
    <col min="10432" max="10432" width="19" style="71" customWidth="1"/>
    <col min="10433" max="10682" width="8.85546875" style="71"/>
    <col min="10683" max="10683" width="6.28515625" style="71" customWidth="1"/>
    <col min="10684" max="10684" width="55.28515625" style="71" customWidth="1"/>
    <col min="10685" max="10685" width="7.5703125" style="71" customWidth="1"/>
    <col min="10686" max="10686" width="7" style="71" customWidth="1"/>
    <col min="10687" max="10687" width="16.28515625" style="71" customWidth="1"/>
    <col min="10688" max="10688" width="19" style="71" customWidth="1"/>
    <col min="10689" max="10938" width="8.85546875" style="71"/>
    <col min="10939" max="10939" width="6.28515625" style="71" customWidth="1"/>
    <col min="10940" max="10940" width="55.28515625" style="71" customWidth="1"/>
    <col min="10941" max="10941" width="7.5703125" style="71" customWidth="1"/>
    <col min="10942" max="10942" width="7" style="71" customWidth="1"/>
    <col min="10943" max="10943" width="16.28515625" style="71" customWidth="1"/>
    <col min="10944" max="10944" width="19" style="71" customWidth="1"/>
    <col min="10945" max="11194" width="8.85546875" style="71"/>
    <col min="11195" max="11195" width="6.28515625" style="71" customWidth="1"/>
    <col min="11196" max="11196" width="55.28515625" style="71" customWidth="1"/>
    <col min="11197" max="11197" width="7.5703125" style="71" customWidth="1"/>
    <col min="11198" max="11198" width="7" style="71" customWidth="1"/>
    <col min="11199" max="11199" width="16.28515625" style="71" customWidth="1"/>
    <col min="11200" max="11200" width="19" style="71" customWidth="1"/>
    <col min="11201" max="11450" width="8.85546875" style="71"/>
    <col min="11451" max="11451" width="6.28515625" style="71" customWidth="1"/>
    <col min="11452" max="11452" width="55.28515625" style="71" customWidth="1"/>
    <col min="11453" max="11453" width="7.5703125" style="71" customWidth="1"/>
    <col min="11454" max="11454" width="7" style="71" customWidth="1"/>
    <col min="11455" max="11455" width="16.28515625" style="71" customWidth="1"/>
    <col min="11456" max="11456" width="19" style="71" customWidth="1"/>
    <col min="11457" max="11706" width="8.85546875" style="71"/>
    <col min="11707" max="11707" width="6.28515625" style="71" customWidth="1"/>
    <col min="11708" max="11708" width="55.28515625" style="71" customWidth="1"/>
    <col min="11709" max="11709" width="7.5703125" style="71" customWidth="1"/>
    <col min="11710" max="11710" width="7" style="71" customWidth="1"/>
    <col min="11711" max="11711" width="16.28515625" style="71" customWidth="1"/>
    <col min="11712" max="11712" width="19" style="71" customWidth="1"/>
    <col min="11713" max="11962" width="8.85546875" style="71"/>
    <col min="11963" max="11963" width="6.28515625" style="71" customWidth="1"/>
    <col min="11964" max="11964" width="55.28515625" style="71" customWidth="1"/>
    <col min="11965" max="11965" width="7.5703125" style="71" customWidth="1"/>
    <col min="11966" max="11966" width="7" style="71" customWidth="1"/>
    <col min="11967" max="11967" width="16.28515625" style="71" customWidth="1"/>
    <col min="11968" max="11968" width="19" style="71" customWidth="1"/>
    <col min="11969" max="12218" width="8.85546875" style="71"/>
    <col min="12219" max="12219" width="6.28515625" style="71" customWidth="1"/>
    <col min="12220" max="12220" width="55.28515625" style="71" customWidth="1"/>
    <col min="12221" max="12221" width="7.5703125" style="71" customWidth="1"/>
    <col min="12222" max="12222" width="7" style="71" customWidth="1"/>
    <col min="12223" max="12223" width="16.28515625" style="71" customWidth="1"/>
    <col min="12224" max="12224" width="19" style="71" customWidth="1"/>
    <col min="12225" max="12474" width="8.85546875" style="71"/>
    <col min="12475" max="12475" width="6.28515625" style="71" customWidth="1"/>
    <col min="12476" max="12476" width="55.28515625" style="71" customWidth="1"/>
    <col min="12477" max="12477" width="7.5703125" style="71" customWidth="1"/>
    <col min="12478" max="12478" width="7" style="71" customWidth="1"/>
    <col min="12479" max="12479" width="16.28515625" style="71" customWidth="1"/>
    <col min="12480" max="12480" width="19" style="71" customWidth="1"/>
    <col min="12481" max="12730" width="8.85546875" style="71"/>
    <col min="12731" max="12731" width="6.28515625" style="71" customWidth="1"/>
    <col min="12732" max="12732" width="55.28515625" style="71" customWidth="1"/>
    <col min="12733" max="12733" width="7.5703125" style="71" customWidth="1"/>
    <col min="12734" max="12734" width="7" style="71" customWidth="1"/>
    <col min="12735" max="12735" width="16.28515625" style="71" customWidth="1"/>
    <col min="12736" max="12736" width="19" style="71" customWidth="1"/>
    <col min="12737" max="12986" width="8.85546875" style="71"/>
    <col min="12987" max="12987" width="6.28515625" style="71" customWidth="1"/>
    <col min="12988" max="12988" width="55.28515625" style="71" customWidth="1"/>
    <col min="12989" max="12989" width="7.5703125" style="71" customWidth="1"/>
    <col min="12990" max="12990" width="7" style="71" customWidth="1"/>
    <col min="12991" max="12991" width="16.28515625" style="71" customWidth="1"/>
    <col min="12992" max="12992" width="19" style="71" customWidth="1"/>
    <col min="12993" max="13242" width="8.85546875" style="71"/>
    <col min="13243" max="13243" width="6.28515625" style="71" customWidth="1"/>
    <col min="13244" max="13244" width="55.28515625" style="71" customWidth="1"/>
    <col min="13245" max="13245" width="7.5703125" style="71" customWidth="1"/>
    <col min="13246" max="13246" width="7" style="71" customWidth="1"/>
    <col min="13247" max="13247" width="16.28515625" style="71" customWidth="1"/>
    <col min="13248" max="13248" width="19" style="71" customWidth="1"/>
    <col min="13249" max="13498" width="8.85546875" style="71"/>
    <col min="13499" max="13499" width="6.28515625" style="71" customWidth="1"/>
    <col min="13500" max="13500" width="55.28515625" style="71" customWidth="1"/>
    <col min="13501" max="13501" width="7.5703125" style="71" customWidth="1"/>
    <col min="13502" max="13502" width="7" style="71" customWidth="1"/>
    <col min="13503" max="13503" width="16.28515625" style="71" customWidth="1"/>
    <col min="13504" max="13504" width="19" style="71" customWidth="1"/>
    <col min="13505" max="13754" width="8.85546875" style="71"/>
    <col min="13755" max="13755" width="6.28515625" style="71" customWidth="1"/>
    <col min="13756" max="13756" width="55.28515625" style="71" customWidth="1"/>
    <col min="13757" max="13757" width="7.5703125" style="71" customWidth="1"/>
    <col min="13758" max="13758" width="7" style="71" customWidth="1"/>
    <col min="13759" max="13759" width="16.28515625" style="71" customWidth="1"/>
    <col min="13760" max="13760" width="19" style="71" customWidth="1"/>
    <col min="13761" max="14010" width="8.85546875" style="71"/>
    <col min="14011" max="14011" width="6.28515625" style="71" customWidth="1"/>
    <col min="14012" max="14012" width="55.28515625" style="71" customWidth="1"/>
    <col min="14013" max="14013" width="7.5703125" style="71" customWidth="1"/>
    <col min="14014" max="14014" width="7" style="71" customWidth="1"/>
    <col min="14015" max="14015" width="16.28515625" style="71" customWidth="1"/>
    <col min="14016" max="14016" width="19" style="71" customWidth="1"/>
    <col min="14017" max="14266" width="8.85546875" style="71"/>
    <col min="14267" max="14267" width="6.28515625" style="71" customWidth="1"/>
    <col min="14268" max="14268" width="55.28515625" style="71" customWidth="1"/>
    <col min="14269" max="14269" width="7.5703125" style="71" customWidth="1"/>
    <col min="14270" max="14270" width="7" style="71" customWidth="1"/>
    <col min="14271" max="14271" width="16.28515625" style="71" customWidth="1"/>
    <col min="14272" max="14272" width="19" style="71" customWidth="1"/>
    <col min="14273" max="14522" width="8.85546875" style="71"/>
    <col min="14523" max="14523" width="6.28515625" style="71" customWidth="1"/>
    <col min="14524" max="14524" width="55.28515625" style="71" customWidth="1"/>
    <col min="14525" max="14525" width="7.5703125" style="71" customWidth="1"/>
    <col min="14526" max="14526" width="7" style="71" customWidth="1"/>
    <col min="14527" max="14527" width="16.28515625" style="71" customWidth="1"/>
    <col min="14528" max="14528" width="19" style="71" customWidth="1"/>
    <col min="14529" max="14778" width="8.85546875" style="71"/>
    <col min="14779" max="14779" width="6.28515625" style="71" customWidth="1"/>
    <col min="14780" max="14780" width="55.28515625" style="71" customWidth="1"/>
    <col min="14781" max="14781" width="7.5703125" style="71" customWidth="1"/>
    <col min="14782" max="14782" width="7" style="71" customWidth="1"/>
    <col min="14783" max="14783" width="16.28515625" style="71" customWidth="1"/>
    <col min="14784" max="14784" width="19" style="71" customWidth="1"/>
    <col min="14785" max="15034" width="8.85546875" style="71"/>
    <col min="15035" max="15035" width="6.28515625" style="71" customWidth="1"/>
    <col min="15036" max="15036" width="55.28515625" style="71" customWidth="1"/>
    <col min="15037" max="15037" width="7.5703125" style="71" customWidth="1"/>
    <col min="15038" max="15038" width="7" style="71" customWidth="1"/>
    <col min="15039" max="15039" width="16.28515625" style="71" customWidth="1"/>
    <col min="15040" max="15040" width="19" style="71" customWidth="1"/>
    <col min="15041" max="15290" width="8.85546875" style="71"/>
    <col min="15291" max="15291" width="6.28515625" style="71" customWidth="1"/>
    <col min="15292" max="15292" width="55.28515625" style="71" customWidth="1"/>
    <col min="15293" max="15293" width="7.5703125" style="71" customWidth="1"/>
    <col min="15294" max="15294" width="7" style="71" customWidth="1"/>
    <col min="15295" max="15295" width="16.28515625" style="71" customWidth="1"/>
    <col min="15296" max="15296" width="19" style="71" customWidth="1"/>
    <col min="15297" max="15546" width="8.85546875" style="71"/>
    <col min="15547" max="15547" width="6.28515625" style="71" customWidth="1"/>
    <col min="15548" max="15548" width="55.28515625" style="71" customWidth="1"/>
    <col min="15549" max="15549" width="7.5703125" style="71" customWidth="1"/>
    <col min="15550" max="15550" width="7" style="71" customWidth="1"/>
    <col min="15551" max="15551" width="16.28515625" style="71" customWidth="1"/>
    <col min="15552" max="15552" width="19" style="71" customWidth="1"/>
    <col min="15553" max="15802" width="8.85546875" style="71"/>
    <col min="15803" max="15803" width="6.28515625" style="71" customWidth="1"/>
    <col min="15804" max="15804" width="55.28515625" style="71" customWidth="1"/>
    <col min="15805" max="15805" width="7.5703125" style="71" customWidth="1"/>
    <col min="15806" max="15806" width="7" style="71" customWidth="1"/>
    <col min="15807" max="15807" width="16.28515625" style="71" customWidth="1"/>
    <col min="15808" max="15808" width="19" style="71" customWidth="1"/>
    <col min="15809" max="16058" width="8.85546875" style="71"/>
    <col min="16059" max="16059" width="6.28515625" style="71" customWidth="1"/>
    <col min="16060" max="16060" width="55.28515625" style="71" customWidth="1"/>
    <col min="16061" max="16061" width="7.5703125" style="71" customWidth="1"/>
    <col min="16062" max="16062" width="7" style="71" customWidth="1"/>
    <col min="16063" max="16063" width="16.28515625" style="71" customWidth="1"/>
    <col min="16064" max="16064" width="19" style="71" customWidth="1"/>
    <col min="16065" max="16384" width="8.85546875" style="71"/>
  </cols>
  <sheetData>
    <row r="1" spans="1:6" x14ac:dyDescent="0.25">
      <c r="A1" s="342" t="s">
        <v>678</v>
      </c>
      <c r="C1" s="352"/>
      <c r="D1" s="357"/>
      <c r="E1" s="354"/>
      <c r="F1" s="358"/>
    </row>
    <row r="2" spans="1:6" ht="15.75" thickBot="1" x14ac:dyDescent="0.3">
      <c r="A2" s="784"/>
      <c r="B2" s="784"/>
      <c r="C2" s="784"/>
      <c r="D2" s="784"/>
      <c r="E2" s="784"/>
      <c r="F2" s="784"/>
    </row>
    <row r="3" spans="1:6" ht="42" customHeight="1" thickBot="1" x14ac:dyDescent="0.3">
      <c r="A3" s="225" t="s">
        <v>30</v>
      </c>
      <c r="B3" s="223" t="s">
        <v>3</v>
      </c>
      <c r="C3" s="224" t="s">
        <v>31</v>
      </c>
      <c r="D3" s="223" t="s">
        <v>32</v>
      </c>
      <c r="E3" s="224" t="s">
        <v>33</v>
      </c>
      <c r="F3" s="226" t="s">
        <v>34</v>
      </c>
    </row>
    <row r="4" spans="1:6" s="14" customFormat="1" ht="20.45" customHeight="1" x14ac:dyDescent="0.25">
      <c r="A4" s="47" t="s">
        <v>135</v>
      </c>
      <c r="B4" s="89" t="s">
        <v>136</v>
      </c>
      <c r="C4" s="8"/>
      <c r="D4" s="116"/>
      <c r="E4" s="13"/>
      <c r="F4" s="138"/>
    </row>
    <row r="5" spans="1:6" s="14" customFormat="1" ht="75" x14ac:dyDescent="0.25">
      <c r="A5" s="48"/>
      <c r="B5" s="90" t="s">
        <v>137</v>
      </c>
      <c r="C5" s="8" t="s">
        <v>37</v>
      </c>
      <c r="D5" s="116"/>
      <c r="E5" s="13"/>
      <c r="F5" s="138"/>
    </row>
    <row r="6" spans="1:6" s="14" customFormat="1" x14ac:dyDescent="0.25">
      <c r="A6" s="48"/>
      <c r="B6" s="90"/>
      <c r="C6" s="8"/>
      <c r="D6" s="116"/>
      <c r="E6" s="13"/>
      <c r="F6" s="138"/>
    </row>
    <row r="7" spans="1:6" s="14" customFormat="1" ht="30" x14ac:dyDescent="0.25">
      <c r="A7" s="48"/>
      <c r="B7" s="90" t="s">
        <v>138</v>
      </c>
      <c r="C7" s="8" t="s">
        <v>37</v>
      </c>
      <c r="D7" s="116"/>
      <c r="E7" s="13"/>
      <c r="F7" s="138"/>
    </row>
    <row r="8" spans="1:6" s="14" customFormat="1" x14ac:dyDescent="0.25">
      <c r="A8" s="48"/>
      <c r="B8" s="90"/>
      <c r="C8" s="8"/>
      <c r="D8" s="116"/>
      <c r="E8" s="13"/>
      <c r="F8" s="138"/>
    </row>
    <row r="9" spans="1:6" s="14" customFormat="1" ht="30" x14ac:dyDescent="0.25">
      <c r="A9" s="48"/>
      <c r="B9" s="90" t="s">
        <v>139</v>
      </c>
      <c r="C9" s="8" t="s">
        <v>37</v>
      </c>
      <c r="D9" s="116"/>
      <c r="E9" s="13"/>
      <c r="F9" s="138"/>
    </row>
    <row r="10" spans="1:6" s="14" customFormat="1" x14ac:dyDescent="0.25">
      <c r="A10" s="48"/>
      <c r="B10" s="90"/>
      <c r="C10" s="8"/>
      <c r="D10" s="116"/>
      <c r="E10" s="13"/>
      <c r="F10" s="138"/>
    </row>
    <row r="11" spans="1:6" s="14" customFormat="1" ht="45" x14ac:dyDescent="0.25">
      <c r="A11" s="48"/>
      <c r="B11" s="90" t="s">
        <v>140</v>
      </c>
      <c r="C11" s="8" t="s">
        <v>37</v>
      </c>
      <c r="D11" s="116"/>
      <c r="E11" s="13"/>
      <c r="F11" s="138"/>
    </row>
    <row r="12" spans="1:6" s="14" customFormat="1" x14ac:dyDescent="0.25">
      <c r="A12" s="48"/>
      <c r="B12" s="90"/>
      <c r="C12" s="8"/>
      <c r="D12" s="116"/>
      <c r="E12" s="13"/>
      <c r="F12" s="138"/>
    </row>
    <row r="13" spans="1:6" s="14" customFormat="1" ht="75" x14ac:dyDescent="0.25">
      <c r="A13" s="48"/>
      <c r="B13" s="90" t="s">
        <v>501</v>
      </c>
      <c r="C13" s="8" t="s">
        <v>37</v>
      </c>
      <c r="D13" s="116"/>
      <c r="E13" s="13"/>
      <c r="F13" s="138"/>
    </row>
    <row r="14" spans="1:6" s="14" customFormat="1" x14ac:dyDescent="0.25">
      <c r="A14" s="48"/>
      <c r="B14" s="90"/>
      <c r="C14" s="8"/>
      <c r="D14" s="116"/>
      <c r="E14" s="13"/>
      <c r="F14" s="138"/>
    </row>
    <row r="15" spans="1:6" s="14" customFormat="1" ht="45" x14ac:dyDescent="0.25">
      <c r="A15" s="48"/>
      <c r="B15" s="90" t="s">
        <v>142</v>
      </c>
      <c r="C15" s="8" t="s">
        <v>37</v>
      </c>
      <c r="D15" s="116"/>
      <c r="E15" s="13"/>
      <c r="F15" s="138"/>
    </row>
    <row r="16" spans="1:6" s="14" customFormat="1" x14ac:dyDescent="0.25">
      <c r="A16" s="48"/>
      <c r="B16" s="90"/>
      <c r="C16" s="8"/>
      <c r="D16" s="116"/>
      <c r="E16" s="13"/>
      <c r="F16" s="138"/>
    </row>
    <row r="17" spans="1:6" s="14" customFormat="1" ht="45" x14ac:dyDescent="0.25">
      <c r="A17" s="48"/>
      <c r="B17" s="90" t="s">
        <v>564</v>
      </c>
      <c r="C17" s="8" t="s">
        <v>37</v>
      </c>
      <c r="D17" s="116"/>
      <c r="E17" s="13"/>
      <c r="F17" s="138"/>
    </row>
    <row r="18" spans="1:6" s="14" customFormat="1" ht="20.25" customHeight="1" x14ac:dyDescent="0.25">
      <c r="A18" s="48"/>
      <c r="B18" s="90"/>
      <c r="C18" s="8"/>
      <c r="D18" s="116"/>
      <c r="E18" s="13"/>
      <c r="F18" s="138"/>
    </row>
    <row r="19" spans="1:6" s="14" customFormat="1" x14ac:dyDescent="0.25">
      <c r="A19" s="48"/>
      <c r="B19" s="91" t="s">
        <v>144</v>
      </c>
      <c r="C19" s="8"/>
      <c r="D19" s="116"/>
      <c r="E19" s="13"/>
      <c r="F19" s="138"/>
    </row>
    <row r="20" spans="1:6" s="14" customFormat="1" ht="60" x14ac:dyDescent="0.25">
      <c r="A20" s="48"/>
      <c r="B20" s="90" t="s">
        <v>565</v>
      </c>
      <c r="C20" s="8" t="s">
        <v>37</v>
      </c>
      <c r="D20" s="116"/>
      <c r="E20" s="13"/>
      <c r="F20" s="138"/>
    </row>
    <row r="21" spans="1:6" s="14" customFormat="1" x14ac:dyDescent="0.25">
      <c r="A21" s="48"/>
      <c r="B21" s="90"/>
      <c r="C21" s="8"/>
      <c r="D21" s="116"/>
      <c r="E21" s="13"/>
      <c r="F21" s="138"/>
    </row>
    <row r="22" spans="1:6" s="14" customFormat="1" ht="150" x14ac:dyDescent="0.25">
      <c r="A22" s="48"/>
      <c r="B22" s="90" t="s">
        <v>146</v>
      </c>
      <c r="C22" s="8" t="s">
        <v>37</v>
      </c>
      <c r="D22" s="116"/>
      <c r="E22" s="13"/>
      <c r="F22" s="138"/>
    </row>
    <row r="23" spans="1:6" s="14" customFormat="1" ht="6.6" customHeight="1" x14ac:dyDescent="0.25">
      <c r="A23" s="48"/>
      <c r="B23" s="90"/>
      <c r="C23" s="8"/>
      <c r="D23" s="116"/>
      <c r="E23" s="13"/>
      <c r="F23" s="138"/>
    </row>
    <row r="24" spans="1:6" s="9" customFormat="1" x14ac:dyDescent="0.25">
      <c r="A24" s="49"/>
      <c r="B24" s="91" t="s">
        <v>147</v>
      </c>
      <c r="C24" s="15"/>
      <c r="D24" s="117"/>
      <c r="E24" s="37"/>
      <c r="F24" s="139"/>
    </row>
    <row r="25" spans="1:6" s="9" customFormat="1" ht="30" x14ac:dyDescent="0.25">
      <c r="A25" s="48"/>
      <c r="B25" s="90" t="s">
        <v>148</v>
      </c>
      <c r="C25" s="15"/>
      <c r="D25" s="117"/>
      <c r="E25" s="37"/>
      <c r="F25" s="139"/>
    </row>
    <row r="26" spans="1:6" s="9" customFormat="1" x14ac:dyDescent="0.25">
      <c r="A26" s="49"/>
      <c r="B26" s="90"/>
      <c r="C26" s="15"/>
      <c r="D26" s="117"/>
      <c r="E26" s="37"/>
      <c r="F26" s="139"/>
    </row>
    <row r="27" spans="1:6" s="9" customFormat="1" ht="45" x14ac:dyDescent="0.25">
      <c r="A27" s="48"/>
      <c r="B27" s="90" t="s">
        <v>503</v>
      </c>
      <c r="C27" s="15"/>
      <c r="D27" s="117"/>
      <c r="E27" s="37"/>
      <c r="F27" s="139"/>
    </row>
    <row r="28" spans="1:6" s="9" customFormat="1" ht="30.75" thickBot="1" x14ac:dyDescent="0.3">
      <c r="A28" s="151"/>
      <c r="B28" s="152" t="s">
        <v>150</v>
      </c>
      <c r="C28" s="153"/>
      <c r="D28" s="154"/>
      <c r="E28" s="155"/>
      <c r="F28" s="156"/>
    </row>
    <row r="29" spans="1:6" s="9" customFormat="1" ht="30" x14ac:dyDescent="0.25">
      <c r="A29" s="48"/>
      <c r="B29" s="90" t="s">
        <v>151</v>
      </c>
      <c r="C29" s="15"/>
      <c r="D29" s="117"/>
      <c r="E29" s="37"/>
      <c r="F29" s="139"/>
    </row>
    <row r="30" spans="1:6" s="9" customFormat="1" ht="30" x14ac:dyDescent="0.25">
      <c r="A30" s="48"/>
      <c r="B30" s="90" t="s">
        <v>152</v>
      </c>
      <c r="C30" s="15"/>
      <c r="D30" s="117"/>
      <c r="E30" s="37"/>
      <c r="F30" s="139"/>
    </row>
    <row r="31" spans="1:6" s="14" customFormat="1" ht="22.9" customHeight="1" x14ac:dyDescent="0.25">
      <c r="A31" s="48"/>
      <c r="B31" s="92" t="s">
        <v>153</v>
      </c>
      <c r="C31" s="8"/>
      <c r="D31" s="116"/>
      <c r="E31" s="13"/>
      <c r="F31" s="138"/>
    </row>
    <row r="32" spans="1:6" s="14" customFormat="1" ht="87.6" customHeight="1" x14ac:dyDescent="0.25">
      <c r="A32" s="48">
        <v>1</v>
      </c>
      <c r="B32" s="90" t="s">
        <v>154</v>
      </c>
      <c r="C32" s="8" t="s">
        <v>155</v>
      </c>
      <c r="D32" s="116">
        <v>168</v>
      </c>
      <c r="E32" s="5"/>
      <c r="F32" s="138"/>
    </row>
    <row r="33" spans="1:7" s="14" customFormat="1" x14ac:dyDescent="0.25">
      <c r="A33" s="48"/>
      <c r="B33" s="90"/>
      <c r="C33" s="8"/>
      <c r="D33" s="116"/>
      <c r="E33" s="5"/>
      <c r="F33" s="138"/>
    </row>
    <row r="34" spans="1:7" s="14" customFormat="1" x14ac:dyDescent="0.25">
      <c r="A34" s="48"/>
      <c r="B34" s="91" t="s">
        <v>156</v>
      </c>
      <c r="C34" s="8"/>
      <c r="D34" s="116"/>
      <c r="E34" s="5"/>
      <c r="F34" s="138"/>
    </row>
    <row r="35" spans="1:7" s="14" customFormat="1" ht="75" x14ac:dyDescent="0.25">
      <c r="A35" s="48">
        <v>2</v>
      </c>
      <c r="B35" s="90" t="s">
        <v>157</v>
      </c>
      <c r="C35" s="8" t="s">
        <v>158</v>
      </c>
      <c r="D35" s="118">
        <v>24</v>
      </c>
      <c r="E35" s="5"/>
      <c r="F35" s="138"/>
    </row>
    <row r="36" spans="1:7" s="14" customFormat="1" x14ac:dyDescent="0.25">
      <c r="A36" s="48"/>
      <c r="B36" s="91"/>
      <c r="C36" s="8"/>
      <c r="D36" s="118"/>
      <c r="E36" s="5"/>
      <c r="F36" s="138"/>
    </row>
    <row r="37" spans="1:7" s="14" customFormat="1" ht="60" x14ac:dyDescent="0.25">
      <c r="A37" s="48">
        <v>3</v>
      </c>
      <c r="B37" s="90" t="s">
        <v>580</v>
      </c>
      <c r="C37" s="8" t="s">
        <v>158</v>
      </c>
      <c r="D37" s="118"/>
      <c r="E37" s="5"/>
      <c r="F37" s="138"/>
    </row>
    <row r="38" spans="1:7" s="14" customFormat="1" x14ac:dyDescent="0.25">
      <c r="A38" s="48"/>
      <c r="B38" s="90"/>
      <c r="C38" s="8"/>
      <c r="D38" s="118"/>
      <c r="E38" s="5"/>
      <c r="F38" s="138"/>
    </row>
    <row r="39" spans="1:7" s="14" customFormat="1" x14ac:dyDescent="0.25">
      <c r="A39" s="48"/>
      <c r="B39" s="91" t="s">
        <v>160</v>
      </c>
      <c r="C39" s="8"/>
      <c r="D39" s="116"/>
      <c r="E39" s="5"/>
      <c r="F39" s="138"/>
    </row>
    <row r="40" spans="1:7" s="14" customFormat="1" ht="75" x14ac:dyDescent="0.25">
      <c r="A40" s="48">
        <v>4</v>
      </c>
      <c r="B40" s="90" t="s">
        <v>161</v>
      </c>
      <c r="C40" s="8" t="s">
        <v>158</v>
      </c>
      <c r="D40" s="119">
        <v>36</v>
      </c>
      <c r="E40" s="5"/>
      <c r="F40" s="138"/>
    </row>
    <row r="41" spans="1:7" s="14" customFormat="1" x14ac:dyDescent="0.25">
      <c r="A41" s="48"/>
      <c r="B41" s="90"/>
      <c r="C41" s="8"/>
      <c r="D41" s="119"/>
      <c r="E41" s="5"/>
      <c r="F41" s="138"/>
    </row>
    <row r="42" spans="1:7" s="14" customFormat="1" ht="75" x14ac:dyDescent="0.25">
      <c r="A42" s="48">
        <v>5</v>
      </c>
      <c r="B42" s="90" t="s">
        <v>162</v>
      </c>
      <c r="C42" s="8" t="s">
        <v>158</v>
      </c>
      <c r="D42" s="116">
        <v>44</v>
      </c>
      <c r="E42" s="5"/>
      <c r="F42" s="138"/>
    </row>
    <row r="43" spans="1:7" s="14" customFormat="1" x14ac:dyDescent="0.25">
      <c r="A43" s="48"/>
      <c r="B43" s="90"/>
      <c r="C43" s="8"/>
      <c r="D43" s="116"/>
      <c r="E43" s="5"/>
      <c r="F43" s="138"/>
    </row>
    <row r="44" spans="1:7" s="14" customFormat="1" ht="75" x14ac:dyDescent="0.25">
      <c r="A44" s="48">
        <v>6</v>
      </c>
      <c r="B44" s="90" t="s">
        <v>163</v>
      </c>
      <c r="C44" s="8" t="s">
        <v>158</v>
      </c>
      <c r="D44" s="116">
        <v>170</v>
      </c>
      <c r="E44" s="5"/>
      <c r="F44" s="138"/>
    </row>
    <row r="45" spans="1:7" s="18" customFormat="1" x14ac:dyDescent="0.25">
      <c r="A45" s="694"/>
      <c r="B45" s="93"/>
      <c r="C45" s="11"/>
      <c r="D45" s="120"/>
      <c r="E45" s="11"/>
      <c r="F45" s="140"/>
    </row>
    <row r="46" spans="1:7" ht="45" x14ac:dyDescent="0.25">
      <c r="A46" s="48">
        <v>7</v>
      </c>
      <c r="B46" s="90" t="s">
        <v>164</v>
      </c>
      <c r="C46" s="15" t="s">
        <v>155</v>
      </c>
      <c r="D46" s="90">
        <v>80</v>
      </c>
      <c r="E46" s="51"/>
      <c r="F46" s="138"/>
      <c r="G46" s="14"/>
    </row>
    <row r="47" spans="1:7" s="14" customFormat="1" x14ac:dyDescent="0.25">
      <c r="A47" s="48"/>
      <c r="B47" s="90"/>
      <c r="C47" s="8"/>
      <c r="D47" s="116"/>
      <c r="E47" s="5"/>
      <c r="F47" s="138"/>
    </row>
    <row r="48" spans="1:7" s="14" customFormat="1" ht="75" x14ac:dyDescent="0.25">
      <c r="A48" s="48"/>
      <c r="B48" s="90" t="s">
        <v>566</v>
      </c>
      <c r="C48" s="8" t="s">
        <v>37</v>
      </c>
      <c r="D48" s="119"/>
      <c r="E48" s="5"/>
      <c r="F48" s="138"/>
    </row>
    <row r="49" spans="1:6" s="14" customFormat="1" ht="5.45" customHeight="1" x14ac:dyDescent="0.25">
      <c r="A49" s="48"/>
      <c r="B49" s="98"/>
      <c r="C49" s="8"/>
      <c r="D49" s="116"/>
      <c r="E49" s="5"/>
      <c r="F49" s="138"/>
    </row>
    <row r="50" spans="1:6" s="14" customFormat="1" ht="45.75" thickBot="1" x14ac:dyDescent="0.3">
      <c r="A50" s="48"/>
      <c r="B50" s="90" t="s">
        <v>166</v>
      </c>
      <c r="C50" s="8" t="s">
        <v>37</v>
      </c>
      <c r="D50" s="116"/>
      <c r="E50" s="5"/>
      <c r="F50" s="138"/>
    </row>
    <row r="51" spans="1:6" s="18" customFormat="1" ht="30" customHeight="1" thickBot="1" x14ac:dyDescent="0.3">
      <c r="A51" s="692"/>
      <c r="B51" s="168" t="s">
        <v>55</v>
      </c>
      <c r="C51" s="169"/>
      <c r="D51" s="170"/>
      <c r="E51" s="169"/>
      <c r="F51" s="171"/>
    </row>
    <row r="52" spans="1:6" s="14" customFormat="1" ht="90" x14ac:dyDescent="0.25">
      <c r="A52" s="48">
        <v>8</v>
      </c>
      <c r="B52" s="90" t="s">
        <v>167</v>
      </c>
      <c r="C52" s="8" t="s">
        <v>155</v>
      </c>
      <c r="D52" s="116">
        <v>100</v>
      </c>
      <c r="E52" s="5"/>
      <c r="F52" s="138"/>
    </row>
    <row r="53" spans="1:6" s="14" customFormat="1" ht="15.75" thickBot="1" x14ac:dyDescent="0.3">
      <c r="A53" s="48"/>
      <c r="B53" s="90"/>
      <c r="C53" s="8"/>
      <c r="D53" s="116"/>
      <c r="E53" s="5"/>
      <c r="F53" s="138"/>
    </row>
    <row r="54" spans="1:6" s="18" customFormat="1" ht="30" customHeight="1" thickBot="1" x14ac:dyDescent="0.3">
      <c r="A54" s="692"/>
      <c r="B54" s="168" t="s">
        <v>55</v>
      </c>
      <c r="C54" s="169"/>
      <c r="D54" s="170"/>
      <c r="E54" s="169"/>
      <c r="F54" s="171"/>
    </row>
    <row r="55" spans="1:6" s="18" customFormat="1" x14ac:dyDescent="0.25">
      <c r="A55" s="694"/>
      <c r="B55" s="93"/>
      <c r="C55" s="11"/>
      <c r="D55" s="120"/>
      <c r="E55" s="11"/>
      <c r="F55" s="140"/>
    </row>
    <row r="56" spans="1:6" s="14" customFormat="1" x14ac:dyDescent="0.25">
      <c r="A56" s="47"/>
      <c r="B56" s="91"/>
      <c r="C56" s="12"/>
      <c r="D56" s="125"/>
      <c r="E56" s="17"/>
      <c r="F56" s="144"/>
    </row>
    <row r="57" spans="1:6" s="14" customFormat="1" x14ac:dyDescent="0.25">
      <c r="A57" s="47"/>
      <c r="B57" s="91"/>
      <c r="C57" s="12"/>
      <c r="D57" s="125"/>
      <c r="E57" s="17"/>
      <c r="F57" s="138"/>
    </row>
    <row r="58" spans="1:6" s="14" customFormat="1" x14ac:dyDescent="0.25">
      <c r="A58" s="47"/>
      <c r="B58" s="90"/>
      <c r="C58" s="12"/>
      <c r="D58" s="125"/>
      <c r="E58" s="17"/>
      <c r="F58" s="138"/>
    </row>
    <row r="59" spans="1:6" s="14" customFormat="1" x14ac:dyDescent="0.25">
      <c r="A59" s="47"/>
      <c r="B59" s="91"/>
      <c r="C59" s="12"/>
      <c r="D59" s="125"/>
      <c r="E59" s="17"/>
      <c r="F59" s="138"/>
    </row>
    <row r="60" spans="1:6" s="14" customFormat="1" ht="57.6" customHeight="1" x14ac:dyDescent="0.25">
      <c r="A60" s="47"/>
      <c r="B60" s="90"/>
      <c r="C60" s="12"/>
      <c r="D60" s="125"/>
      <c r="E60" s="17"/>
      <c r="F60" s="138"/>
    </row>
    <row r="61" spans="1:6" s="14" customFormat="1" x14ac:dyDescent="0.25">
      <c r="A61" s="47"/>
      <c r="B61" s="91"/>
      <c r="C61" s="12"/>
      <c r="D61" s="125"/>
      <c r="E61" s="17"/>
      <c r="F61" s="138"/>
    </row>
    <row r="62" spans="1:6" s="14" customFormat="1" x14ac:dyDescent="0.25">
      <c r="A62" s="47"/>
      <c r="B62" s="91" t="s">
        <v>120</v>
      </c>
      <c r="C62" s="12"/>
      <c r="D62" s="125"/>
      <c r="E62" s="17"/>
      <c r="F62" s="144"/>
    </row>
    <row r="63" spans="1:6" s="14" customFormat="1" ht="16.149999999999999" customHeight="1" x14ac:dyDescent="0.25">
      <c r="A63" s="47"/>
      <c r="B63" s="91"/>
      <c r="C63" s="12"/>
      <c r="D63" s="125"/>
      <c r="E63" s="17"/>
      <c r="F63" s="144"/>
    </row>
    <row r="64" spans="1:6" s="14" customFormat="1" x14ac:dyDescent="0.25">
      <c r="A64" s="47"/>
      <c r="B64" s="90" t="s">
        <v>504</v>
      </c>
      <c r="C64" s="12"/>
      <c r="D64" s="125"/>
      <c r="E64" s="17"/>
      <c r="F64" s="138"/>
    </row>
    <row r="65" spans="1:6" s="14" customFormat="1" x14ac:dyDescent="0.25">
      <c r="A65" s="47"/>
      <c r="B65" s="91"/>
      <c r="C65" s="12"/>
      <c r="D65" s="125"/>
      <c r="E65" s="17"/>
      <c r="F65" s="138"/>
    </row>
    <row r="66" spans="1:6" s="14" customFormat="1" x14ac:dyDescent="0.25">
      <c r="A66" s="47"/>
      <c r="B66" s="90" t="s">
        <v>505</v>
      </c>
      <c r="C66" s="12"/>
      <c r="D66" s="125"/>
      <c r="E66" s="17"/>
      <c r="F66" s="138"/>
    </row>
    <row r="67" spans="1:6" s="14" customFormat="1" x14ac:dyDescent="0.25">
      <c r="A67" s="47"/>
      <c r="B67" s="91"/>
      <c r="C67" s="12"/>
      <c r="D67" s="125"/>
      <c r="E67" s="17"/>
      <c r="F67" s="138"/>
    </row>
    <row r="68" spans="1:6" s="14" customFormat="1" x14ac:dyDescent="0.25">
      <c r="A68" s="47"/>
      <c r="B68" s="90"/>
      <c r="C68" s="12"/>
      <c r="D68" s="125"/>
      <c r="E68" s="17"/>
      <c r="F68" s="138"/>
    </row>
    <row r="69" spans="1:6" s="14" customFormat="1" x14ac:dyDescent="0.25">
      <c r="A69" s="47"/>
      <c r="B69" s="91"/>
      <c r="C69" s="12"/>
      <c r="D69" s="125"/>
      <c r="E69" s="17"/>
      <c r="F69" s="138"/>
    </row>
    <row r="70" spans="1:6" s="14" customFormat="1" x14ac:dyDescent="0.25">
      <c r="A70" s="47"/>
      <c r="B70" s="90"/>
      <c r="C70" s="12"/>
      <c r="D70" s="125"/>
      <c r="E70" s="17"/>
      <c r="F70" s="138"/>
    </row>
    <row r="71" spans="1:6" s="14" customFormat="1" x14ac:dyDescent="0.25">
      <c r="A71" s="47"/>
      <c r="B71" s="91"/>
      <c r="C71" s="12"/>
      <c r="D71" s="125"/>
      <c r="E71" s="17"/>
      <c r="F71" s="138"/>
    </row>
    <row r="72" spans="1:6" s="14" customFormat="1" x14ac:dyDescent="0.25">
      <c r="A72" s="47"/>
      <c r="B72" s="90"/>
      <c r="C72" s="12"/>
      <c r="D72" s="125"/>
      <c r="E72" s="17"/>
      <c r="F72" s="138"/>
    </row>
    <row r="73" spans="1:6" s="14" customFormat="1" ht="299.45" customHeight="1" thickBot="1" x14ac:dyDescent="0.3">
      <c r="A73" s="47"/>
      <c r="B73" s="90"/>
      <c r="C73" s="12"/>
      <c r="D73" s="125"/>
      <c r="E73" s="17"/>
      <c r="F73" s="138"/>
    </row>
    <row r="74" spans="1:6" s="19" customFormat="1" ht="30" customHeight="1" thickBot="1" x14ac:dyDescent="0.3">
      <c r="A74" s="399"/>
      <c r="B74" s="158" t="s">
        <v>168</v>
      </c>
      <c r="C74" s="400"/>
      <c r="D74" s="160"/>
      <c r="E74" s="161"/>
      <c r="F74" s="162"/>
    </row>
    <row r="75" spans="1:6" s="19" customFormat="1" x14ac:dyDescent="0.25">
      <c r="A75" s="52"/>
      <c r="B75" s="94"/>
      <c r="C75" s="40"/>
      <c r="D75" s="121"/>
      <c r="E75" s="38"/>
      <c r="F75" s="141"/>
    </row>
    <row r="76" spans="1:6" s="14" customFormat="1" x14ac:dyDescent="0.25">
      <c r="A76" s="47" t="s">
        <v>169</v>
      </c>
      <c r="B76" s="89" t="s">
        <v>170</v>
      </c>
      <c r="C76" s="8"/>
      <c r="D76" s="116"/>
      <c r="E76" s="5"/>
      <c r="F76" s="138"/>
    </row>
    <row r="77" spans="1:6" s="14" customFormat="1" ht="75" x14ac:dyDescent="0.25">
      <c r="A77" s="48"/>
      <c r="B77" s="90" t="s">
        <v>171</v>
      </c>
      <c r="C77" s="8" t="s">
        <v>37</v>
      </c>
      <c r="D77" s="116"/>
      <c r="E77" s="5"/>
      <c r="F77" s="138"/>
    </row>
    <row r="78" spans="1:6" s="14" customFormat="1" x14ac:dyDescent="0.25">
      <c r="A78" s="695"/>
      <c r="B78" s="95"/>
      <c r="C78" s="20"/>
      <c r="D78" s="122"/>
      <c r="E78" s="22"/>
      <c r="F78" s="142"/>
    </row>
    <row r="79" spans="1:6" s="14" customFormat="1" ht="45" x14ac:dyDescent="0.25">
      <c r="A79" s="695"/>
      <c r="B79" s="95" t="s">
        <v>172</v>
      </c>
      <c r="C79" s="20" t="s">
        <v>37</v>
      </c>
      <c r="D79" s="122"/>
      <c r="E79" s="22"/>
      <c r="F79" s="142"/>
    </row>
    <row r="80" spans="1:6" s="14" customFormat="1" x14ac:dyDescent="0.25">
      <c r="A80" s="48"/>
      <c r="B80" s="90"/>
      <c r="C80" s="8"/>
      <c r="D80" s="116"/>
      <c r="E80" s="5"/>
      <c r="F80" s="138"/>
    </row>
    <row r="81" spans="1:6" s="14" customFormat="1" ht="45" x14ac:dyDescent="0.25">
      <c r="A81" s="48"/>
      <c r="B81" s="90" t="s">
        <v>173</v>
      </c>
      <c r="C81" s="8" t="s">
        <v>37</v>
      </c>
      <c r="D81" s="116"/>
      <c r="E81" s="5"/>
      <c r="F81" s="138"/>
    </row>
    <row r="82" spans="1:6" s="14" customFormat="1" x14ac:dyDescent="0.25">
      <c r="A82" s="695"/>
      <c r="B82" s="95"/>
      <c r="C82" s="20"/>
      <c r="D82" s="122"/>
      <c r="E82" s="22"/>
      <c r="F82" s="142"/>
    </row>
    <row r="83" spans="1:6" s="14" customFormat="1" ht="60" x14ac:dyDescent="0.25">
      <c r="A83" s="695"/>
      <c r="B83" s="95" t="s">
        <v>174</v>
      </c>
      <c r="C83" s="20" t="s">
        <v>37</v>
      </c>
      <c r="D83" s="122"/>
      <c r="E83" s="22"/>
      <c r="F83" s="142"/>
    </row>
    <row r="84" spans="1:6" s="14" customFormat="1" x14ac:dyDescent="0.25">
      <c r="A84" s="48"/>
      <c r="B84" s="90"/>
      <c r="C84" s="8"/>
      <c r="D84" s="116"/>
      <c r="E84" s="5"/>
      <c r="F84" s="138"/>
    </row>
    <row r="85" spans="1:6" s="14" customFormat="1" ht="30" x14ac:dyDescent="0.25">
      <c r="A85" s="48"/>
      <c r="B85" s="90" t="s">
        <v>175</v>
      </c>
      <c r="C85" s="8" t="s">
        <v>37</v>
      </c>
      <c r="D85" s="116"/>
      <c r="E85" s="5"/>
      <c r="F85" s="138"/>
    </row>
    <row r="86" spans="1:6" s="14" customFormat="1" x14ac:dyDescent="0.25">
      <c r="A86" s="48"/>
      <c r="B86" s="90"/>
      <c r="C86" s="8"/>
      <c r="D86" s="116"/>
      <c r="E86" s="5"/>
      <c r="F86" s="138"/>
    </row>
    <row r="87" spans="1:6" s="14" customFormat="1" x14ac:dyDescent="0.25">
      <c r="A87" s="48"/>
      <c r="B87" s="90" t="s">
        <v>176</v>
      </c>
      <c r="C87" s="8" t="s">
        <v>37</v>
      </c>
      <c r="D87" s="116"/>
      <c r="E87" s="5"/>
      <c r="F87" s="138"/>
    </row>
    <row r="88" spans="1:6" s="14" customFormat="1" x14ac:dyDescent="0.25">
      <c r="A88" s="48"/>
      <c r="B88" s="90"/>
      <c r="C88" s="8"/>
      <c r="D88" s="116"/>
      <c r="E88" s="5"/>
      <c r="F88" s="138"/>
    </row>
    <row r="89" spans="1:6" s="14" customFormat="1" ht="30" x14ac:dyDescent="0.25">
      <c r="A89" s="48"/>
      <c r="B89" s="90" t="s">
        <v>177</v>
      </c>
      <c r="C89" s="8" t="s">
        <v>37</v>
      </c>
      <c r="D89" s="116"/>
      <c r="E89" s="5"/>
      <c r="F89" s="138"/>
    </row>
    <row r="90" spans="1:6" s="14" customFormat="1" x14ac:dyDescent="0.25">
      <c r="A90" s="48"/>
      <c r="B90" s="90"/>
      <c r="C90" s="8"/>
      <c r="D90" s="116"/>
      <c r="E90" s="5"/>
      <c r="F90" s="138"/>
    </row>
    <row r="91" spans="1:6" s="14" customFormat="1" x14ac:dyDescent="0.25">
      <c r="A91" s="48"/>
      <c r="B91" s="91" t="s">
        <v>178</v>
      </c>
      <c r="C91" s="8"/>
      <c r="D91" s="116"/>
      <c r="E91" s="5"/>
      <c r="F91" s="138"/>
    </row>
    <row r="92" spans="1:6" s="14" customFormat="1" ht="30" x14ac:dyDescent="0.25">
      <c r="A92" s="48"/>
      <c r="B92" s="90" t="s">
        <v>179</v>
      </c>
      <c r="C92" s="8" t="s">
        <v>37</v>
      </c>
      <c r="D92" s="116"/>
      <c r="E92" s="5"/>
      <c r="F92" s="138"/>
    </row>
    <row r="93" spans="1:6" s="14" customFormat="1" x14ac:dyDescent="0.25">
      <c r="A93" s="48"/>
      <c r="B93" s="90"/>
      <c r="C93" s="8"/>
      <c r="D93" s="116"/>
      <c r="E93" s="5"/>
      <c r="F93" s="138"/>
    </row>
    <row r="94" spans="1:6" s="14" customFormat="1" ht="45" x14ac:dyDescent="0.25">
      <c r="A94" s="48"/>
      <c r="B94" s="96" t="s">
        <v>180</v>
      </c>
      <c r="C94" s="8" t="s">
        <v>37</v>
      </c>
      <c r="D94" s="116"/>
      <c r="E94" s="5"/>
      <c r="F94" s="138"/>
    </row>
    <row r="95" spans="1:6" s="14" customFormat="1" x14ac:dyDescent="0.25">
      <c r="A95" s="48"/>
      <c r="B95" s="90"/>
      <c r="C95" s="8"/>
      <c r="D95" s="116"/>
      <c r="E95" s="5"/>
      <c r="F95" s="138"/>
    </row>
    <row r="96" spans="1:6" s="14" customFormat="1" ht="75" x14ac:dyDescent="0.25">
      <c r="A96" s="48"/>
      <c r="B96" s="90" t="s">
        <v>181</v>
      </c>
      <c r="C96" s="8" t="s">
        <v>37</v>
      </c>
      <c r="D96" s="116"/>
      <c r="E96" s="5"/>
      <c r="F96" s="138"/>
    </row>
    <row r="97" spans="1:6" s="14" customFormat="1" x14ac:dyDescent="0.25">
      <c r="A97" s="48"/>
      <c r="B97" s="90"/>
      <c r="C97" s="8"/>
      <c r="D97" s="116"/>
      <c r="E97" s="5"/>
      <c r="F97" s="138"/>
    </row>
    <row r="98" spans="1:6" s="14" customFormat="1" ht="30" x14ac:dyDescent="0.25">
      <c r="A98" s="48"/>
      <c r="B98" s="90" t="s">
        <v>182</v>
      </c>
      <c r="C98" s="8" t="s">
        <v>37</v>
      </c>
      <c r="D98" s="116"/>
      <c r="E98" s="5"/>
      <c r="F98" s="138"/>
    </row>
    <row r="99" spans="1:6" s="14" customFormat="1" x14ac:dyDescent="0.25">
      <c r="A99" s="48"/>
      <c r="B99" s="90"/>
      <c r="C99" s="8"/>
      <c r="D99" s="116"/>
      <c r="E99" s="5"/>
      <c r="F99" s="138"/>
    </row>
    <row r="100" spans="1:6" s="14" customFormat="1" ht="75" x14ac:dyDescent="0.25">
      <c r="A100" s="48"/>
      <c r="B100" s="90" t="s">
        <v>183</v>
      </c>
      <c r="C100" s="8" t="s">
        <v>37</v>
      </c>
      <c r="D100" s="116"/>
      <c r="E100" s="5"/>
      <c r="F100" s="138"/>
    </row>
    <row r="101" spans="1:6" s="14" customFormat="1" x14ac:dyDescent="0.25">
      <c r="A101" s="48"/>
      <c r="B101" s="90"/>
      <c r="C101" s="8"/>
      <c r="D101" s="116"/>
      <c r="E101" s="5"/>
      <c r="F101" s="138"/>
    </row>
    <row r="102" spans="1:6" s="14" customFormat="1" ht="45" x14ac:dyDescent="0.25">
      <c r="A102" s="48"/>
      <c r="B102" s="90" t="s">
        <v>184</v>
      </c>
      <c r="C102" s="8" t="s">
        <v>37</v>
      </c>
      <c r="D102" s="116"/>
      <c r="E102" s="5"/>
      <c r="F102" s="138"/>
    </row>
    <row r="103" spans="1:6" s="14" customFormat="1" ht="15.75" thickBot="1" x14ac:dyDescent="0.3">
      <c r="A103" s="151"/>
      <c r="B103" s="152"/>
      <c r="C103" s="163"/>
      <c r="D103" s="164"/>
      <c r="E103" s="165"/>
      <c r="F103" s="166"/>
    </row>
    <row r="104" spans="1:6" s="14" customFormat="1" ht="60" x14ac:dyDescent="0.25">
      <c r="A104" s="48"/>
      <c r="B104" s="90" t="s">
        <v>185</v>
      </c>
      <c r="C104" s="8" t="s">
        <v>37</v>
      </c>
      <c r="D104" s="116"/>
      <c r="E104" s="5"/>
      <c r="F104" s="138"/>
    </row>
    <row r="105" spans="1:6" s="14" customFormat="1" x14ac:dyDescent="0.25">
      <c r="A105" s="48"/>
      <c r="B105" s="90"/>
      <c r="C105" s="8"/>
      <c r="D105" s="116"/>
      <c r="E105" s="5"/>
      <c r="F105" s="138"/>
    </row>
    <row r="106" spans="1:6" s="14" customFormat="1" ht="45" x14ac:dyDescent="0.25">
      <c r="A106" s="48"/>
      <c r="B106" s="90" t="s">
        <v>186</v>
      </c>
      <c r="C106" s="8" t="s">
        <v>37</v>
      </c>
      <c r="D106" s="116"/>
      <c r="E106" s="5"/>
      <c r="F106" s="138"/>
    </row>
    <row r="107" spans="1:6" s="14" customFormat="1" x14ac:dyDescent="0.25">
      <c r="A107" s="48"/>
      <c r="B107" s="90"/>
      <c r="C107" s="8"/>
      <c r="D107" s="116"/>
      <c r="E107" s="5"/>
      <c r="F107" s="138"/>
    </row>
    <row r="108" spans="1:6" s="14" customFormat="1" ht="45" x14ac:dyDescent="0.25">
      <c r="A108" s="48"/>
      <c r="B108" s="90" t="s">
        <v>187</v>
      </c>
      <c r="C108" s="8" t="s">
        <v>37</v>
      </c>
      <c r="D108" s="116"/>
      <c r="E108" s="5"/>
      <c r="F108" s="138"/>
    </row>
    <row r="109" spans="1:6" s="14" customFormat="1" ht="10.9" customHeight="1" x14ac:dyDescent="0.25">
      <c r="A109" s="695"/>
      <c r="B109" s="95"/>
      <c r="C109" s="20"/>
      <c r="D109" s="122"/>
      <c r="E109" s="22"/>
      <c r="F109" s="142"/>
    </row>
    <row r="110" spans="1:6" s="14" customFormat="1" ht="30" x14ac:dyDescent="0.25">
      <c r="A110" s="695"/>
      <c r="B110" s="95" t="s">
        <v>188</v>
      </c>
      <c r="C110" s="20" t="s">
        <v>37</v>
      </c>
      <c r="D110" s="122"/>
      <c r="E110" s="22"/>
      <c r="F110" s="142"/>
    </row>
    <row r="111" spans="1:6" s="14" customFormat="1" ht="6.6" customHeight="1" x14ac:dyDescent="0.25">
      <c r="A111" s="48"/>
      <c r="B111" s="90"/>
      <c r="C111" s="8"/>
      <c r="D111" s="116"/>
      <c r="E111" s="5"/>
      <c r="F111" s="138"/>
    </row>
    <row r="112" spans="1:6" s="14" customFormat="1" x14ac:dyDescent="0.25">
      <c r="A112" s="48"/>
      <c r="B112" s="97" t="s">
        <v>189</v>
      </c>
      <c r="C112" s="8"/>
      <c r="D112" s="116"/>
      <c r="E112" s="5"/>
      <c r="F112" s="138"/>
    </row>
    <row r="113" spans="1:6" s="14" customFormat="1" x14ac:dyDescent="0.25">
      <c r="A113" s="48"/>
      <c r="B113" s="97" t="s">
        <v>190</v>
      </c>
      <c r="C113" s="8"/>
      <c r="D113" s="116"/>
      <c r="E113" s="5"/>
      <c r="F113" s="138"/>
    </row>
    <row r="114" spans="1:6" s="14" customFormat="1" x14ac:dyDescent="0.25">
      <c r="A114" s="48"/>
      <c r="B114" s="97"/>
      <c r="C114" s="8"/>
      <c r="D114" s="116"/>
      <c r="E114" s="5"/>
      <c r="F114" s="138"/>
    </row>
    <row r="115" spans="1:6" s="14" customFormat="1" ht="45" x14ac:dyDescent="0.25">
      <c r="A115" s="48">
        <v>1</v>
      </c>
      <c r="B115" s="90" t="s">
        <v>494</v>
      </c>
      <c r="C115" s="8" t="s">
        <v>155</v>
      </c>
      <c r="D115" s="123">
        <v>27</v>
      </c>
      <c r="E115" s="5"/>
      <c r="F115" s="138"/>
    </row>
    <row r="116" spans="1:6" s="14" customFormat="1" x14ac:dyDescent="0.25">
      <c r="A116" s="48"/>
      <c r="B116" s="90"/>
      <c r="C116" s="8"/>
      <c r="D116" s="116"/>
      <c r="E116" s="5"/>
      <c r="F116" s="138"/>
    </row>
    <row r="117" spans="1:6" s="14" customFormat="1" x14ac:dyDescent="0.25">
      <c r="A117" s="48"/>
      <c r="B117" s="97" t="s">
        <v>192</v>
      </c>
      <c r="C117" s="8"/>
      <c r="D117" s="118"/>
      <c r="E117" s="5"/>
      <c r="F117" s="138"/>
    </row>
    <row r="118" spans="1:6" s="14" customFormat="1" x14ac:dyDescent="0.25">
      <c r="A118" s="48"/>
      <c r="B118" s="91" t="s">
        <v>506</v>
      </c>
      <c r="C118" s="8"/>
      <c r="D118" s="116"/>
      <c r="E118" s="5"/>
      <c r="F118" s="138"/>
    </row>
    <row r="119" spans="1:6" s="14" customFormat="1" x14ac:dyDescent="0.25">
      <c r="A119" s="48"/>
      <c r="B119" s="91"/>
      <c r="C119" s="8"/>
      <c r="D119" s="116"/>
      <c r="E119" s="5"/>
      <c r="F119" s="138"/>
    </row>
    <row r="120" spans="1:6" s="14" customFormat="1" ht="17.25" x14ac:dyDescent="0.25">
      <c r="A120" s="48">
        <v>2</v>
      </c>
      <c r="B120" s="90" t="s">
        <v>194</v>
      </c>
      <c r="C120" s="8" t="s">
        <v>158</v>
      </c>
      <c r="D120" s="124">
        <v>0</v>
      </c>
      <c r="E120" s="5"/>
      <c r="F120" s="138"/>
    </row>
    <row r="121" spans="1:6" s="14" customFormat="1" x14ac:dyDescent="0.25">
      <c r="A121" s="48"/>
      <c r="B121" s="90"/>
      <c r="C121" s="8"/>
      <c r="D121" s="124"/>
      <c r="E121" s="5"/>
      <c r="F121" s="138"/>
    </row>
    <row r="122" spans="1:6" s="14" customFormat="1" ht="17.25" x14ac:dyDescent="0.25">
      <c r="A122" s="48">
        <v>3</v>
      </c>
      <c r="B122" s="90" t="s">
        <v>195</v>
      </c>
      <c r="C122" s="8" t="s">
        <v>158</v>
      </c>
      <c r="D122" s="124">
        <v>0</v>
      </c>
      <c r="E122" s="5"/>
      <c r="F122" s="138"/>
    </row>
    <row r="123" spans="1:6" s="14" customFormat="1" x14ac:dyDescent="0.25">
      <c r="A123" s="48"/>
      <c r="B123" s="90"/>
      <c r="C123" s="8"/>
      <c r="D123" s="124"/>
      <c r="E123" s="5"/>
      <c r="F123" s="138"/>
    </row>
    <row r="124" spans="1:6" s="14" customFormat="1" ht="30" x14ac:dyDescent="0.25">
      <c r="A124" s="48">
        <v>4</v>
      </c>
      <c r="B124" s="90" t="s">
        <v>196</v>
      </c>
      <c r="C124" s="8" t="s">
        <v>158</v>
      </c>
      <c r="D124" s="124">
        <v>6.2</v>
      </c>
      <c r="E124" s="5"/>
      <c r="F124" s="138"/>
    </row>
    <row r="125" spans="1:6" s="14" customFormat="1" x14ac:dyDescent="0.25">
      <c r="A125" s="48"/>
      <c r="B125" s="90"/>
      <c r="C125" s="8"/>
      <c r="D125" s="124"/>
      <c r="E125" s="5"/>
      <c r="F125" s="138"/>
    </row>
    <row r="126" spans="1:6" s="14" customFormat="1" ht="17.25" x14ac:dyDescent="0.25">
      <c r="A126" s="48">
        <v>5</v>
      </c>
      <c r="B126" s="90" t="s">
        <v>197</v>
      </c>
      <c r="C126" s="8" t="s">
        <v>158</v>
      </c>
      <c r="D126" s="124">
        <v>3.5</v>
      </c>
      <c r="E126" s="5"/>
      <c r="F126" s="138"/>
    </row>
    <row r="127" spans="1:6" s="14" customFormat="1" x14ac:dyDescent="0.25">
      <c r="A127" s="48"/>
      <c r="B127" s="90"/>
      <c r="C127" s="8"/>
      <c r="D127" s="124"/>
      <c r="E127" s="5"/>
      <c r="F127" s="138"/>
    </row>
    <row r="128" spans="1:6" s="14" customFormat="1" ht="17.25" x14ac:dyDescent="0.25">
      <c r="A128" s="48">
        <v>6</v>
      </c>
      <c r="B128" s="90" t="s">
        <v>198</v>
      </c>
      <c r="C128" s="8" t="s">
        <v>155</v>
      </c>
      <c r="D128" s="124">
        <v>80</v>
      </c>
      <c r="E128" s="5"/>
      <c r="F128" s="138"/>
    </row>
    <row r="129" spans="1:6" s="14" customFormat="1" x14ac:dyDescent="0.25">
      <c r="A129" s="48"/>
      <c r="B129" s="90"/>
      <c r="C129" s="8"/>
      <c r="D129" s="124"/>
      <c r="E129" s="5"/>
      <c r="F129" s="138"/>
    </row>
    <row r="130" spans="1:6" s="14" customFormat="1" x14ac:dyDescent="0.25">
      <c r="A130" s="47"/>
      <c r="B130" s="91" t="s">
        <v>199</v>
      </c>
      <c r="C130" s="12"/>
      <c r="D130" s="124"/>
      <c r="E130" s="5"/>
      <c r="F130" s="138"/>
    </row>
    <row r="131" spans="1:6" s="14" customFormat="1" x14ac:dyDescent="0.25">
      <c r="A131" s="47"/>
      <c r="B131" s="91"/>
      <c r="C131" s="12"/>
      <c r="D131" s="124"/>
      <c r="E131" s="5"/>
      <c r="F131" s="138"/>
    </row>
    <row r="132" spans="1:6" s="14" customFormat="1" ht="30" x14ac:dyDescent="0.25">
      <c r="A132" s="48">
        <v>7</v>
      </c>
      <c r="B132" s="90" t="s">
        <v>567</v>
      </c>
      <c r="C132" s="8" t="s">
        <v>158</v>
      </c>
      <c r="D132" s="124">
        <v>2</v>
      </c>
      <c r="E132" s="5"/>
      <c r="F132" s="138"/>
    </row>
    <row r="133" spans="1:6" s="14" customFormat="1" x14ac:dyDescent="0.25">
      <c r="A133" s="48"/>
      <c r="B133" s="90"/>
      <c r="C133" s="8"/>
      <c r="D133" s="124"/>
      <c r="E133" s="5"/>
      <c r="F133" s="138"/>
    </row>
    <row r="134" spans="1:6" s="14" customFormat="1" ht="17.25" x14ac:dyDescent="0.25">
      <c r="A134" s="48">
        <v>8</v>
      </c>
      <c r="B134" s="90" t="s">
        <v>201</v>
      </c>
      <c r="C134" s="8" t="s">
        <v>158</v>
      </c>
      <c r="D134" s="124">
        <v>6.2</v>
      </c>
      <c r="E134" s="5"/>
      <c r="F134" s="138"/>
    </row>
    <row r="135" spans="1:6" s="14" customFormat="1" x14ac:dyDescent="0.25">
      <c r="A135" s="48"/>
      <c r="B135" s="90"/>
      <c r="C135" s="8"/>
      <c r="D135" s="124"/>
      <c r="E135" s="5"/>
      <c r="F135" s="138"/>
    </row>
    <row r="136" spans="1:6" s="14" customFormat="1" ht="60" x14ac:dyDescent="0.25">
      <c r="A136" s="48">
        <v>9</v>
      </c>
      <c r="B136" s="90" t="s">
        <v>204</v>
      </c>
      <c r="C136" s="8" t="s">
        <v>205</v>
      </c>
      <c r="D136" s="124"/>
      <c r="E136" s="5"/>
      <c r="F136" s="138"/>
    </row>
    <row r="137" spans="1:6" s="14" customFormat="1" x14ac:dyDescent="0.25">
      <c r="A137" s="48"/>
      <c r="B137" s="90"/>
      <c r="C137" s="8"/>
      <c r="D137" s="124"/>
      <c r="E137" s="5"/>
      <c r="F137" s="138"/>
    </row>
    <row r="138" spans="1:6" s="14" customFormat="1" ht="60" x14ac:dyDescent="0.25">
      <c r="A138" s="48">
        <v>10</v>
      </c>
      <c r="B138" s="90" t="s">
        <v>568</v>
      </c>
      <c r="C138" s="8" t="s">
        <v>205</v>
      </c>
      <c r="D138" s="124"/>
      <c r="E138" s="5"/>
      <c r="F138" s="138"/>
    </row>
    <row r="139" spans="1:6" s="14" customFormat="1" ht="15.75" thickBot="1" x14ac:dyDescent="0.3">
      <c r="A139" s="48"/>
      <c r="B139" s="90"/>
      <c r="C139" s="8"/>
      <c r="D139" s="124"/>
      <c r="E139" s="5"/>
      <c r="F139" s="138"/>
    </row>
    <row r="140" spans="1:6" s="18" customFormat="1" ht="30" customHeight="1" thickBot="1" x14ac:dyDescent="0.3">
      <c r="A140" s="692"/>
      <c r="B140" s="168" t="s">
        <v>55</v>
      </c>
      <c r="C140" s="169"/>
      <c r="D140" s="170"/>
      <c r="E140" s="169"/>
      <c r="F140" s="171"/>
    </row>
    <row r="141" spans="1:6" s="14" customFormat="1" x14ac:dyDescent="0.25">
      <c r="A141" s="54"/>
      <c r="B141" s="89" t="s">
        <v>210</v>
      </c>
      <c r="C141" s="8"/>
      <c r="D141" s="116"/>
      <c r="E141" s="5"/>
      <c r="F141" s="138"/>
    </row>
    <row r="142" spans="1:6" s="14" customFormat="1" ht="45" x14ac:dyDescent="0.25">
      <c r="A142" s="54"/>
      <c r="B142" s="90" t="s">
        <v>211</v>
      </c>
      <c r="C142" s="8" t="s">
        <v>37</v>
      </c>
      <c r="D142" s="116"/>
      <c r="E142" s="5"/>
      <c r="F142" s="138"/>
    </row>
    <row r="143" spans="1:6" s="14" customFormat="1" x14ac:dyDescent="0.25">
      <c r="A143" s="54"/>
      <c r="B143" s="90"/>
      <c r="C143" s="8"/>
      <c r="D143" s="116"/>
      <c r="E143" s="5"/>
      <c r="F143" s="138"/>
    </row>
    <row r="144" spans="1:6" s="14" customFormat="1" ht="165" x14ac:dyDescent="0.25">
      <c r="A144" s="48"/>
      <c r="B144" s="90" t="s">
        <v>569</v>
      </c>
      <c r="C144" s="8" t="s">
        <v>37</v>
      </c>
      <c r="D144" s="116"/>
      <c r="E144" s="5"/>
      <c r="F144" s="138"/>
    </row>
    <row r="145" spans="1:6" s="14" customFormat="1" x14ac:dyDescent="0.25">
      <c r="A145" s="48"/>
      <c r="B145" s="90"/>
      <c r="C145" s="8"/>
      <c r="D145" s="116"/>
      <c r="E145" s="5"/>
      <c r="F145" s="138"/>
    </row>
    <row r="146" spans="1:6" s="14" customFormat="1" ht="120" x14ac:dyDescent="0.25">
      <c r="A146" s="48"/>
      <c r="B146" s="90" t="s">
        <v>213</v>
      </c>
      <c r="C146" s="8" t="s">
        <v>37</v>
      </c>
      <c r="D146" s="116"/>
      <c r="E146" s="5"/>
      <c r="F146" s="138"/>
    </row>
    <row r="147" spans="1:6" s="14" customFormat="1" ht="9" customHeight="1" x14ac:dyDescent="0.25">
      <c r="A147" s="48"/>
      <c r="B147" s="90"/>
      <c r="C147" s="8"/>
      <c r="D147" s="116"/>
      <c r="E147" s="5"/>
      <c r="F147" s="138"/>
    </row>
    <row r="148" spans="1:6" s="14" customFormat="1" ht="30" x14ac:dyDescent="0.25">
      <c r="A148" s="48"/>
      <c r="B148" s="90" t="s">
        <v>214</v>
      </c>
      <c r="C148" s="8" t="s">
        <v>37</v>
      </c>
      <c r="D148" s="116"/>
      <c r="E148" s="5"/>
      <c r="F148" s="138"/>
    </row>
    <row r="149" spans="1:6" s="14" customFormat="1" ht="9.6" customHeight="1" x14ac:dyDescent="0.25">
      <c r="A149" s="48"/>
      <c r="B149" s="90"/>
      <c r="C149" s="8"/>
      <c r="D149" s="116"/>
      <c r="E149" s="5"/>
      <c r="F149" s="138"/>
    </row>
    <row r="150" spans="1:6" s="14" customFormat="1" ht="105" x14ac:dyDescent="0.25">
      <c r="A150" s="48"/>
      <c r="B150" s="90" t="s">
        <v>510</v>
      </c>
      <c r="C150" s="8" t="s">
        <v>37</v>
      </c>
      <c r="D150" s="116"/>
      <c r="E150" s="5"/>
      <c r="F150" s="138"/>
    </row>
    <row r="151" spans="1:6" s="14" customFormat="1" ht="10.15" customHeight="1" x14ac:dyDescent="0.25">
      <c r="A151" s="48"/>
      <c r="B151" s="90"/>
      <c r="C151" s="8"/>
      <c r="D151" s="116"/>
      <c r="E151" s="5"/>
      <c r="F151" s="138"/>
    </row>
    <row r="152" spans="1:6" s="14" customFormat="1" ht="30" x14ac:dyDescent="0.25">
      <c r="A152" s="48"/>
      <c r="B152" s="90" t="s">
        <v>216</v>
      </c>
      <c r="C152" s="8" t="s">
        <v>37</v>
      </c>
      <c r="D152" s="116"/>
      <c r="E152" s="5"/>
      <c r="F152" s="138"/>
    </row>
    <row r="153" spans="1:6" s="14" customFormat="1" ht="10.9" customHeight="1" x14ac:dyDescent="0.25">
      <c r="A153" s="48"/>
      <c r="B153" s="90"/>
      <c r="C153" s="8"/>
      <c r="D153" s="116"/>
      <c r="E153" s="5"/>
      <c r="F153" s="138"/>
    </row>
    <row r="154" spans="1:6" s="14" customFormat="1" ht="45" x14ac:dyDescent="0.25">
      <c r="A154" s="48"/>
      <c r="B154" s="90" t="s">
        <v>217</v>
      </c>
      <c r="C154" s="8" t="s">
        <v>37</v>
      </c>
      <c r="D154" s="116"/>
      <c r="E154" s="5"/>
      <c r="F154" s="138"/>
    </row>
    <row r="155" spans="1:6" s="14" customFormat="1" ht="9.75" customHeight="1" x14ac:dyDescent="0.25">
      <c r="A155" s="48"/>
      <c r="B155" s="90"/>
      <c r="C155" s="8"/>
      <c r="D155" s="116"/>
      <c r="E155" s="5"/>
      <c r="F155" s="138"/>
    </row>
    <row r="156" spans="1:6" s="14" customFormat="1" ht="90" x14ac:dyDescent="0.25">
      <c r="A156" s="48"/>
      <c r="B156" s="90" t="s">
        <v>218</v>
      </c>
      <c r="C156" s="8" t="s">
        <v>37</v>
      </c>
      <c r="D156" s="116"/>
      <c r="E156" s="5"/>
      <c r="F156" s="138"/>
    </row>
    <row r="157" spans="1:6" s="14" customFormat="1" ht="45" x14ac:dyDescent="0.25">
      <c r="A157" s="48"/>
      <c r="B157" s="90" t="s">
        <v>219</v>
      </c>
      <c r="C157" s="8" t="s">
        <v>37</v>
      </c>
      <c r="D157" s="116"/>
      <c r="E157" s="5"/>
      <c r="F157" s="138"/>
    </row>
    <row r="158" spans="1:6" s="14" customFormat="1" ht="11.25" customHeight="1" x14ac:dyDescent="0.25">
      <c r="A158" s="48"/>
      <c r="B158" s="90"/>
      <c r="C158" s="8"/>
      <c r="D158" s="116"/>
      <c r="E158" s="5"/>
      <c r="F158" s="138"/>
    </row>
    <row r="159" spans="1:6" s="9" customFormat="1" ht="30" x14ac:dyDescent="0.25">
      <c r="A159" s="48"/>
      <c r="B159" s="91" t="s">
        <v>220</v>
      </c>
      <c r="C159" s="15"/>
      <c r="D159" s="117"/>
      <c r="E159" s="5"/>
      <c r="F159" s="138"/>
    </row>
    <row r="160" spans="1:6" s="9" customFormat="1" x14ac:dyDescent="0.25">
      <c r="A160" s="48"/>
      <c r="B160" s="91"/>
      <c r="C160" s="15"/>
      <c r="D160" s="117"/>
      <c r="E160" s="5"/>
      <c r="F160" s="138"/>
    </row>
    <row r="161" spans="1:6" s="14" customFormat="1" ht="16.149999999999999" customHeight="1" x14ac:dyDescent="0.25">
      <c r="A161" s="48"/>
      <c r="B161" s="91" t="s">
        <v>189</v>
      </c>
      <c r="C161" s="12"/>
      <c r="D161" s="125"/>
      <c r="E161" s="5"/>
      <c r="F161" s="138"/>
    </row>
    <row r="162" spans="1:6" s="14" customFormat="1" ht="7.15" customHeight="1" x14ac:dyDescent="0.25">
      <c r="A162" s="48"/>
      <c r="B162" s="91"/>
      <c r="C162" s="12"/>
      <c r="D162" s="125"/>
      <c r="E162" s="5"/>
      <c r="F162" s="138"/>
    </row>
    <row r="163" spans="1:6" s="14" customFormat="1" ht="30.75" thickBot="1" x14ac:dyDescent="0.3">
      <c r="A163" s="48">
        <v>11</v>
      </c>
      <c r="B163" s="90" t="s">
        <v>221</v>
      </c>
      <c r="C163" s="8" t="s">
        <v>155</v>
      </c>
      <c r="D163" s="124">
        <v>17.5</v>
      </c>
      <c r="E163" s="5"/>
      <c r="F163" s="138"/>
    </row>
    <row r="164" spans="1:6" s="14" customFormat="1" ht="30" customHeight="1" thickBot="1" x14ac:dyDescent="0.3">
      <c r="A164" s="300"/>
      <c r="B164" s="182" t="s">
        <v>55</v>
      </c>
      <c r="C164" s="195"/>
      <c r="D164" s="301"/>
      <c r="E164" s="192"/>
      <c r="F164" s="179"/>
    </row>
    <row r="165" spans="1:6" s="14" customFormat="1" ht="17.25" x14ac:dyDescent="0.25">
      <c r="A165" s="48">
        <v>12</v>
      </c>
      <c r="B165" s="90" t="s">
        <v>223</v>
      </c>
      <c r="C165" s="8" t="s">
        <v>155</v>
      </c>
      <c r="D165" s="124">
        <v>30.5</v>
      </c>
      <c r="E165" s="5"/>
      <c r="F165" s="138"/>
    </row>
    <row r="166" spans="1:6" s="14" customFormat="1" ht="9.75" customHeight="1" x14ac:dyDescent="0.25">
      <c r="A166" s="54"/>
      <c r="B166" s="90"/>
      <c r="C166" s="8"/>
      <c r="D166" s="124"/>
      <c r="E166" s="5"/>
      <c r="F166" s="138"/>
    </row>
    <row r="167" spans="1:6" s="9" customFormat="1" ht="30" x14ac:dyDescent="0.25">
      <c r="A167" s="48"/>
      <c r="B167" s="90" t="s">
        <v>224</v>
      </c>
      <c r="C167" s="15"/>
      <c r="D167" s="90"/>
      <c r="E167" s="5"/>
      <c r="F167" s="138"/>
    </row>
    <row r="168" spans="1:6" s="9" customFormat="1" x14ac:dyDescent="0.25">
      <c r="A168" s="48"/>
      <c r="B168" s="90"/>
      <c r="C168" s="15"/>
      <c r="D168" s="90"/>
      <c r="E168" s="5"/>
      <c r="F168" s="138"/>
    </row>
    <row r="169" spans="1:6" s="14" customFormat="1" x14ac:dyDescent="0.25">
      <c r="A169" s="47"/>
      <c r="B169" s="91" t="s">
        <v>225</v>
      </c>
      <c r="C169" s="12"/>
      <c r="D169" s="124"/>
      <c r="E169" s="5"/>
      <c r="F169" s="138"/>
    </row>
    <row r="170" spans="1:6" s="14" customFormat="1" ht="17.25" x14ac:dyDescent="0.25">
      <c r="A170" s="48">
        <v>13</v>
      </c>
      <c r="B170" s="90" t="s">
        <v>226</v>
      </c>
      <c r="C170" s="8" t="s">
        <v>155</v>
      </c>
      <c r="D170" s="124">
        <v>56</v>
      </c>
      <c r="E170" s="5"/>
      <c r="F170" s="138"/>
    </row>
    <row r="171" spans="1:6" s="14" customFormat="1" ht="11.25" customHeight="1" x14ac:dyDescent="0.25">
      <c r="A171" s="54"/>
      <c r="B171" s="90"/>
      <c r="C171" s="8"/>
      <c r="D171" s="124"/>
      <c r="E171" s="5"/>
      <c r="F171" s="138"/>
    </row>
    <row r="172" spans="1:6" s="14" customFormat="1" ht="17.25" x14ac:dyDescent="0.25">
      <c r="A172" s="48">
        <v>14</v>
      </c>
      <c r="B172" s="90" t="s">
        <v>227</v>
      </c>
      <c r="C172" s="8" t="s">
        <v>155</v>
      </c>
      <c r="D172" s="124">
        <v>42</v>
      </c>
      <c r="E172" s="5"/>
      <c r="F172" s="138"/>
    </row>
    <row r="173" spans="1:6" s="14" customFormat="1" ht="11.25" customHeight="1" x14ac:dyDescent="0.25">
      <c r="A173" s="54"/>
      <c r="B173" s="90"/>
      <c r="C173" s="8"/>
      <c r="D173" s="124"/>
      <c r="E173" s="5"/>
      <c r="F173" s="138"/>
    </row>
    <row r="174" spans="1:6" s="14" customFormat="1" x14ac:dyDescent="0.25">
      <c r="A174" s="48"/>
      <c r="B174" s="89" t="s">
        <v>232</v>
      </c>
      <c r="C174" s="8"/>
      <c r="D174" s="116"/>
      <c r="E174" s="5"/>
      <c r="F174" s="138"/>
    </row>
    <row r="175" spans="1:6" s="14" customFormat="1" ht="90" x14ac:dyDescent="0.25">
      <c r="A175" s="48"/>
      <c r="B175" s="90" t="s">
        <v>233</v>
      </c>
      <c r="C175" s="8" t="s">
        <v>37</v>
      </c>
      <c r="D175" s="116"/>
      <c r="E175" s="5"/>
      <c r="F175" s="138"/>
    </row>
    <row r="176" spans="1:6" s="14" customFormat="1" x14ac:dyDescent="0.25">
      <c r="A176" s="48"/>
      <c r="B176" s="90"/>
      <c r="C176" s="8"/>
      <c r="D176" s="116"/>
      <c r="E176" s="5"/>
      <c r="F176" s="138"/>
    </row>
    <row r="177" spans="1:6" s="14" customFormat="1" ht="60" x14ac:dyDescent="0.25">
      <c r="A177" s="48"/>
      <c r="B177" s="90" t="s">
        <v>234</v>
      </c>
      <c r="C177" s="8" t="s">
        <v>37</v>
      </c>
      <c r="D177" s="116"/>
      <c r="E177" s="5"/>
      <c r="F177" s="138"/>
    </row>
    <row r="178" spans="1:6" s="14" customFormat="1" x14ac:dyDescent="0.25">
      <c r="A178" s="48"/>
      <c r="B178" s="90"/>
      <c r="C178" s="8"/>
      <c r="D178" s="116"/>
      <c r="E178" s="5"/>
      <c r="F178" s="138"/>
    </row>
    <row r="179" spans="1:6" s="14" customFormat="1" ht="45" x14ac:dyDescent="0.25">
      <c r="A179" s="48"/>
      <c r="B179" s="90" t="s">
        <v>235</v>
      </c>
      <c r="C179" s="8" t="s">
        <v>37</v>
      </c>
      <c r="D179" s="116"/>
      <c r="E179" s="5"/>
      <c r="F179" s="138"/>
    </row>
    <row r="180" spans="1:6" s="14" customFormat="1" x14ac:dyDescent="0.25">
      <c r="A180" s="48"/>
      <c r="B180" s="90"/>
      <c r="C180" s="8"/>
      <c r="D180" s="116"/>
      <c r="E180" s="5"/>
      <c r="F180" s="138"/>
    </row>
    <row r="181" spans="1:6" s="14" customFormat="1" ht="28.9" customHeight="1" x14ac:dyDescent="0.25">
      <c r="A181" s="48"/>
      <c r="B181" s="90" t="s">
        <v>236</v>
      </c>
      <c r="C181" s="8" t="s">
        <v>37</v>
      </c>
      <c r="D181" s="116"/>
      <c r="E181" s="5"/>
      <c r="F181" s="138"/>
    </row>
    <row r="182" spans="1:6" s="14" customFormat="1" x14ac:dyDescent="0.25">
      <c r="A182" s="48"/>
      <c r="B182" s="90"/>
      <c r="C182" s="8"/>
      <c r="D182" s="116"/>
      <c r="E182" s="5"/>
      <c r="F182" s="138"/>
    </row>
    <row r="183" spans="1:6" s="14" customFormat="1" ht="75" x14ac:dyDescent="0.25">
      <c r="A183" s="48"/>
      <c r="B183" s="90" t="s">
        <v>237</v>
      </c>
      <c r="C183" s="8" t="s">
        <v>37</v>
      </c>
      <c r="D183" s="116"/>
      <c r="E183" s="5"/>
      <c r="F183" s="138"/>
    </row>
    <row r="184" spans="1:6" s="14" customFormat="1" ht="9.75" customHeight="1" x14ac:dyDescent="0.25">
      <c r="A184" s="48"/>
      <c r="B184" s="90"/>
      <c r="C184" s="8"/>
      <c r="D184" s="116"/>
      <c r="E184" s="5"/>
      <c r="F184" s="138"/>
    </row>
    <row r="185" spans="1:6" s="14" customFormat="1" x14ac:dyDescent="0.25">
      <c r="A185" s="48"/>
      <c r="B185" s="90" t="s">
        <v>238</v>
      </c>
      <c r="C185" s="8" t="s">
        <v>37</v>
      </c>
      <c r="D185" s="116"/>
      <c r="E185" s="5"/>
      <c r="F185" s="138"/>
    </row>
    <row r="186" spans="1:6" s="14" customFormat="1" x14ac:dyDescent="0.25">
      <c r="A186" s="48"/>
      <c r="B186" s="90"/>
      <c r="C186" s="8"/>
      <c r="D186" s="116"/>
      <c r="E186" s="5"/>
      <c r="F186" s="138"/>
    </row>
    <row r="187" spans="1:6" s="14" customFormat="1" ht="60" x14ac:dyDescent="0.25">
      <c r="A187" s="48"/>
      <c r="B187" s="90" t="s">
        <v>239</v>
      </c>
      <c r="C187" s="8" t="s">
        <v>37</v>
      </c>
      <c r="D187" s="116"/>
      <c r="E187" s="5"/>
      <c r="F187" s="138"/>
    </row>
    <row r="188" spans="1:6" s="14" customFormat="1" x14ac:dyDescent="0.25">
      <c r="A188" s="48"/>
      <c r="B188" s="90"/>
      <c r="C188" s="8"/>
      <c r="D188" s="116"/>
      <c r="E188" s="5"/>
      <c r="F188" s="138"/>
    </row>
    <row r="189" spans="1:6" s="14" customFormat="1" ht="30" x14ac:dyDescent="0.25">
      <c r="A189" s="48"/>
      <c r="B189" s="91" t="s">
        <v>240</v>
      </c>
      <c r="C189" s="8"/>
      <c r="D189" s="116"/>
      <c r="E189" s="5"/>
      <c r="F189" s="138"/>
    </row>
    <row r="190" spans="1:6" s="14" customFormat="1" ht="32.25" x14ac:dyDescent="0.25">
      <c r="A190" s="695"/>
      <c r="B190" s="95" t="s">
        <v>241</v>
      </c>
      <c r="C190" s="20"/>
      <c r="D190" s="122"/>
      <c r="E190" s="22"/>
      <c r="F190" s="142"/>
    </row>
    <row r="191" spans="1:6" s="14" customFormat="1" ht="32.25" x14ac:dyDescent="0.25">
      <c r="A191" s="695"/>
      <c r="B191" s="95" t="s">
        <v>242</v>
      </c>
      <c r="C191" s="20"/>
      <c r="D191" s="122"/>
      <c r="E191" s="22"/>
      <c r="F191" s="142"/>
    </row>
    <row r="192" spans="1:6" s="14" customFormat="1" ht="73.900000000000006" customHeight="1" thickBot="1" x14ac:dyDescent="0.3">
      <c r="A192" s="695"/>
      <c r="B192" s="95"/>
      <c r="C192" s="20"/>
      <c r="D192" s="122"/>
      <c r="E192" s="22"/>
      <c r="F192" s="142"/>
    </row>
    <row r="193" spans="1:6" s="18" customFormat="1" ht="30" customHeight="1" thickBot="1" x14ac:dyDescent="0.3">
      <c r="A193" s="692"/>
      <c r="B193" s="168" t="s">
        <v>55</v>
      </c>
      <c r="C193" s="169"/>
      <c r="D193" s="170"/>
      <c r="E193" s="477"/>
      <c r="F193" s="171"/>
    </row>
    <row r="194" spans="1:6" s="14" customFormat="1" x14ac:dyDescent="0.25">
      <c r="A194" s="48"/>
      <c r="B194" s="99" t="s">
        <v>243</v>
      </c>
      <c r="C194" s="8"/>
      <c r="D194" s="116"/>
      <c r="E194" s="5"/>
      <c r="F194" s="138"/>
    </row>
    <row r="195" spans="1:6" s="14" customFormat="1" x14ac:dyDescent="0.25">
      <c r="A195" s="48"/>
      <c r="B195" s="99"/>
      <c r="C195" s="8"/>
      <c r="D195" s="116"/>
      <c r="E195" s="5"/>
      <c r="F195" s="138"/>
    </row>
    <row r="196" spans="1:6" s="14" customFormat="1" x14ac:dyDescent="0.25">
      <c r="A196" s="48"/>
      <c r="B196" s="91" t="s">
        <v>244</v>
      </c>
      <c r="C196" s="8"/>
      <c r="D196" s="116"/>
      <c r="E196" s="5"/>
      <c r="F196" s="138"/>
    </row>
    <row r="197" spans="1:6" s="14" customFormat="1" x14ac:dyDescent="0.25">
      <c r="A197" s="48"/>
      <c r="B197" s="91"/>
      <c r="C197" s="8"/>
      <c r="D197" s="116"/>
      <c r="E197" s="5"/>
      <c r="F197" s="138"/>
    </row>
    <row r="198" spans="1:6" s="14" customFormat="1" x14ac:dyDescent="0.25">
      <c r="A198" s="48">
        <v>15</v>
      </c>
      <c r="B198" s="90" t="s">
        <v>245</v>
      </c>
      <c r="C198" s="8" t="s">
        <v>246</v>
      </c>
      <c r="D198" s="124">
        <v>75</v>
      </c>
      <c r="E198" s="5"/>
      <c r="F198" s="138"/>
    </row>
    <row r="199" spans="1:6" s="14" customFormat="1" x14ac:dyDescent="0.25">
      <c r="A199" s="48"/>
      <c r="B199" s="91"/>
      <c r="C199" s="8"/>
      <c r="D199" s="124"/>
      <c r="E199" s="5"/>
      <c r="F199" s="138"/>
    </row>
    <row r="200" spans="1:6" s="14" customFormat="1" x14ac:dyDescent="0.25">
      <c r="A200" s="48">
        <v>16</v>
      </c>
      <c r="B200" s="90" t="s">
        <v>247</v>
      </c>
      <c r="C200" s="8" t="s">
        <v>246</v>
      </c>
      <c r="D200" s="124">
        <v>135</v>
      </c>
      <c r="E200" s="5"/>
      <c r="F200" s="138"/>
    </row>
    <row r="201" spans="1:6" s="14" customFormat="1" x14ac:dyDescent="0.25">
      <c r="A201" s="48"/>
      <c r="B201" s="91"/>
      <c r="C201" s="8"/>
      <c r="D201" s="124"/>
      <c r="E201" s="5"/>
      <c r="F201" s="138"/>
    </row>
    <row r="202" spans="1:6" s="14" customFormat="1" x14ac:dyDescent="0.25">
      <c r="A202" s="48">
        <v>17</v>
      </c>
      <c r="B202" s="90" t="s">
        <v>248</v>
      </c>
      <c r="C202" s="8" t="s">
        <v>246</v>
      </c>
      <c r="D202" s="124">
        <v>316</v>
      </c>
      <c r="E202" s="5"/>
      <c r="F202" s="138"/>
    </row>
    <row r="203" spans="1:6" s="14" customFormat="1" x14ac:dyDescent="0.25">
      <c r="A203" s="48"/>
      <c r="B203" s="90"/>
      <c r="C203" s="8"/>
      <c r="D203" s="116"/>
      <c r="E203" s="5"/>
      <c r="F203" s="138"/>
    </row>
    <row r="204" spans="1:6" s="14" customFormat="1" x14ac:dyDescent="0.25">
      <c r="A204" s="48"/>
      <c r="B204" s="91" t="s">
        <v>249</v>
      </c>
      <c r="C204" s="8"/>
      <c r="D204" s="116"/>
      <c r="E204" s="5"/>
      <c r="F204" s="138"/>
    </row>
    <row r="205" spans="1:6" s="14" customFormat="1" x14ac:dyDescent="0.25">
      <c r="A205" s="48"/>
      <c r="B205" s="91"/>
      <c r="C205" s="8"/>
      <c r="D205" s="116"/>
      <c r="E205" s="5"/>
      <c r="F205" s="138"/>
    </row>
    <row r="206" spans="1:6" s="14" customFormat="1" x14ac:dyDescent="0.25">
      <c r="A206" s="48">
        <v>18</v>
      </c>
      <c r="B206" s="90" t="s">
        <v>250</v>
      </c>
      <c r="C206" s="8" t="s">
        <v>246</v>
      </c>
      <c r="D206" s="124">
        <v>92</v>
      </c>
      <c r="E206" s="5"/>
      <c r="F206" s="138"/>
    </row>
    <row r="207" spans="1:6" s="14" customFormat="1" x14ac:dyDescent="0.25">
      <c r="A207" s="48"/>
      <c r="B207" s="90"/>
      <c r="C207" s="8"/>
      <c r="D207" s="124"/>
      <c r="E207" s="5"/>
      <c r="F207" s="138"/>
    </row>
    <row r="208" spans="1:6" s="14" customFormat="1" ht="45" x14ac:dyDescent="0.25">
      <c r="A208" s="48"/>
      <c r="B208" s="91" t="s">
        <v>251</v>
      </c>
      <c r="C208" s="8"/>
      <c r="D208" s="116"/>
      <c r="E208" s="5"/>
      <c r="F208" s="138"/>
    </row>
    <row r="209" spans="1:6" s="14" customFormat="1" x14ac:dyDescent="0.25">
      <c r="A209" s="48"/>
      <c r="B209" s="91"/>
      <c r="C209" s="8"/>
      <c r="D209" s="116"/>
      <c r="E209" s="5"/>
      <c r="F209" s="138"/>
    </row>
    <row r="210" spans="1:6" s="14" customFormat="1" ht="17.25" x14ac:dyDescent="0.25">
      <c r="A210" s="48">
        <v>19</v>
      </c>
      <c r="B210" s="90" t="s">
        <v>252</v>
      </c>
      <c r="C210" s="8" t="s">
        <v>155</v>
      </c>
      <c r="D210" s="124">
        <v>80</v>
      </c>
      <c r="E210" s="5"/>
      <c r="F210" s="138"/>
    </row>
    <row r="211" spans="1:6" s="14" customFormat="1" x14ac:dyDescent="0.25">
      <c r="A211" s="48"/>
      <c r="B211" s="91"/>
      <c r="C211" s="8"/>
      <c r="D211" s="116"/>
      <c r="E211" s="5"/>
      <c r="F211" s="138"/>
    </row>
    <row r="212" spans="1:6" s="18" customFormat="1" x14ac:dyDescent="0.25">
      <c r="A212" s="694"/>
      <c r="B212" s="93"/>
      <c r="C212" s="11"/>
      <c r="D212" s="120"/>
      <c r="E212" s="11"/>
      <c r="F212" s="140"/>
    </row>
    <row r="213" spans="1:6" s="18" customFormat="1" x14ac:dyDescent="0.25">
      <c r="A213" s="694"/>
      <c r="B213" s="99" t="s">
        <v>511</v>
      </c>
      <c r="C213" s="11"/>
      <c r="D213" s="120"/>
      <c r="E213" s="11"/>
      <c r="F213" s="140"/>
    </row>
    <row r="214" spans="1:6" s="18" customFormat="1" x14ac:dyDescent="0.25">
      <c r="A214" s="694"/>
      <c r="B214" s="99"/>
      <c r="C214" s="11"/>
      <c r="D214" s="120"/>
      <c r="E214" s="11"/>
      <c r="F214" s="140"/>
    </row>
    <row r="215" spans="1:6" s="14" customFormat="1" x14ac:dyDescent="0.25">
      <c r="A215" s="47"/>
      <c r="B215" s="91" t="s">
        <v>244</v>
      </c>
      <c r="C215" s="12"/>
      <c r="D215" s="125"/>
      <c r="E215" s="17"/>
      <c r="F215" s="144"/>
    </row>
    <row r="216" spans="1:6" s="14" customFormat="1" x14ac:dyDescent="0.25">
      <c r="A216" s="47"/>
      <c r="B216" s="91"/>
      <c r="C216" s="12"/>
      <c r="D216" s="125"/>
      <c r="E216" s="17"/>
      <c r="F216" s="144"/>
    </row>
    <row r="217" spans="1:6" s="14" customFormat="1" x14ac:dyDescent="0.25">
      <c r="A217" s="48">
        <v>20</v>
      </c>
      <c r="B217" s="90" t="s">
        <v>248</v>
      </c>
      <c r="C217" s="8" t="s">
        <v>246</v>
      </c>
      <c r="D217" s="124">
        <v>640</v>
      </c>
      <c r="E217" s="5"/>
      <c r="F217" s="138"/>
    </row>
    <row r="218" spans="1:6" s="14" customFormat="1" x14ac:dyDescent="0.25">
      <c r="A218" s="48"/>
      <c r="B218" s="90"/>
      <c r="C218" s="8"/>
      <c r="D218" s="116"/>
      <c r="E218" s="5"/>
      <c r="F218" s="138"/>
    </row>
    <row r="219" spans="1:6" s="14" customFormat="1" x14ac:dyDescent="0.25">
      <c r="A219" s="48"/>
      <c r="B219" s="91" t="s">
        <v>249</v>
      </c>
      <c r="C219" s="8"/>
      <c r="D219" s="116"/>
      <c r="E219" s="5"/>
      <c r="F219" s="138"/>
    </row>
    <row r="220" spans="1:6" s="14" customFormat="1" x14ac:dyDescent="0.25">
      <c r="A220" s="48"/>
      <c r="B220" s="91"/>
      <c r="C220" s="8"/>
      <c r="D220" s="116"/>
      <c r="E220" s="5"/>
      <c r="F220" s="138"/>
    </row>
    <row r="221" spans="1:6" s="14" customFormat="1" x14ac:dyDescent="0.25">
      <c r="A221" s="48">
        <v>21</v>
      </c>
      <c r="B221" s="90" t="s">
        <v>250</v>
      </c>
      <c r="C221" s="8" t="s">
        <v>246</v>
      </c>
      <c r="D221" s="124">
        <v>170</v>
      </c>
      <c r="E221" s="5"/>
      <c r="F221" s="138"/>
    </row>
    <row r="222" spans="1:6" s="14" customFormat="1" x14ac:dyDescent="0.25">
      <c r="A222" s="54"/>
      <c r="B222" s="124"/>
      <c r="D222" s="124"/>
      <c r="F222" s="124"/>
    </row>
    <row r="223" spans="1:6" s="14" customFormat="1" ht="15.75" thickBot="1" x14ac:dyDescent="0.3">
      <c r="A223" s="54"/>
      <c r="B223" s="124"/>
      <c r="D223" s="124"/>
      <c r="F223" s="124"/>
    </row>
    <row r="224" spans="1:6" s="18" customFormat="1" ht="30" customHeight="1" thickBot="1" x14ac:dyDescent="0.3">
      <c r="A224" s="692"/>
      <c r="B224" s="168" t="s">
        <v>55</v>
      </c>
      <c r="C224" s="169"/>
      <c r="D224" s="170"/>
      <c r="E224" s="169"/>
      <c r="F224" s="171"/>
    </row>
    <row r="225" spans="1:6" s="14" customFormat="1" x14ac:dyDescent="0.25">
      <c r="A225" s="54"/>
      <c r="B225" s="124"/>
      <c r="D225" s="124"/>
      <c r="F225" s="124"/>
    </row>
    <row r="226" spans="1:6" s="14" customFormat="1" x14ac:dyDescent="0.25">
      <c r="A226" s="47"/>
      <c r="B226" s="90"/>
      <c r="C226" s="12"/>
      <c r="D226" s="125"/>
      <c r="E226" s="17"/>
      <c r="F226" s="138"/>
    </row>
    <row r="227" spans="1:6" s="14" customFormat="1" x14ac:dyDescent="0.25">
      <c r="A227" s="47"/>
      <c r="B227" s="90"/>
      <c r="C227" s="12"/>
      <c r="D227" s="125"/>
      <c r="E227" s="17"/>
      <c r="F227" s="138"/>
    </row>
    <row r="228" spans="1:6" s="14" customFormat="1" x14ac:dyDescent="0.25">
      <c r="A228" s="47"/>
      <c r="B228" s="91" t="s">
        <v>120</v>
      </c>
      <c r="C228" s="12"/>
      <c r="D228" s="125"/>
      <c r="E228" s="17"/>
      <c r="F228" s="144"/>
    </row>
    <row r="229" spans="1:6" s="14" customFormat="1" x14ac:dyDescent="0.25">
      <c r="A229" s="47"/>
      <c r="B229" s="91"/>
      <c r="C229" s="12"/>
      <c r="D229" s="125"/>
      <c r="E229" s="17"/>
      <c r="F229" s="144"/>
    </row>
    <row r="230" spans="1:6" s="14" customFormat="1" x14ac:dyDescent="0.25">
      <c r="A230" s="47"/>
      <c r="B230" s="90" t="s">
        <v>256</v>
      </c>
      <c r="C230" s="12"/>
      <c r="D230" s="125"/>
      <c r="E230" s="17"/>
      <c r="F230" s="138"/>
    </row>
    <row r="231" spans="1:6" s="14" customFormat="1" x14ac:dyDescent="0.25">
      <c r="A231" s="47"/>
      <c r="B231" s="91"/>
      <c r="C231" s="12"/>
      <c r="D231" s="125"/>
      <c r="E231" s="17"/>
      <c r="F231" s="138"/>
    </row>
    <row r="232" spans="1:6" s="14" customFormat="1" x14ac:dyDescent="0.25">
      <c r="A232" s="47"/>
      <c r="B232" s="90" t="s">
        <v>257</v>
      </c>
      <c r="C232" s="12"/>
      <c r="D232" s="125"/>
      <c r="E232" s="17"/>
      <c r="F232" s="138"/>
    </row>
    <row r="233" spans="1:6" s="14" customFormat="1" x14ac:dyDescent="0.25">
      <c r="A233" s="47"/>
      <c r="B233" s="91"/>
      <c r="C233" s="12"/>
      <c r="D233" s="125"/>
      <c r="E233" s="17"/>
      <c r="F233" s="138"/>
    </row>
    <row r="234" spans="1:6" s="14" customFormat="1" x14ac:dyDescent="0.25">
      <c r="A234" s="47"/>
      <c r="B234" s="90" t="s">
        <v>258</v>
      </c>
      <c r="C234" s="12"/>
      <c r="D234" s="125"/>
      <c r="E234" s="17"/>
      <c r="F234" s="138"/>
    </row>
    <row r="235" spans="1:6" s="14" customFormat="1" x14ac:dyDescent="0.25">
      <c r="A235" s="47"/>
      <c r="B235" s="91"/>
      <c r="C235" s="12"/>
      <c r="D235" s="125"/>
      <c r="E235" s="17"/>
      <c r="F235" s="138"/>
    </row>
    <row r="236" spans="1:6" s="14" customFormat="1" x14ac:dyDescent="0.25">
      <c r="A236" s="47"/>
      <c r="B236" s="90" t="s">
        <v>259</v>
      </c>
      <c r="C236" s="12"/>
      <c r="D236" s="125"/>
      <c r="E236" s="17"/>
      <c r="F236" s="138"/>
    </row>
    <row r="237" spans="1:6" s="14" customFormat="1" x14ac:dyDescent="0.25">
      <c r="A237" s="47"/>
      <c r="B237" s="90"/>
      <c r="C237" s="12"/>
      <c r="D237" s="125"/>
      <c r="E237" s="17"/>
      <c r="F237" s="138"/>
    </row>
    <row r="238" spans="1:6" s="14" customFormat="1" x14ac:dyDescent="0.25">
      <c r="A238" s="47"/>
      <c r="B238" s="90"/>
      <c r="C238" s="12"/>
      <c r="D238" s="125"/>
      <c r="E238" s="17"/>
      <c r="F238" s="138"/>
    </row>
    <row r="239" spans="1:6" s="14" customFormat="1" x14ac:dyDescent="0.25">
      <c r="A239" s="47"/>
      <c r="B239" s="90"/>
      <c r="C239" s="12"/>
      <c r="D239" s="125"/>
      <c r="E239" s="17"/>
      <c r="F239" s="138"/>
    </row>
    <row r="240" spans="1:6" s="14" customFormat="1" x14ac:dyDescent="0.25">
      <c r="A240" s="47"/>
      <c r="B240" s="90"/>
      <c r="C240" s="12"/>
      <c r="D240" s="125"/>
      <c r="E240" s="17"/>
      <c r="F240" s="138"/>
    </row>
    <row r="241" spans="1:6" s="14" customFormat="1" ht="15.75" thickBot="1" x14ac:dyDescent="0.3">
      <c r="A241" s="47"/>
      <c r="B241" s="91"/>
      <c r="C241" s="12"/>
      <c r="D241" s="125"/>
      <c r="E241" s="17"/>
      <c r="F241" s="138"/>
    </row>
    <row r="242" spans="1:6" s="19" customFormat="1" ht="30" customHeight="1" thickBot="1" x14ac:dyDescent="0.3">
      <c r="A242" s="401"/>
      <c r="B242" s="182" t="s">
        <v>260</v>
      </c>
      <c r="C242" s="183"/>
      <c r="D242" s="184"/>
      <c r="E242" s="185"/>
      <c r="F242" s="179"/>
    </row>
    <row r="243" spans="1:6" s="14" customFormat="1" x14ac:dyDescent="0.25">
      <c r="A243" s="47" t="s">
        <v>261</v>
      </c>
      <c r="B243" s="99" t="s">
        <v>262</v>
      </c>
      <c r="C243" s="8"/>
      <c r="D243" s="116"/>
      <c r="E243" s="5"/>
      <c r="F243" s="138"/>
    </row>
    <row r="244" spans="1:6" s="14" customFormat="1" ht="75" x14ac:dyDescent="0.25">
      <c r="A244" s="48"/>
      <c r="B244" s="90" t="s">
        <v>263</v>
      </c>
      <c r="C244" s="8" t="s">
        <v>37</v>
      </c>
      <c r="D244" s="116"/>
      <c r="E244" s="5"/>
      <c r="F244" s="138"/>
    </row>
    <row r="245" spans="1:6" s="14" customFormat="1" x14ac:dyDescent="0.25">
      <c r="A245" s="48"/>
      <c r="B245" s="90"/>
      <c r="C245" s="8"/>
      <c r="D245" s="116"/>
      <c r="E245" s="5"/>
      <c r="F245" s="138"/>
    </row>
    <row r="246" spans="1:6" s="14" customFormat="1" ht="45" x14ac:dyDescent="0.25">
      <c r="A246" s="48"/>
      <c r="B246" s="90" t="s">
        <v>264</v>
      </c>
      <c r="C246" s="8" t="s">
        <v>37</v>
      </c>
      <c r="D246" s="116"/>
      <c r="E246" s="5"/>
      <c r="F246" s="138"/>
    </row>
    <row r="247" spans="1:6" s="14" customFormat="1" x14ac:dyDescent="0.25">
      <c r="A247" s="48"/>
      <c r="B247" s="90"/>
      <c r="C247" s="8"/>
      <c r="D247" s="116"/>
      <c r="E247" s="5"/>
      <c r="F247" s="138"/>
    </row>
    <row r="248" spans="1:6" s="14" customFormat="1" ht="35.450000000000003" customHeight="1" x14ac:dyDescent="0.25">
      <c r="A248" s="48"/>
      <c r="B248" s="90" t="s">
        <v>265</v>
      </c>
      <c r="C248" s="8" t="s">
        <v>37</v>
      </c>
      <c r="D248" s="116"/>
      <c r="E248" s="5"/>
      <c r="F248" s="138"/>
    </row>
    <row r="249" spans="1:6" s="14" customFormat="1" x14ac:dyDescent="0.25">
      <c r="A249" s="48"/>
      <c r="B249" s="90"/>
      <c r="C249" s="8"/>
      <c r="D249" s="116"/>
      <c r="E249" s="5"/>
      <c r="F249" s="138"/>
    </row>
    <row r="250" spans="1:6" s="14" customFormat="1" x14ac:dyDescent="0.25">
      <c r="A250" s="48"/>
      <c r="B250" s="91" t="s">
        <v>266</v>
      </c>
      <c r="C250" s="8"/>
      <c r="D250" s="116"/>
      <c r="E250" s="5"/>
      <c r="F250" s="138"/>
    </row>
    <row r="251" spans="1:6" s="14" customFormat="1" x14ac:dyDescent="0.25">
      <c r="A251" s="48"/>
      <c r="B251" s="91"/>
      <c r="C251" s="8"/>
      <c r="D251" s="116"/>
      <c r="E251" s="5"/>
      <c r="F251" s="138"/>
    </row>
    <row r="252" spans="1:6" s="14" customFormat="1" ht="32.450000000000003" customHeight="1" x14ac:dyDescent="0.25">
      <c r="A252" s="48"/>
      <c r="B252" s="91" t="s">
        <v>513</v>
      </c>
      <c r="C252" s="8"/>
      <c r="D252" s="116"/>
      <c r="E252" s="5"/>
      <c r="F252" s="138"/>
    </row>
    <row r="253" spans="1:6" x14ac:dyDescent="0.25">
      <c r="A253" s="343"/>
      <c r="B253" s="344"/>
      <c r="D253" s="345"/>
      <c r="F253" s="346"/>
    </row>
    <row r="254" spans="1:6" s="14" customFormat="1" x14ac:dyDescent="0.25">
      <c r="A254" s="48"/>
      <c r="B254" s="91" t="s">
        <v>268</v>
      </c>
      <c r="C254" s="8"/>
      <c r="D254" s="116"/>
      <c r="E254" s="5"/>
      <c r="F254" s="138"/>
    </row>
    <row r="255" spans="1:6" s="14" customFormat="1" x14ac:dyDescent="0.25">
      <c r="A255" s="48"/>
      <c r="B255" s="91"/>
      <c r="C255" s="8"/>
      <c r="D255" s="116"/>
      <c r="E255" s="5"/>
      <c r="F255" s="138"/>
    </row>
    <row r="256" spans="1:6" s="14" customFormat="1" ht="60" x14ac:dyDescent="0.25">
      <c r="A256" s="48">
        <v>1</v>
      </c>
      <c r="B256" s="90" t="s">
        <v>269</v>
      </c>
      <c r="C256" s="8" t="s">
        <v>155</v>
      </c>
      <c r="D256" s="124">
        <v>36</v>
      </c>
      <c r="E256" s="5"/>
      <c r="F256" s="138"/>
    </row>
    <row r="257" spans="1:6" s="14" customFormat="1" x14ac:dyDescent="0.25">
      <c r="A257" s="48"/>
      <c r="B257" s="90"/>
      <c r="C257" s="8"/>
      <c r="D257" s="124"/>
      <c r="E257" s="5"/>
      <c r="F257" s="138"/>
    </row>
    <row r="258" spans="1:6" s="14" customFormat="1" x14ac:dyDescent="0.25">
      <c r="A258" s="48"/>
      <c r="B258" s="91" t="s">
        <v>253</v>
      </c>
      <c r="C258" s="8"/>
      <c r="D258" s="124"/>
      <c r="E258" s="5"/>
      <c r="F258" s="138"/>
    </row>
    <row r="259" spans="1:6" s="14" customFormat="1" ht="60" x14ac:dyDescent="0.25">
      <c r="A259" s="48">
        <v>2</v>
      </c>
      <c r="B259" s="90" t="s">
        <v>270</v>
      </c>
      <c r="C259" s="8" t="s">
        <v>155</v>
      </c>
      <c r="D259" s="124">
        <v>106</v>
      </c>
      <c r="E259" s="5"/>
      <c r="F259" s="138"/>
    </row>
    <row r="260" spans="1:6" s="14" customFormat="1" x14ac:dyDescent="0.25">
      <c r="A260" s="48"/>
      <c r="B260" s="90"/>
      <c r="C260" s="8"/>
      <c r="D260" s="124"/>
      <c r="E260" s="5"/>
      <c r="F260" s="138"/>
    </row>
    <row r="261" spans="1:6" s="14" customFormat="1" ht="60" x14ac:dyDescent="0.25">
      <c r="A261" s="48">
        <v>3</v>
      </c>
      <c r="B261" s="90" t="s">
        <v>271</v>
      </c>
      <c r="C261" s="8" t="s">
        <v>155</v>
      </c>
      <c r="D261" s="124"/>
      <c r="E261" s="5"/>
      <c r="F261" s="138"/>
    </row>
    <row r="262" spans="1:6" s="18" customFormat="1" ht="279" customHeight="1" thickBot="1" x14ac:dyDescent="0.3">
      <c r="A262" s="694"/>
      <c r="B262" s="93"/>
      <c r="C262" s="11"/>
      <c r="D262" s="128"/>
      <c r="E262" s="11"/>
      <c r="F262" s="140"/>
    </row>
    <row r="263" spans="1:6" s="14" customFormat="1" ht="30" customHeight="1" thickBot="1" x14ac:dyDescent="0.3">
      <c r="A263" s="186"/>
      <c r="B263" s="182" t="s">
        <v>273</v>
      </c>
      <c r="C263" s="183"/>
      <c r="D263" s="184"/>
      <c r="E263" s="177"/>
      <c r="F263" s="179"/>
    </row>
    <row r="264" spans="1:6" s="14" customFormat="1" x14ac:dyDescent="0.25">
      <c r="A264" s="47" t="s">
        <v>274</v>
      </c>
      <c r="B264" s="89" t="s">
        <v>275</v>
      </c>
      <c r="C264" s="8"/>
      <c r="D264" s="116"/>
      <c r="E264" s="5"/>
      <c r="F264" s="138"/>
    </row>
    <row r="265" spans="1:6" s="14" customFormat="1" ht="75" x14ac:dyDescent="0.25">
      <c r="A265" s="48"/>
      <c r="B265" s="90" t="s">
        <v>171</v>
      </c>
      <c r="C265" s="8" t="s">
        <v>37</v>
      </c>
      <c r="D265" s="116"/>
      <c r="E265" s="5"/>
      <c r="F265" s="138"/>
    </row>
    <row r="266" spans="1:6" s="14" customFormat="1" x14ac:dyDescent="0.25">
      <c r="A266" s="48"/>
      <c r="B266" s="90"/>
      <c r="C266" s="8"/>
      <c r="D266" s="116"/>
      <c r="E266" s="5"/>
      <c r="F266" s="138"/>
    </row>
    <row r="267" spans="1:6" s="14" customFormat="1" ht="90" x14ac:dyDescent="0.25">
      <c r="A267" s="48"/>
      <c r="B267" s="90" t="s">
        <v>276</v>
      </c>
      <c r="C267" s="8" t="s">
        <v>37</v>
      </c>
      <c r="D267" s="116"/>
      <c r="E267" s="5"/>
      <c r="F267" s="138"/>
    </row>
    <row r="268" spans="1:6" s="14" customFormat="1" x14ac:dyDescent="0.25">
      <c r="A268" s="48"/>
      <c r="B268" s="90"/>
      <c r="C268" s="8"/>
      <c r="D268" s="116"/>
      <c r="E268" s="5"/>
      <c r="F268" s="138"/>
    </row>
    <row r="269" spans="1:6" s="14" customFormat="1" ht="60" x14ac:dyDescent="0.25">
      <c r="A269" s="48"/>
      <c r="B269" s="90" t="s">
        <v>277</v>
      </c>
      <c r="C269" s="8" t="s">
        <v>37</v>
      </c>
      <c r="D269" s="116"/>
      <c r="E269" s="5"/>
      <c r="F269" s="138"/>
    </row>
    <row r="270" spans="1:6" s="14" customFormat="1" x14ac:dyDescent="0.25">
      <c r="A270" s="48"/>
      <c r="B270" s="90"/>
      <c r="C270" s="8"/>
      <c r="D270" s="116"/>
      <c r="E270" s="5"/>
      <c r="F270" s="138"/>
    </row>
    <row r="271" spans="1:6" s="14" customFormat="1" ht="60" x14ac:dyDescent="0.25">
      <c r="A271" s="48"/>
      <c r="B271" s="90" t="s">
        <v>278</v>
      </c>
      <c r="C271" s="8" t="s">
        <v>37</v>
      </c>
      <c r="D271" s="116"/>
      <c r="E271" s="5"/>
      <c r="F271" s="138"/>
    </row>
    <row r="272" spans="1:6" s="14" customFormat="1" x14ac:dyDescent="0.25">
      <c r="A272" s="48"/>
      <c r="B272" s="90"/>
      <c r="C272" s="8"/>
      <c r="D272" s="116"/>
      <c r="E272" s="5"/>
      <c r="F272" s="138"/>
    </row>
    <row r="273" spans="1:6" s="14" customFormat="1" ht="90" x14ac:dyDescent="0.25">
      <c r="A273" s="48"/>
      <c r="B273" s="90" t="s">
        <v>279</v>
      </c>
      <c r="C273" s="8" t="s">
        <v>37</v>
      </c>
      <c r="D273" s="116"/>
      <c r="E273" s="5"/>
      <c r="F273" s="138"/>
    </row>
    <row r="274" spans="1:6" s="14" customFormat="1" ht="13.5" customHeight="1" x14ac:dyDescent="0.25">
      <c r="A274" s="48"/>
      <c r="B274" s="90"/>
      <c r="C274" s="8"/>
      <c r="D274" s="116"/>
      <c r="E274" s="5"/>
      <c r="F274" s="138"/>
    </row>
    <row r="275" spans="1:6" s="14" customFormat="1" ht="36.75" customHeight="1" x14ac:dyDescent="0.25">
      <c r="A275" s="48"/>
      <c r="B275" s="101" t="s">
        <v>280</v>
      </c>
      <c r="C275" s="23" t="s">
        <v>37</v>
      </c>
      <c r="D275" s="116"/>
      <c r="E275" s="5"/>
      <c r="F275" s="138"/>
    </row>
    <row r="276" spans="1:6" s="14" customFormat="1" x14ac:dyDescent="0.25">
      <c r="A276" s="48"/>
      <c r="B276" s="90"/>
      <c r="C276" s="8"/>
      <c r="D276" s="116"/>
      <c r="E276" s="5"/>
      <c r="F276" s="138"/>
    </row>
    <row r="277" spans="1:6" s="14" customFormat="1" x14ac:dyDescent="0.25">
      <c r="A277" s="48"/>
      <c r="B277" s="91" t="s">
        <v>281</v>
      </c>
      <c r="C277" s="8"/>
      <c r="D277" s="116"/>
      <c r="E277" s="5"/>
      <c r="F277" s="138"/>
    </row>
    <row r="278" spans="1:6" s="14" customFormat="1" ht="45" x14ac:dyDescent="0.25">
      <c r="A278" s="48">
        <v>1</v>
      </c>
      <c r="B278" s="101" t="s">
        <v>282</v>
      </c>
      <c r="C278" s="8" t="s">
        <v>155</v>
      </c>
      <c r="D278" s="118">
        <v>80</v>
      </c>
      <c r="E278" s="5"/>
      <c r="F278" s="138"/>
    </row>
    <row r="279" spans="1:6" s="14" customFormat="1" ht="11.25" customHeight="1" x14ac:dyDescent="0.25">
      <c r="A279" s="48"/>
      <c r="B279" s="90"/>
      <c r="C279" s="8"/>
      <c r="D279" s="116"/>
      <c r="E279" s="5"/>
      <c r="F279" s="138"/>
    </row>
    <row r="280" spans="1:6" s="14" customFormat="1" ht="60" x14ac:dyDescent="0.25">
      <c r="A280" s="48">
        <v>2</v>
      </c>
      <c r="B280" s="90" t="s">
        <v>283</v>
      </c>
      <c r="C280" s="8" t="s">
        <v>205</v>
      </c>
      <c r="D280" s="116">
        <v>37</v>
      </c>
      <c r="E280" s="5"/>
      <c r="F280" s="138"/>
    </row>
    <row r="281" spans="1:6" s="14" customFormat="1" x14ac:dyDescent="0.25">
      <c r="A281" s="48"/>
      <c r="B281" s="90"/>
      <c r="C281" s="8"/>
      <c r="D281" s="116"/>
      <c r="E281" s="5"/>
      <c r="F281" s="138"/>
    </row>
    <row r="282" spans="1:6" s="18" customFormat="1" ht="190.15" customHeight="1" thickBot="1" x14ac:dyDescent="0.3">
      <c r="A282" s="694"/>
      <c r="B282" s="93"/>
      <c r="C282" s="11"/>
      <c r="D282" s="116"/>
      <c r="E282" s="11"/>
      <c r="F282" s="140"/>
    </row>
    <row r="283" spans="1:6" s="14" customFormat="1" ht="30" customHeight="1" thickBot="1" x14ac:dyDescent="0.3">
      <c r="A283" s="172"/>
      <c r="B283" s="182" t="s">
        <v>286</v>
      </c>
      <c r="C283" s="173"/>
      <c r="D283" s="174"/>
      <c r="E283" s="175"/>
      <c r="F283" s="179"/>
    </row>
    <row r="284" spans="1:6" s="76" customFormat="1" x14ac:dyDescent="0.25">
      <c r="A284" s="47" t="s">
        <v>287</v>
      </c>
      <c r="B284" s="89" t="s">
        <v>288</v>
      </c>
      <c r="C284" s="8"/>
      <c r="D284" s="116"/>
      <c r="E284" s="5"/>
      <c r="F284" s="138"/>
    </row>
    <row r="285" spans="1:6" s="76" customFormat="1" x14ac:dyDescent="0.25">
      <c r="A285" s="47"/>
      <c r="B285" s="89"/>
      <c r="C285" s="8"/>
      <c r="D285" s="116"/>
      <c r="E285" s="5"/>
      <c r="F285" s="138"/>
    </row>
    <row r="286" spans="1:6" s="14" customFormat="1" ht="60.6" customHeight="1" x14ac:dyDescent="0.25">
      <c r="A286" s="48"/>
      <c r="B286" s="90" t="s">
        <v>289</v>
      </c>
      <c r="C286" s="26" t="s">
        <v>37</v>
      </c>
      <c r="D286" s="116"/>
      <c r="E286" s="5"/>
      <c r="F286" s="138"/>
    </row>
    <row r="287" spans="1:6" x14ac:dyDescent="0.25">
      <c r="A287" s="48"/>
      <c r="B287" s="90"/>
      <c r="C287" s="8"/>
      <c r="D287" s="116"/>
      <c r="E287" s="5"/>
      <c r="F287" s="138"/>
    </row>
    <row r="288" spans="1:6" s="76" customFormat="1" x14ac:dyDescent="0.25">
      <c r="A288" s="48">
        <v>1</v>
      </c>
      <c r="B288" s="90" t="s">
        <v>290</v>
      </c>
      <c r="C288" s="8" t="s">
        <v>205</v>
      </c>
      <c r="D288" s="116">
        <v>190</v>
      </c>
      <c r="E288" s="5"/>
      <c r="F288" s="138"/>
    </row>
    <row r="289" spans="1:6" s="76" customFormat="1" x14ac:dyDescent="0.25">
      <c r="A289" s="48"/>
      <c r="B289" s="90"/>
      <c r="C289" s="8"/>
      <c r="D289" s="116"/>
      <c r="E289" s="5"/>
      <c r="F289" s="138"/>
    </row>
    <row r="290" spans="1:6" s="76" customFormat="1" x14ac:dyDescent="0.25">
      <c r="A290" s="48">
        <v>2</v>
      </c>
      <c r="B290" s="90" t="s">
        <v>291</v>
      </c>
      <c r="C290" s="8" t="s">
        <v>205</v>
      </c>
      <c r="D290" s="116">
        <v>70</v>
      </c>
      <c r="E290" s="5"/>
      <c r="F290" s="138"/>
    </row>
    <row r="291" spans="1:6" s="76" customFormat="1" x14ac:dyDescent="0.25">
      <c r="A291" s="48"/>
      <c r="B291" s="90"/>
      <c r="C291" s="8"/>
      <c r="D291" s="116"/>
      <c r="E291" s="5"/>
      <c r="F291" s="138"/>
    </row>
    <row r="292" spans="1:6" s="76" customFormat="1" x14ac:dyDescent="0.25">
      <c r="A292" s="48">
        <v>3</v>
      </c>
      <c r="B292" s="90" t="s">
        <v>292</v>
      </c>
      <c r="C292" s="8" t="s">
        <v>205</v>
      </c>
      <c r="D292" s="116">
        <v>23</v>
      </c>
      <c r="E292" s="5"/>
      <c r="F292" s="138"/>
    </row>
    <row r="293" spans="1:6" s="76" customFormat="1" x14ac:dyDescent="0.25">
      <c r="A293" s="48"/>
      <c r="B293" s="90"/>
      <c r="C293" s="8"/>
      <c r="D293" s="116"/>
      <c r="E293" s="5"/>
      <c r="F293" s="138"/>
    </row>
    <row r="294" spans="1:6" s="76" customFormat="1" x14ac:dyDescent="0.25">
      <c r="A294" s="48">
        <v>4</v>
      </c>
      <c r="B294" s="90" t="s">
        <v>293</v>
      </c>
      <c r="C294" s="8" t="s">
        <v>205</v>
      </c>
      <c r="D294" s="116">
        <v>140</v>
      </c>
      <c r="E294" s="5"/>
      <c r="F294" s="138"/>
    </row>
    <row r="295" spans="1:6" s="76" customFormat="1" x14ac:dyDescent="0.25">
      <c r="A295" s="48"/>
      <c r="B295" s="90"/>
      <c r="C295" s="8"/>
      <c r="D295" s="116"/>
      <c r="E295" s="5"/>
      <c r="F295" s="138"/>
    </row>
    <row r="296" spans="1:6" s="76" customFormat="1" ht="45" x14ac:dyDescent="0.25">
      <c r="A296" s="48">
        <v>5</v>
      </c>
      <c r="B296" s="90" t="s">
        <v>294</v>
      </c>
      <c r="C296" s="8" t="s">
        <v>246</v>
      </c>
      <c r="D296" s="116">
        <v>450</v>
      </c>
      <c r="E296" s="5"/>
      <c r="F296" s="138"/>
    </row>
    <row r="297" spans="1:6" s="76" customFormat="1" x14ac:dyDescent="0.25">
      <c r="A297" s="48"/>
      <c r="B297" s="90"/>
      <c r="C297" s="8"/>
      <c r="D297" s="116"/>
      <c r="E297" s="5"/>
      <c r="F297" s="138"/>
    </row>
    <row r="298" spans="1:6" s="76" customFormat="1" ht="45" x14ac:dyDescent="0.25">
      <c r="A298" s="48">
        <v>6</v>
      </c>
      <c r="B298" s="90" t="s">
        <v>295</v>
      </c>
      <c r="C298" s="8" t="s">
        <v>246</v>
      </c>
      <c r="D298" s="116">
        <v>150</v>
      </c>
      <c r="E298" s="5"/>
      <c r="F298" s="138"/>
    </row>
    <row r="299" spans="1:6" s="76" customFormat="1" x14ac:dyDescent="0.25">
      <c r="A299" s="48"/>
      <c r="B299" s="90"/>
      <c r="C299" s="8"/>
      <c r="D299" s="116"/>
      <c r="E299" s="5"/>
      <c r="F299" s="138"/>
    </row>
    <row r="300" spans="1:6" s="76" customFormat="1" ht="45" x14ac:dyDescent="0.25">
      <c r="A300" s="48">
        <v>7</v>
      </c>
      <c r="B300" s="90" t="s">
        <v>515</v>
      </c>
      <c r="C300" s="8" t="s">
        <v>297</v>
      </c>
      <c r="D300" s="116">
        <v>120</v>
      </c>
      <c r="E300" s="5"/>
      <c r="F300" s="138"/>
    </row>
    <row r="301" spans="1:6" s="76" customFormat="1" x14ac:dyDescent="0.25">
      <c r="A301" s="48"/>
      <c r="B301" s="90"/>
      <c r="C301" s="8"/>
      <c r="D301" s="116"/>
      <c r="E301" s="5"/>
      <c r="F301" s="138"/>
    </row>
    <row r="302" spans="1:6" s="76" customFormat="1" ht="30" x14ac:dyDescent="0.25">
      <c r="A302" s="48">
        <v>8</v>
      </c>
      <c r="B302" s="90" t="s">
        <v>516</v>
      </c>
      <c r="C302" s="8" t="s">
        <v>297</v>
      </c>
      <c r="D302" s="116">
        <v>11.5</v>
      </c>
      <c r="E302" s="5"/>
      <c r="F302" s="138"/>
    </row>
    <row r="303" spans="1:6" s="76" customFormat="1" x14ac:dyDescent="0.25">
      <c r="A303" s="48"/>
      <c r="B303" s="90"/>
      <c r="C303" s="8"/>
      <c r="D303" s="116"/>
      <c r="E303" s="5"/>
      <c r="F303" s="138"/>
    </row>
    <row r="304" spans="1:6" s="76" customFormat="1" ht="30" x14ac:dyDescent="0.25">
      <c r="A304" s="48">
        <v>9</v>
      </c>
      <c r="B304" s="90" t="s">
        <v>517</v>
      </c>
      <c r="C304" s="8" t="s">
        <v>297</v>
      </c>
      <c r="D304" s="116"/>
      <c r="E304" s="5"/>
      <c r="F304" s="138"/>
    </row>
    <row r="305" spans="1:6" s="76" customFormat="1" x14ac:dyDescent="0.25">
      <c r="A305" s="48"/>
      <c r="B305" s="90"/>
      <c r="C305" s="8"/>
      <c r="D305" s="116"/>
      <c r="E305" s="5"/>
      <c r="F305" s="138"/>
    </row>
    <row r="306" spans="1:6" s="76" customFormat="1" ht="30" x14ac:dyDescent="0.25">
      <c r="A306" s="48">
        <v>10</v>
      </c>
      <c r="B306" s="90" t="s">
        <v>518</v>
      </c>
      <c r="C306" s="8" t="s">
        <v>297</v>
      </c>
      <c r="D306" s="116"/>
      <c r="E306" s="5"/>
      <c r="F306" s="138"/>
    </row>
    <row r="307" spans="1:6" s="76" customFormat="1" x14ac:dyDescent="0.25">
      <c r="A307" s="48"/>
      <c r="B307" s="90"/>
      <c r="C307" s="8"/>
      <c r="D307" s="116"/>
      <c r="E307" s="5"/>
      <c r="F307" s="138"/>
    </row>
    <row r="308" spans="1:6" s="14" customFormat="1" ht="60" x14ac:dyDescent="0.25">
      <c r="A308" s="48">
        <v>11</v>
      </c>
      <c r="B308" s="90" t="s">
        <v>302</v>
      </c>
      <c r="C308" s="8" t="s">
        <v>205</v>
      </c>
      <c r="D308" s="116">
        <v>44</v>
      </c>
      <c r="E308" s="5"/>
      <c r="F308" s="138"/>
    </row>
    <row r="309" spans="1:6" s="76" customFormat="1" x14ac:dyDescent="0.25">
      <c r="A309" s="48"/>
      <c r="B309" s="90"/>
      <c r="C309" s="8"/>
      <c r="D309" s="116"/>
      <c r="E309" s="5"/>
      <c r="F309" s="138"/>
    </row>
    <row r="310" spans="1:6" s="76" customFormat="1" ht="30" x14ac:dyDescent="0.25">
      <c r="A310" s="48">
        <v>12</v>
      </c>
      <c r="B310" s="90" t="s">
        <v>520</v>
      </c>
      <c r="C310" s="8" t="s">
        <v>205</v>
      </c>
      <c r="D310" s="116">
        <v>23</v>
      </c>
      <c r="E310" s="5"/>
      <c r="F310" s="138"/>
    </row>
    <row r="311" spans="1:6" s="76" customFormat="1" x14ac:dyDescent="0.25">
      <c r="A311" s="48"/>
      <c r="B311" s="90"/>
      <c r="C311" s="8"/>
      <c r="D311" s="116"/>
      <c r="E311" s="5"/>
      <c r="F311" s="138"/>
    </row>
    <row r="312" spans="1:6" s="76" customFormat="1" ht="99.6" customHeight="1" thickBot="1" x14ac:dyDescent="0.3">
      <c r="A312" s="48">
        <v>13</v>
      </c>
      <c r="B312" s="90" t="s">
        <v>521</v>
      </c>
      <c r="C312" s="8" t="s">
        <v>205</v>
      </c>
      <c r="D312" s="116">
        <v>32</v>
      </c>
      <c r="E312" s="5"/>
      <c r="F312" s="138"/>
    </row>
    <row r="313" spans="1:6" s="349" customFormat="1" ht="30" customHeight="1" thickBot="1" x14ac:dyDescent="0.3">
      <c r="A313" s="186"/>
      <c r="B313" s="182" t="s">
        <v>305</v>
      </c>
      <c r="C313" s="183"/>
      <c r="D313" s="184"/>
      <c r="E313" s="185"/>
      <c r="F313" s="179"/>
    </row>
    <row r="314" spans="1:6" s="14" customFormat="1" ht="17.45" customHeight="1" x14ac:dyDescent="0.25">
      <c r="A314" s="47" t="s">
        <v>306</v>
      </c>
      <c r="B314" s="89" t="s">
        <v>307</v>
      </c>
      <c r="C314" s="8"/>
      <c r="D314" s="116"/>
      <c r="E314" s="5"/>
      <c r="F314" s="141"/>
    </row>
    <row r="315" spans="1:6" s="14" customFormat="1" x14ac:dyDescent="0.25">
      <c r="A315" s="54"/>
      <c r="B315" s="91" t="s">
        <v>308</v>
      </c>
      <c r="C315" s="8"/>
      <c r="D315" s="116"/>
      <c r="E315" s="5"/>
      <c r="F315" s="138"/>
    </row>
    <row r="316" spans="1:6" s="14" customFormat="1" ht="75" x14ac:dyDescent="0.25">
      <c r="A316" s="55"/>
      <c r="B316" s="90" t="s">
        <v>522</v>
      </c>
      <c r="C316" s="8" t="s">
        <v>37</v>
      </c>
      <c r="D316" s="132"/>
      <c r="E316" s="5"/>
      <c r="F316" s="138"/>
    </row>
    <row r="317" spans="1:6" s="14" customFormat="1" ht="12" customHeight="1" x14ac:dyDescent="0.25">
      <c r="A317" s="55"/>
      <c r="B317" s="90"/>
      <c r="C317" s="8"/>
      <c r="D317" s="132"/>
      <c r="E317" s="5"/>
      <c r="F317" s="138"/>
    </row>
    <row r="318" spans="1:6" s="14" customFormat="1" ht="90" x14ac:dyDescent="0.25">
      <c r="A318" s="55"/>
      <c r="B318" s="90" t="s">
        <v>523</v>
      </c>
      <c r="C318" s="8" t="s">
        <v>37</v>
      </c>
      <c r="D318" s="132"/>
      <c r="E318" s="5"/>
      <c r="F318" s="138"/>
    </row>
    <row r="319" spans="1:6" s="14" customFormat="1" ht="9" customHeight="1" x14ac:dyDescent="0.25">
      <c r="A319" s="55"/>
      <c r="B319" s="90"/>
      <c r="C319" s="8"/>
      <c r="D319" s="132"/>
      <c r="E319" s="5"/>
      <c r="F319" s="138"/>
    </row>
    <row r="320" spans="1:6" s="14" customFormat="1" ht="60" x14ac:dyDescent="0.25">
      <c r="A320" s="55"/>
      <c r="B320" s="90" t="s">
        <v>524</v>
      </c>
      <c r="C320" s="8" t="s">
        <v>37</v>
      </c>
      <c r="D320" s="132"/>
      <c r="E320" s="5"/>
      <c r="F320" s="138"/>
    </row>
    <row r="321" spans="1:6" s="14" customFormat="1" x14ac:dyDescent="0.25">
      <c r="A321" s="55"/>
      <c r="B321" s="90"/>
      <c r="C321" s="8"/>
      <c r="D321" s="132"/>
      <c r="E321" s="5"/>
      <c r="F321" s="138"/>
    </row>
    <row r="322" spans="1:6" s="14" customFormat="1" x14ac:dyDescent="0.25">
      <c r="A322" s="55"/>
      <c r="B322" s="90" t="s">
        <v>312</v>
      </c>
      <c r="C322" s="8" t="s">
        <v>37</v>
      </c>
      <c r="D322" s="132"/>
      <c r="E322" s="5"/>
      <c r="F322" s="138"/>
    </row>
    <row r="323" spans="1:6" s="14" customFormat="1" x14ac:dyDescent="0.25">
      <c r="A323" s="55"/>
      <c r="B323" s="90" t="s">
        <v>313</v>
      </c>
      <c r="C323" s="8"/>
      <c r="D323" s="132"/>
      <c r="E323" s="5"/>
      <c r="F323" s="138"/>
    </row>
    <row r="324" spans="1:6" s="14" customFormat="1" x14ac:dyDescent="0.25">
      <c r="A324" s="55"/>
      <c r="B324" s="90" t="s">
        <v>525</v>
      </c>
      <c r="C324" s="8"/>
      <c r="D324" s="132"/>
      <c r="E324" s="5"/>
      <c r="F324" s="138"/>
    </row>
    <row r="325" spans="1:6" s="14" customFormat="1" x14ac:dyDescent="0.25">
      <c r="A325" s="55"/>
      <c r="B325" s="90" t="s">
        <v>315</v>
      </c>
      <c r="C325" s="8"/>
      <c r="D325" s="132"/>
      <c r="E325" s="5"/>
      <c r="F325" s="138"/>
    </row>
    <row r="326" spans="1:6" s="14" customFormat="1" ht="30" x14ac:dyDescent="0.25">
      <c r="A326" s="55"/>
      <c r="B326" s="90" t="s">
        <v>316</v>
      </c>
      <c r="C326" s="8"/>
      <c r="D326" s="132"/>
      <c r="E326" s="5"/>
      <c r="F326" s="138"/>
    </row>
    <row r="327" spans="1:6" s="14" customFormat="1" ht="30" x14ac:dyDescent="0.25">
      <c r="A327" s="55"/>
      <c r="B327" s="90" t="s">
        <v>317</v>
      </c>
      <c r="C327" s="8"/>
      <c r="D327" s="132"/>
      <c r="E327" s="5"/>
      <c r="F327" s="138"/>
    </row>
    <row r="328" spans="1:6" s="14" customFormat="1" x14ac:dyDescent="0.25">
      <c r="A328" s="55"/>
      <c r="B328" s="90" t="s">
        <v>318</v>
      </c>
      <c r="C328" s="8"/>
      <c r="D328" s="132"/>
      <c r="E328" s="5"/>
      <c r="F328" s="138"/>
    </row>
    <row r="329" spans="1:6" s="14" customFormat="1" ht="30" x14ac:dyDescent="0.25">
      <c r="A329" s="55"/>
      <c r="B329" s="90" t="s">
        <v>526</v>
      </c>
      <c r="C329" s="8"/>
      <c r="D329" s="132"/>
      <c r="E329" s="5"/>
      <c r="F329" s="138"/>
    </row>
    <row r="330" spans="1:6" s="14" customFormat="1" ht="9.75" customHeight="1" x14ac:dyDescent="0.25">
      <c r="A330" s="55"/>
      <c r="B330" s="90"/>
      <c r="C330" s="8"/>
      <c r="D330" s="132"/>
      <c r="E330" s="5"/>
      <c r="F330" s="138"/>
    </row>
    <row r="331" spans="1:6" s="14" customFormat="1" ht="30" x14ac:dyDescent="0.25">
      <c r="A331" s="55"/>
      <c r="B331" s="90" t="s">
        <v>527</v>
      </c>
      <c r="C331" s="8" t="s">
        <v>37</v>
      </c>
      <c r="D331" s="132"/>
      <c r="E331" s="5"/>
      <c r="F331" s="138"/>
    </row>
    <row r="332" spans="1:6" s="14" customFormat="1" x14ac:dyDescent="0.25">
      <c r="A332" s="55"/>
      <c r="B332" s="90"/>
      <c r="C332" s="8"/>
      <c r="D332" s="132"/>
      <c r="E332" s="5"/>
      <c r="F332" s="138"/>
    </row>
    <row r="333" spans="1:6" s="14" customFormat="1" ht="45" x14ac:dyDescent="0.25">
      <c r="A333" s="55"/>
      <c r="B333" s="90" t="s">
        <v>321</v>
      </c>
      <c r="C333" s="8" t="s">
        <v>37</v>
      </c>
      <c r="D333" s="132"/>
      <c r="E333" s="5"/>
      <c r="F333" s="138"/>
    </row>
    <row r="334" spans="1:6" s="14" customFormat="1" ht="49.5" customHeight="1" x14ac:dyDescent="0.25">
      <c r="A334" s="55"/>
      <c r="B334" s="90" t="s">
        <v>528</v>
      </c>
      <c r="C334" s="8" t="s">
        <v>37</v>
      </c>
      <c r="D334" s="132"/>
      <c r="E334" s="5"/>
      <c r="F334" s="138"/>
    </row>
    <row r="335" spans="1:6" s="14" customFormat="1" ht="30" x14ac:dyDescent="0.25">
      <c r="A335" s="55"/>
      <c r="B335" s="90" t="s">
        <v>323</v>
      </c>
      <c r="C335" s="8" t="s">
        <v>37</v>
      </c>
      <c r="D335" s="132"/>
      <c r="E335" s="5"/>
      <c r="F335" s="138"/>
    </row>
    <row r="336" spans="1:6" s="14" customFormat="1" x14ac:dyDescent="0.25">
      <c r="A336" s="55"/>
      <c r="B336" s="97" t="s">
        <v>324</v>
      </c>
      <c r="C336" s="15"/>
      <c r="D336" s="133"/>
      <c r="E336" s="5"/>
      <c r="F336" s="139"/>
    </row>
    <row r="337" spans="1:6" s="14" customFormat="1" x14ac:dyDescent="0.25">
      <c r="A337" s="55"/>
      <c r="B337" s="97"/>
      <c r="C337" s="15"/>
      <c r="D337" s="133"/>
      <c r="E337" s="5"/>
      <c r="F337" s="139"/>
    </row>
    <row r="338" spans="1:6" s="14" customFormat="1" ht="90" x14ac:dyDescent="0.25">
      <c r="A338" s="55">
        <v>1</v>
      </c>
      <c r="B338" s="90" t="s">
        <v>679</v>
      </c>
      <c r="C338" s="7" t="s">
        <v>530</v>
      </c>
      <c r="D338" s="124">
        <v>6</v>
      </c>
      <c r="E338" s="5"/>
      <c r="F338" s="138"/>
    </row>
    <row r="339" spans="1:6" s="14" customFormat="1" x14ac:dyDescent="0.25">
      <c r="A339" s="55"/>
      <c r="B339" s="90"/>
      <c r="C339" s="7"/>
      <c r="D339" s="124"/>
      <c r="E339" s="5"/>
      <c r="F339" s="138"/>
    </row>
    <row r="340" spans="1:6" s="14" customFormat="1" ht="15.75" thickBot="1" x14ac:dyDescent="0.3">
      <c r="A340" s="55"/>
      <c r="B340" s="103"/>
      <c r="C340" s="7"/>
      <c r="D340" s="124"/>
      <c r="E340" s="5"/>
      <c r="F340" s="138"/>
    </row>
    <row r="341" spans="1:6" s="14" customFormat="1" ht="30" customHeight="1" thickBot="1" x14ac:dyDescent="0.3">
      <c r="A341" s="187"/>
      <c r="B341" s="168" t="s">
        <v>55</v>
      </c>
      <c r="C341" s="188"/>
      <c r="D341" s="189"/>
      <c r="E341" s="175"/>
      <c r="F341" s="176"/>
    </row>
    <row r="342" spans="1:6" x14ac:dyDescent="0.25">
      <c r="A342" s="350"/>
      <c r="B342" s="356" t="s">
        <v>330</v>
      </c>
      <c r="C342" s="352"/>
      <c r="D342" s="353"/>
      <c r="E342" s="354"/>
      <c r="F342" s="355"/>
    </row>
    <row r="343" spans="1:6" x14ac:dyDescent="0.25">
      <c r="A343" s="350"/>
      <c r="B343" s="344"/>
      <c r="C343" s="352"/>
      <c r="D343" s="353"/>
      <c r="E343" s="354"/>
      <c r="F343" s="355"/>
    </row>
    <row r="344" spans="1:6" ht="102.6" customHeight="1" x14ac:dyDescent="0.25">
      <c r="A344" s="350"/>
      <c r="B344" s="90" t="s">
        <v>534</v>
      </c>
      <c r="C344" s="352"/>
      <c r="D344" s="353"/>
      <c r="E344" s="354"/>
      <c r="F344" s="355"/>
    </row>
    <row r="345" spans="1:6" s="14" customFormat="1" ht="10.15" customHeight="1" x14ac:dyDescent="0.25">
      <c r="A345" s="55"/>
      <c r="B345" s="90"/>
      <c r="C345" s="7"/>
      <c r="D345" s="134"/>
      <c r="E345" s="5"/>
      <c r="F345" s="138"/>
    </row>
    <row r="346" spans="1:6" s="14" customFormat="1" ht="30" customHeight="1" x14ac:dyDescent="0.25">
      <c r="A346" s="55">
        <v>2</v>
      </c>
      <c r="B346" s="90" t="s">
        <v>653</v>
      </c>
      <c r="C346" s="7" t="s">
        <v>530</v>
      </c>
      <c r="D346" s="124">
        <v>1</v>
      </c>
      <c r="E346" s="5"/>
      <c r="F346" s="138"/>
    </row>
    <row r="347" spans="1:6" s="14" customFormat="1" x14ac:dyDescent="0.25">
      <c r="A347" s="55"/>
      <c r="B347" s="90"/>
      <c r="C347" s="7"/>
      <c r="D347" s="124"/>
      <c r="E347" s="5"/>
      <c r="F347" s="138"/>
    </row>
    <row r="348" spans="1:6" s="14" customFormat="1" x14ac:dyDescent="0.25">
      <c r="A348" s="55"/>
      <c r="B348" s="90"/>
      <c r="C348" s="7"/>
      <c r="D348" s="124"/>
      <c r="E348" s="5"/>
      <c r="F348" s="138"/>
    </row>
    <row r="349" spans="1:6" s="14" customFormat="1" x14ac:dyDescent="0.25">
      <c r="A349" s="55"/>
      <c r="B349" s="90"/>
      <c r="C349" s="7"/>
      <c r="D349" s="124"/>
      <c r="E349" s="5"/>
      <c r="F349" s="138"/>
    </row>
    <row r="350" spans="1:6" s="14" customFormat="1" x14ac:dyDescent="0.25">
      <c r="A350" s="55"/>
      <c r="B350" s="356" t="s">
        <v>336</v>
      </c>
      <c r="C350" s="7"/>
      <c r="D350" s="124"/>
      <c r="E350" s="5"/>
      <c r="F350" s="138"/>
    </row>
    <row r="351" spans="1:6" s="14" customFormat="1" x14ac:dyDescent="0.25">
      <c r="A351" s="55"/>
      <c r="B351" s="90"/>
      <c r="C351" s="7"/>
      <c r="D351" s="124"/>
      <c r="E351" s="5"/>
      <c r="F351" s="138"/>
    </row>
    <row r="352" spans="1:6" s="14" customFormat="1" x14ac:dyDescent="0.25">
      <c r="A352" s="55"/>
      <c r="B352" s="97" t="s">
        <v>332</v>
      </c>
      <c r="C352" s="7"/>
      <c r="D352" s="124"/>
      <c r="E352" s="5"/>
      <c r="F352" s="138"/>
    </row>
    <row r="353" spans="1:6" s="14" customFormat="1" x14ac:dyDescent="0.25">
      <c r="A353" s="55"/>
      <c r="B353" s="90"/>
      <c r="C353" s="7"/>
      <c r="D353" s="124"/>
      <c r="E353" s="5"/>
      <c r="F353" s="138"/>
    </row>
    <row r="354" spans="1:6" s="14" customFormat="1" ht="30" x14ac:dyDescent="0.25">
      <c r="A354" s="55">
        <v>3</v>
      </c>
      <c r="B354" s="90" t="s">
        <v>337</v>
      </c>
      <c r="C354" s="7"/>
      <c r="D354" s="124">
        <v>1</v>
      </c>
      <c r="E354" s="5"/>
      <c r="F354" s="138"/>
    </row>
    <row r="355" spans="1:6" s="14" customFormat="1" x14ac:dyDescent="0.25">
      <c r="A355" s="55"/>
      <c r="B355" s="90"/>
      <c r="C355" s="7"/>
      <c r="D355" s="124"/>
      <c r="E355" s="5"/>
      <c r="F355" s="138"/>
    </row>
    <row r="356" spans="1:6" s="14" customFormat="1" ht="30" x14ac:dyDescent="0.25">
      <c r="A356" s="55">
        <v>4</v>
      </c>
      <c r="B356" s="90" t="s">
        <v>654</v>
      </c>
      <c r="C356" s="7"/>
      <c r="D356" s="124">
        <v>8</v>
      </c>
      <c r="E356" s="5"/>
      <c r="F356" s="138"/>
    </row>
    <row r="357" spans="1:6" s="14" customFormat="1" x14ac:dyDescent="0.25">
      <c r="A357" s="55"/>
      <c r="B357" s="90"/>
      <c r="C357" s="7"/>
      <c r="D357" s="124"/>
      <c r="E357" s="5"/>
      <c r="F357" s="138"/>
    </row>
    <row r="358" spans="1:6" s="14" customFormat="1" ht="30" x14ac:dyDescent="0.25">
      <c r="A358" s="55">
        <v>5</v>
      </c>
      <c r="B358" s="90" t="s">
        <v>338</v>
      </c>
      <c r="C358" s="7"/>
      <c r="D358" s="124"/>
      <c r="E358" s="5"/>
      <c r="F358" s="138"/>
    </row>
    <row r="359" spans="1:6" s="14" customFormat="1" x14ac:dyDescent="0.25">
      <c r="A359" s="55"/>
      <c r="B359" s="90"/>
      <c r="C359" s="7"/>
      <c r="D359" s="124"/>
      <c r="E359" s="5"/>
      <c r="F359" s="138"/>
    </row>
    <row r="360" spans="1:6" s="14" customFormat="1" ht="30" x14ac:dyDescent="0.25">
      <c r="A360" s="55">
        <v>6</v>
      </c>
      <c r="B360" s="90" t="s">
        <v>340</v>
      </c>
      <c r="C360" s="7"/>
      <c r="D360" s="124">
        <v>2</v>
      </c>
      <c r="E360" s="5"/>
      <c r="F360" s="138"/>
    </row>
    <row r="361" spans="1:6" s="14" customFormat="1" x14ac:dyDescent="0.25">
      <c r="A361" s="55"/>
      <c r="B361" s="90"/>
      <c r="C361" s="7"/>
      <c r="D361" s="124"/>
      <c r="E361" s="5"/>
      <c r="F361" s="138"/>
    </row>
    <row r="362" spans="1:6" s="14" customFormat="1" ht="30" x14ac:dyDescent="0.25">
      <c r="A362" s="55">
        <v>7</v>
      </c>
      <c r="B362" s="90" t="s">
        <v>341</v>
      </c>
      <c r="C362" s="7"/>
      <c r="D362" s="124">
        <v>2</v>
      </c>
      <c r="E362" s="5"/>
      <c r="F362" s="138"/>
    </row>
    <row r="363" spans="1:6" s="14" customFormat="1" x14ac:dyDescent="0.25">
      <c r="A363" s="55"/>
      <c r="B363" s="90"/>
      <c r="C363" s="7"/>
      <c r="D363" s="124"/>
      <c r="E363" s="5"/>
      <c r="F363" s="138"/>
    </row>
    <row r="364" spans="1:6" s="14" customFormat="1" ht="30" x14ac:dyDescent="0.25">
      <c r="A364" s="55">
        <v>8</v>
      </c>
      <c r="B364" s="90" t="s">
        <v>342</v>
      </c>
      <c r="C364" s="7"/>
      <c r="D364" s="124">
        <v>2</v>
      </c>
      <c r="E364" s="5"/>
      <c r="F364" s="138"/>
    </row>
    <row r="365" spans="1:6" s="14" customFormat="1" x14ac:dyDescent="0.25">
      <c r="A365" s="55"/>
      <c r="B365" s="90"/>
      <c r="C365" s="7"/>
      <c r="D365" s="124"/>
      <c r="E365" s="5"/>
      <c r="F365" s="138"/>
    </row>
    <row r="366" spans="1:6" s="14" customFormat="1" x14ac:dyDescent="0.25">
      <c r="A366" s="55"/>
      <c r="B366" s="90"/>
      <c r="C366" s="7"/>
      <c r="D366" s="124"/>
      <c r="E366" s="5"/>
      <c r="F366" s="138"/>
    </row>
    <row r="367" spans="1:6" s="18" customFormat="1" ht="22.15" customHeight="1" x14ac:dyDescent="0.25">
      <c r="A367" s="722"/>
      <c r="B367" s="723" t="s">
        <v>55</v>
      </c>
      <c r="C367" s="724"/>
      <c r="D367" s="725"/>
      <c r="E367" s="724"/>
      <c r="F367" s="726"/>
    </row>
    <row r="368" spans="1:6" s="18" customFormat="1" x14ac:dyDescent="0.25">
      <c r="A368" s="694"/>
      <c r="B368" s="93"/>
      <c r="C368" s="11"/>
      <c r="D368" s="120"/>
      <c r="E368" s="11"/>
      <c r="F368" s="140"/>
    </row>
    <row r="369" spans="1:6" s="14" customFormat="1" x14ac:dyDescent="0.25">
      <c r="A369" s="48"/>
      <c r="B369" s="91" t="s">
        <v>120</v>
      </c>
      <c r="C369" s="8"/>
      <c r="D369" s="116"/>
      <c r="E369" s="5"/>
      <c r="F369" s="138"/>
    </row>
    <row r="370" spans="1:6" s="14" customFormat="1" x14ac:dyDescent="0.25">
      <c r="A370" s="48"/>
      <c r="B370" s="91"/>
      <c r="C370" s="8"/>
      <c r="D370" s="116"/>
      <c r="E370" s="5"/>
      <c r="F370" s="138"/>
    </row>
    <row r="371" spans="1:6" s="14" customFormat="1" x14ac:dyDescent="0.25">
      <c r="A371" s="48"/>
      <c r="B371" s="90" t="s">
        <v>349</v>
      </c>
      <c r="C371" s="8"/>
      <c r="D371" s="116"/>
      <c r="E371" s="5"/>
      <c r="F371" s="138"/>
    </row>
    <row r="372" spans="1:6" s="14" customFormat="1" x14ac:dyDescent="0.25">
      <c r="A372" s="48"/>
      <c r="B372" s="90"/>
      <c r="C372" s="8"/>
      <c r="D372" s="116"/>
      <c r="E372" s="5"/>
      <c r="F372" s="138"/>
    </row>
    <row r="373" spans="1:6" s="14" customFormat="1" x14ac:dyDescent="0.25">
      <c r="A373" s="48"/>
      <c r="B373" s="90" t="s">
        <v>350</v>
      </c>
      <c r="C373" s="8"/>
      <c r="D373" s="116"/>
      <c r="E373" s="5"/>
      <c r="F373" s="138"/>
    </row>
    <row r="374" spans="1:6" s="14" customFormat="1" x14ac:dyDescent="0.25">
      <c r="A374" s="48"/>
      <c r="B374" s="90"/>
      <c r="C374" s="8"/>
      <c r="D374" s="116"/>
      <c r="E374" s="5"/>
      <c r="F374" s="138"/>
    </row>
    <row r="375" spans="1:6" s="14" customFormat="1" x14ac:dyDescent="0.25">
      <c r="A375" s="48"/>
      <c r="B375" s="90"/>
      <c r="C375" s="8"/>
      <c r="D375" s="116"/>
      <c r="E375" s="5"/>
      <c r="F375" s="138"/>
    </row>
    <row r="376" spans="1:6" s="14" customFormat="1" ht="72" customHeight="1" thickBot="1" x14ac:dyDescent="0.3">
      <c r="A376" s="48"/>
      <c r="B376" s="90"/>
      <c r="C376" s="8"/>
      <c r="D376" s="116"/>
      <c r="E376" s="5"/>
      <c r="F376" s="138"/>
    </row>
    <row r="377" spans="1:6" s="14" customFormat="1" ht="30" customHeight="1" thickBot="1" x14ac:dyDescent="0.3">
      <c r="A377" s="172"/>
      <c r="B377" s="182" t="s">
        <v>353</v>
      </c>
      <c r="C377" s="173"/>
      <c r="D377" s="174"/>
      <c r="E377" s="175"/>
      <c r="F377" s="179"/>
    </row>
    <row r="378" spans="1:6" s="14" customFormat="1" x14ac:dyDescent="0.25">
      <c r="A378" s="47" t="s">
        <v>354</v>
      </c>
      <c r="B378" s="89" t="s">
        <v>355</v>
      </c>
      <c r="C378" s="8"/>
      <c r="D378" s="116"/>
      <c r="E378" s="5"/>
      <c r="F378" s="138"/>
    </row>
    <row r="379" spans="1:6" s="14" customFormat="1" ht="11.45" customHeight="1" x14ac:dyDescent="0.25">
      <c r="A379" s="47"/>
      <c r="B379" s="89"/>
      <c r="C379" s="8"/>
      <c r="D379" s="116"/>
      <c r="E379" s="5"/>
      <c r="F379" s="138"/>
    </row>
    <row r="380" spans="1:6" s="14" customFormat="1" x14ac:dyDescent="0.25">
      <c r="A380" s="48"/>
      <c r="B380" s="89" t="s">
        <v>356</v>
      </c>
      <c r="C380" s="8"/>
      <c r="D380" s="116"/>
      <c r="E380" s="5"/>
      <c r="F380" s="138"/>
    </row>
    <row r="381" spans="1:6" s="14" customFormat="1" ht="30" x14ac:dyDescent="0.25">
      <c r="A381" s="48"/>
      <c r="B381" s="90" t="s">
        <v>357</v>
      </c>
      <c r="C381" s="8" t="s">
        <v>37</v>
      </c>
      <c r="D381" s="116"/>
      <c r="E381" s="5"/>
      <c r="F381" s="138"/>
    </row>
    <row r="382" spans="1:6" s="14" customFormat="1" x14ac:dyDescent="0.25">
      <c r="A382" s="48"/>
      <c r="B382" s="90"/>
      <c r="C382" s="8"/>
      <c r="D382" s="116"/>
      <c r="E382" s="5"/>
      <c r="F382" s="138"/>
    </row>
    <row r="383" spans="1:6" s="14" customFormat="1" ht="45" x14ac:dyDescent="0.25">
      <c r="A383" s="48"/>
      <c r="B383" s="90" t="s">
        <v>358</v>
      </c>
      <c r="C383" s="8" t="s">
        <v>37</v>
      </c>
      <c r="D383" s="116"/>
      <c r="E383" s="5"/>
      <c r="F383" s="138"/>
    </row>
    <row r="384" spans="1:6" s="14" customFormat="1" x14ac:dyDescent="0.25">
      <c r="A384" s="48"/>
      <c r="B384" s="90"/>
      <c r="C384" s="8"/>
      <c r="D384" s="116"/>
      <c r="E384" s="5"/>
      <c r="F384" s="138"/>
    </row>
    <row r="385" spans="1:6" s="14" customFormat="1" ht="30" x14ac:dyDescent="0.25">
      <c r="A385" s="48"/>
      <c r="B385" s="90" t="s">
        <v>359</v>
      </c>
      <c r="C385" s="8" t="s">
        <v>37</v>
      </c>
      <c r="D385" s="116"/>
      <c r="E385" s="5"/>
      <c r="F385" s="138"/>
    </row>
    <row r="386" spans="1:6" s="14" customFormat="1" x14ac:dyDescent="0.25">
      <c r="A386" s="48"/>
      <c r="B386" s="101"/>
      <c r="C386" s="8"/>
      <c r="D386" s="126"/>
      <c r="E386" s="5"/>
      <c r="F386" s="138"/>
    </row>
    <row r="387" spans="1:6" s="14" customFormat="1" x14ac:dyDescent="0.25">
      <c r="A387" s="48"/>
      <c r="B387" s="91" t="s">
        <v>360</v>
      </c>
      <c r="C387" s="8"/>
      <c r="D387" s="116"/>
      <c r="E387" s="5"/>
      <c r="F387" s="138"/>
    </row>
    <row r="388" spans="1:6" s="14" customFormat="1" x14ac:dyDescent="0.25">
      <c r="A388" s="48"/>
      <c r="B388" s="91" t="s">
        <v>361</v>
      </c>
      <c r="C388" s="8"/>
      <c r="D388" s="116"/>
      <c r="E388" s="5"/>
      <c r="F388" s="138"/>
    </row>
    <row r="389" spans="1:6" s="14" customFormat="1" ht="45" x14ac:dyDescent="0.25">
      <c r="A389" s="48">
        <v>1</v>
      </c>
      <c r="B389" s="90" t="s">
        <v>362</v>
      </c>
      <c r="C389" s="8" t="s">
        <v>155</v>
      </c>
      <c r="D389" s="124">
        <v>132</v>
      </c>
      <c r="E389" s="5"/>
      <c r="F389" s="138"/>
    </row>
    <row r="390" spans="1:6" s="14" customFormat="1" x14ac:dyDescent="0.25">
      <c r="A390" s="48"/>
      <c r="B390" s="90"/>
      <c r="C390" s="8"/>
      <c r="D390" s="124"/>
      <c r="E390" s="5"/>
      <c r="F390" s="138"/>
    </row>
    <row r="391" spans="1:6" s="14" customFormat="1" x14ac:dyDescent="0.25">
      <c r="A391" s="48"/>
      <c r="B391" s="91" t="s">
        <v>367</v>
      </c>
      <c r="C391" s="8"/>
      <c r="D391" s="124"/>
      <c r="E391" s="5"/>
      <c r="F391" s="138"/>
    </row>
    <row r="392" spans="1:6" s="14" customFormat="1" x14ac:dyDescent="0.25">
      <c r="A392" s="48"/>
      <c r="B392" s="91"/>
      <c r="C392" s="8"/>
      <c r="D392" s="124"/>
      <c r="E392" s="5"/>
      <c r="F392" s="138"/>
    </row>
    <row r="393" spans="1:6" s="14" customFormat="1" x14ac:dyDescent="0.25">
      <c r="A393" s="48"/>
      <c r="B393" s="91" t="s">
        <v>368</v>
      </c>
      <c r="C393" s="8"/>
      <c r="D393" s="124"/>
      <c r="E393" s="5"/>
      <c r="F393" s="138"/>
    </row>
    <row r="394" spans="1:6" s="14" customFormat="1" ht="45" x14ac:dyDescent="0.25">
      <c r="A394" s="48">
        <v>2</v>
      </c>
      <c r="B394" s="101" t="s">
        <v>539</v>
      </c>
      <c r="C394" s="8" t="s">
        <v>155</v>
      </c>
      <c r="D394" s="124">
        <v>23</v>
      </c>
      <c r="E394" s="5"/>
      <c r="F394" s="138"/>
    </row>
    <row r="395" spans="1:6" s="14" customFormat="1" x14ac:dyDescent="0.25">
      <c r="A395" s="48"/>
      <c r="B395" s="90"/>
      <c r="C395" s="8"/>
      <c r="D395" s="124"/>
      <c r="E395" s="5"/>
      <c r="F395" s="138"/>
    </row>
    <row r="396" spans="1:6" s="14" customFormat="1" x14ac:dyDescent="0.25">
      <c r="A396" s="48"/>
      <c r="B396" s="91" t="s">
        <v>361</v>
      </c>
      <c r="C396" s="8"/>
      <c r="D396" s="124"/>
      <c r="E396" s="5"/>
      <c r="F396" s="138"/>
    </row>
    <row r="397" spans="1:6" s="14" customFormat="1" ht="30" x14ac:dyDescent="0.25">
      <c r="A397" s="48">
        <v>3</v>
      </c>
      <c r="B397" s="90" t="s">
        <v>370</v>
      </c>
      <c r="C397" s="8" t="s">
        <v>155</v>
      </c>
      <c r="D397" s="124">
        <v>140</v>
      </c>
      <c r="E397" s="5"/>
      <c r="F397" s="138"/>
    </row>
    <row r="398" spans="1:6" s="14" customFormat="1" x14ac:dyDescent="0.25">
      <c r="A398" s="48"/>
      <c r="B398" s="90"/>
      <c r="C398" s="8"/>
      <c r="D398" s="124"/>
      <c r="E398" s="5"/>
      <c r="F398" s="138"/>
    </row>
    <row r="399" spans="1:6" s="14" customFormat="1" x14ac:dyDescent="0.25">
      <c r="A399" s="48"/>
      <c r="B399" s="91" t="s">
        <v>371</v>
      </c>
      <c r="C399" s="8"/>
      <c r="D399" s="124"/>
      <c r="E399" s="5"/>
      <c r="F399" s="138"/>
    </row>
    <row r="400" spans="1:6" s="14" customFormat="1" ht="9.6" customHeight="1" x14ac:dyDescent="0.25">
      <c r="A400" s="48"/>
      <c r="B400" s="91"/>
      <c r="C400" s="8"/>
      <c r="D400" s="124"/>
      <c r="E400" s="5"/>
      <c r="F400" s="138"/>
    </row>
    <row r="401" spans="1:6" s="14" customFormat="1" ht="75" x14ac:dyDescent="0.25">
      <c r="A401" s="48"/>
      <c r="B401" s="90" t="s">
        <v>372</v>
      </c>
      <c r="C401" s="8" t="s">
        <v>37</v>
      </c>
      <c r="D401" s="124"/>
      <c r="E401" s="5"/>
      <c r="F401" s="138"/>
    </row>
    <row r="402" spans="1:6" s="14" customFormat="1" ht="7.9" customHeight="1" x14ac:dyDescent="0.25">
      <c r="A402" s="48"/>
      <c r="B402" s="90"/>
      <c r="C402" s="8"/>
      <c r="D402" s="124"/>
      <c r="E402" s="5"/>
      <c r="F402" s="138"/>
    </row>
    <row r="403" spans="1:6" s="14" customFormat="1" ht="30" x14ac:dyDescent="0.25">
      <c r="A403" s="48"/>
      <c r="B403" s="90" t="s">
        <v>373</v>
      </c>
      <c r="C403" s="8" t="s">
        <v>37</v>
      </c>
      <c r="D403" s="124"/>
      <c r="E403" s="5"/>
      <c r="F403" s="138"/>
    </row>
    <row r="404" spans="1:6" s="14" customFormat="1" x14ac:dyDescent="0.25">
      <c r="A404" s="48"/>
      <c r="B404" s="90"/>
      <c r="C404" s="8"/>
      <c r="D404" s="124"/>
      <c r="E404" s="5"/>
      <c r="F404" s="138"/>
    </row>
    <row r="405" spans="1:6" s="14" customFormat="1" ht="30" x14ac:dyDescent="0.25">
      <c r="A405" s="48"/>
      <c r="B405" s="90" t="s">
        <v>374</v>
      </c>
      <c r="C405" s="8" t="s">
        <v>37</v>
      </c>
      <c r="D405" s="124"/>
      <c r="E405" s="5"/>
      <c r="F405" s="138"/>
    </row>
    <row r="406" spans="1:6" s="14" customFormat="1" ht="75" x14ac:dyDescent="0.25">
      <c r="A406" s="48"/>
      <c r="B406" s="90" t="s">
        <v>375</v>
      </c>
      <c r="C406" s="8" t="s">
        <v>37</v>
      </c>
      <c r="D406" s="124"/>
      <c r="E406" s="5"/>
      <c r="F406" s="138"/>
    </row>
    <row r="407" spans="1:6" s="14" customFormat="1" x14ac:dyDescent="0.25">
      <c r="A407" s="48"/>
      <c r="B407" s="90"/>
      <c r="C407" s="8"/>
      <c r="D407" s="124"/>
      <c r="E407" s="5"/>
      <c r="F407" s="138"/>
    </row>
    <row r="408" spans="1:6" s="14" customFormat="1" ht="30" x14ac:dyDescent="0.25">
      <c r="A408" s="48"/>
      <c r="B408" s="90" t="s">
        <v>376</v>
      </c>
      <c r="C408" s="8" t="s">
        <v>37</v>
      </c>
      <c r="D408" s="124"/>
      <c r="E408" s="5"/>
      <c r="F408" s="138"/>
    </row>
    <row r="409" spans="1:6" s="14" customFormat="1" ht="15.75" thickBot="1" x14ac:dyDescent="0.3">
      <c r="A409" s="48"/>
      <c r="B409" s="90"/>
      <c r="C409" s="8"/>
      <c r="D409" s="124"/>
      <c r="E409" s="5"/>
      <c r="F409" s="138"/>
    </row>
    <row r="410" spans="1:6" s="14" customFormat="1" ht="30" customHeight="1" thickBot="1" x14ac:dyDescent="0.3">
      <c r="A410" s="172"/>
      <c r="B410" s="182" t="s">
        <v>55</v>
      </c>
      <c r="C410" s="173"/>
      <c r="D410" s="189"/>
      <c r="E410" s="175"/>
      <c r="F410" s="179"/>
    </row>
    <row r="411" spans="1:6" s="14" customFormat="1" ht="45" x14ac:dyDescent="0.25">
      <c r="A411" s="48"/>
      <c r="B411" s="90" t="s">
        <v>377</v>
      </c>
      <c r="C411" s="8" t="s">
        <v>37</v>
      </c>
      <c r="D411" s="124"/>
      <c r="E411" s="5"/>
      <c r="F411" s="138"/>
    </row>
    <row r="412" spans="1:6" s="18" customFormat="1" x14ac:dyDescent="0.25">
      <c r="A412" s="694"/>
      <c r="B412" s="93"/>
      <c r="C412" s="11"/>
      <c r="D412" s="128"/>
      <c r="E412" s="11"/>
      <c r="F412" s="140"/>
    </row>
    <row r="413" spans="1:6" s="14" customFormat="1" x14ac:dyDescent="0.25">
      <c r="A413" s="48"/>
      <c r="B413" s="91" t="s">
        <v>281</v>
      </c>
      <c r="C413" s="8"/>
      <c r="D413" s="124"/>
      <c r="E413" s="5"/>
      <c r="F413" s="138"/>
    </row>
    <row r="414" spans="1:6" s="14" customFormat="1" ht="45" x14ac:dyDescent="0.25">
      <c r="A414" s="48">
        <v>4</v>
      </c>
      <c r="B414" s="101" t="s">
        <v>680</v>
      </c>
      <c r="C414" s="8" t="s">
        <v>155</v>
      </c>
      <c r="D414" s="124">
        <v>81</v>
      </c>
      <c r="E414" s="5"/>
      <c r="F414" s="138"/>
    </row>
    <row r="415" spans="1:6" s="14" customFormat="1" x14ac:dyDescent="0.25">
      <c r="A415" s="48"/>
      <c r="B415" s="90"/>
      <c r="C415" s="8"/>
      <c r="D415" s="124"/>
      <c r="E415" s="5"/>
      <c r="F415" s="138"/>
    </row>
    <row r="416" spans="1:6" s="14" customFormat="1" ht="36.6" customHeight="1" x14ac:dyDescent="0.25">
      <c r="A416" s="48">
        <v>5</v>
      </c>
      <c r="B416" s="90" t="s">
        <v>656</v>
      </c>
      <c r="C416" s="8" t="s">
        <v>205</v>
      </c>
      <c r="D416" s="124">
        <v>34</v>
      </c>
      <c r="E416" s="5"/>
      <c r="F416" s="138"/>
    </row>
    <row r="417" spans="1:6" s="14" customFormat="1" x14ac:dyDescent="0.25">
      <c r="A417" s="48"/>
      <c r="B417" s="97"/>
      <c r="C417" s="8"/>
      <c r="D417" s="124"/>
      <c r="E417" s="5"/>
      <c r="F417" s="138"/>
    </row>
    <row r="418" spans="1:6" s="14" customFormat="1" x14ac:dyDescent="0.25">
      <c r="A418" s="48"/>
      <c r="B418" s="89" t="s">
        <v>382</v>
      </c>
      <c r="C418" s="8"/>
      <c r="D418" s="124"/>
      <c r="E418" s="13"/>
      <c r="F418" s="138"/>
    </row>
    <row r="419" spans="1:6" s="14" customFormat="1" ht="120" x14ac:dyDescent="0.25">
      <c r="A419" s="48">
        <v>6</v>
      </c>
      <c r="B419" s="90" t="s">
        <v>385</v>
      </c>
      <c r="C419" s="8" t="s">
        <v>155</v>
      </c>
      <c r="D419" s="124">
        <v>100</v>
      </c>
      <c r="E419" s="13"/>
      <c r="F419" s="138"/>
    </row>
    <row r="420" spans="1:6" s="14" customFormat="1" ht="15.75" thickBot="1" x14ac:dyDescent="0.3">
      <c r="A420" s="48"/>
      <c r="B420" s="90"/>
      <c r="C420" s="8"/>
      <c r="D420" s="124"/>
      <c r="E420" s="13"/>
      <c r="F420" s="138"/>
    </row>
    <row r="421" spans="1:6" s="18" customFormat="1" ht="30" customHeight="1" thickBot="1" x14ac:dyDescent="0.3">
      <c r="A421" s="692"/>
      <c r="B421" s="168" t="s">
        <v>55</v>
      </c>
      <c r="C421" s="169"/>
      <c r="D421" s="194"/>
      <c r="E421" s="169"/>
      <c r="F421" s="171"/>
    </row>
    <row r="422" spans="1:6" s="14" customFormat="1" x14ac:dyDescent="0.25">
      <c r="A422" s="48"/>
      <c r="B422" s="90"/>
      <c r="C422" s="8"/>
      <c r="D422" s="124"/>
      <c r="E422" s="5"/>
      <c r="F422" s="138"/>
    </row>
    <row r="423" spans="1:6" s="14" customFormat="1" x14ac:dyDescent="0.25">
      <c r="A423" s="48"/>
      <c r="B423" s="91" t="s">
        <v>120</v>
      </c>
      <c r="C423" s="8"/>
      <c r="D423" s="124"/>
      <c r="E423" s="13"/>
      <c r="F423" s="138"/>
    </row>
    <row r="424" spans="1:6" s="14" customFormat="1" x14ac:dyDescent="0.25">
      <c r="A424" s="48"/>
      <c r="B424" s="91"/>
      <c r="C424" s="8"/>
      <c r="D424" s="124"/>
      <c r="E424" s="13"/>
      <c r="F424" s="138"/>
    </row>
    <row r="425" spans="1:6" s="14" customFormat="1" x14ac:dyDescent="0.25">
      <c r="A425" s="48"/>
      <c r="B425" s="90" t="s">
        <v>349</v>
      </c>
      <c r="C425" s="8"/>
      <c r="D425" s="124"/>
      <c r="E425" s="13"/>
      <c r="F425" s="138"/>
    </row>
    <row r="426" spans="1:6" s="14" customFormat="1" ht="13.5" customHeight="1" x14ac:dyDescent="0.25">
      <c r="A426" s="48"/>
      <c r="B426" s="90"/>
      <c r="C426" s="8"/>
      <c r="D426" s="124"/>
      <c r="E426" s="13"/>
      <c r="F426" s="138"/>
    </row>
    <row r="427" spans="1:6" s="14" customFormat="1" x14ac:dyDescent="0.25">
      <c r="A427" s="48"/>
      <c r="B427" s="90" t="s">
        <v>350</v>
      </c>
      <c r="C427" s="8"/>
      <c r="D427" s="124"/>
      <c r="E427" s="13"/>
      <c r="F427" s="138"/>
    </row>
    <row r="428" spans="1:6" s="14" customFormat="1" ht="13.5" customHeight="1" x14ac:dyDescent="0.25">
      <c r="A428" s="48"/>
      <c r="B428" s="90"/>
      <c r="C428" s="8"/>
      <c r="D428" s="124"/>
      <c r="E428" s="13"/>
      <c r="F428" s="138"/>
    </row>
    <row r="429" spans="1:6" s="14" customFormat="1" x14ac:dyDescent="0.25">
      <c r="A429" s="48"/>
      <c r="B429" s="90"/>
      <c r="C429" s="8"/>
      <c r="D429" s="124"/>
      <c r="E429" s="13"/>
      <c r="F429" s="138"/>
    </row>
    <row r="430" spans="1:6" s="14" customFormat="1" ht="28.9" customHeight="1" thickBot="1" x14ac:dyDescent="0.3">
      <c r="A430" s="48"/>
      <c r="B430" s="90"/>
      <c r="C430" s="8"/>
      <c r="D430" s="124"/>
      <c r="E430" s="13"/>
      <c r="F430" s="138"/>
    </row>
    <row r="431" spans="1:6" s="14" customFormat="1" ht="30" customHeight="1" thickBot="1" x14ac:dyDescent="0.3">
      <c r="A431" s="172"/>
      <c r="B431" s="158" t="s">
        <v>389</v>
      </c>
      <c r="C431" s="173"/>
      <c r="D431" s="189"/>
      <c r="E431" s="175"/>
      <c r="F431" s="179"/>
    </row>
    <row r="432" spans="1:6" s="14" customFormat="1" x14ac:dyDescent="0.25">
      <c r="A432" s="47" t="s">
        <v>390</v>
      </c>
      <c r="B432" s="89" t="s">
        <v>391</v>
      </c>
      <c r="C432" s="8"/>
      <c r="D432" s="124"/>
      <c r="E432" s="5"/>
      <c r="F432" s="138"/>
    </row>
    <row r="433" spans="1:6" s="14" customFormat="1" x14ac:dyDescent="0.25">
      <c r="A433" s="47"/>
      <c r="B433" s="89"/>
      <c r="C433" s="8"/>
      <c r="D433" s="124"/>
      <c r="E433" s="5"/>
      <c r="F433" s="138"/>
    </row>
    <row r="434" spans="1:6" s="14" customFormat="1" ht="60" x14ac:dyDescent="0.25">
      <c r="A434" s="48"/>
      <c r="B434" s="90" t="s">
        <v>392</v>
      </c>
      <c r="C434" s="8" t="s">
        <v>37</v>
      </c>
      <c r="D434" s="124"/>
      <c r="E434" s="5"/>
      <c r="F434" s="138"/>
    </row>
    <row r="435" spans="1:6" s="14" customFormat="1" x14ac:dyDescent="0.25">
      <c r="A435" s="48"/>
      <c r="B435" s="90"/>
      <c r="C435" s="8"/>
      <c r="D435" s="124"/>
      <c r="E435" s="5"/>
      <c r="F435" s="138"/>
    </row>
    <row r="436" spans="1:6" s="14" customFormat="1" ht="60" x14ac:dyDescent="0.25">
      <c r="A436" s="48"/>
      <c r="B436" s="90" t="s">
        <v>546</v>
      </c>
      <c r="C436" s="8" t="s">
        <v>37</v>
      </c>
      <c r="D436" s="124"/>
      <c r="E436" s="5"/>
      <c r="F436" s="138"/>
    </row>
    <row r="437" spans="1:6" s="14" customFormat="1" x14ac:dyDescent="0.25">
      <c r="A437" s="48"/>
      <c r="B437" s="90"/>
      <c r="C437" s="8"/>
      <c r="D437" s="124"/>
      <c r="E437" s="5"/>
      <c r="F437" s="138"/>
    </row>
    <row r="438" spans="1:6" s="14" customFormat="1" ht="75" x14ac:dyDescent="0.25">
      <c r="A438" s="48"/>
      <c r="B438" s="90" t="s">
        <v>547</v>
      </c>
      <c r="C438" s="8" t="s">
        <v>37</v>
      </c>
      <c r="D438" s="124"/>
      <c r="E438" s="5"/>
      <c r="F438" s="138"/>
    </row>
    <row r="439" spans="1:6" s="14" customFormat="1" x14ac:dyDescent="0.25">
      <c r="A439" s="48"/>
      <c r="B439" s="90"/>
      <c r="C439" s="8"/>
      <c r="D439" s="124"/>
      <c r="E439" s="5"/>
      <c r="F439" s="138"/>
    </row>
    <row r="440" spans="1:6" s="14" customFormat="1" ht="30" x14ac:dyDescent="0.25">
      <c r="A440" s="48"/>
      <c r="B440" s="90" t="s">
        <v>395</v>
      </c>
      <c r="C440" s="8" t="s">
        <v>37</v>
      </c>
      <c r="D440" s="124"/>
      <c r="E440" s="5"/>
      <c r="F440" s="138"/>
    </row>
    <row r="441" spans="1:6" s="14" customFormat="1" x14ac:dyDescent="0.25">
      <c r="A441" s="48"/>
      <c r="B441" s="90"/>
      <c r="C441" s="8"/>
      <c r="D441" s="124"/>
      <c r="E441" s="5"/>
      <c r="F441" s="138"/>
    </row>
    <row r="442" spans="1:6" s="14" customFormat="1" ht="30" x14ac:dyDescent="0.25">
      <c r="A442" s="48"/>
      <c r="B442" s="90" t="s">
        <v>548</v>
      </c>
      <c r="C442" s="8" t="s">
        <v>37</v>
      </c>
      <c r="D442" s="124"/>
      <c r="E442" s="5"/>
      <c r="F442" s="138"/>
    </row>
    <row r="443" spans="1:6" s="14" customFormat="1" x14ac:dyDescent="0.25">
      <c r="A443" s="48"/>
      <c r="B443" s="90"/>
      <c r="C443" s="8"/>
      <c r="D443" s="124"/>
      <c r="E443" s="5"/>
      <c r="F443" s="138"/>
    </row>
    <row r="444" spans="1:6" s="14" customFormat="1" x14ac:dyDescent="0.25">
      <c r="A444" s="48"/>
      <c r="B444" s="89" t="s">
        <v>397</v>
      </c>
      <c r="C444" s="8"/>
      <c r="D444" s="124"/>
      <c r="E444" s="5"/>
      <c r="F444" s="138"/>
    </row>
    <row r="445" spans="1:6" s="14" customFormat="1" ht="30" x14ac:dyDescent="0.25">
      <c r="A445" s="48"/>
      <c r="B445" s="90" t="s">
        <v>398</v>
      </c>
      <c r="C445" s="8" t="s">
        <v>37</v>
      </c>
      <c r="D445" s="124"/>
      <c r="E445" s="5"/>
      <c r="F445" s="138"/>
    </row>
    <row r="446" spans="1:6" s="14" customFormat="1" x14ac:dyDescent="0.25">
      <c r="A446" s="48"/>
      <c r="B446" s="89"/>
      <c r="C446" s="8"/>
      <c r="D446" s="124"/>
      <c r="E446" s="5"/>
      <c r="F446" s="138"/>
    </row>
    <row r="447" spans="1:6" s="14" customFormat="1" x14ac:dyDescent="0.25">
      <c r="A447" s="48"/>
      <c r="B447" s="90"/>
      <c r="C447" s="8"/>
      <c r="D447" s="124"/>
      <c r="E447" s="5"/>
      <c r="F447" s="138"/>
    </row>
    <row r="448" spans="1:6" s="14" customFormat="1" x14ac:dyDescent="0.25">
      <c r="A448" s="48"/>
      <c r="B448" s="89" t="s">
        <v>616</v>
      </c>
      <c r="C448" s="8"/>
      <c r="D448" s="124"/>
      <c r="E448" s="5"/>
      <c r="F448" s="138"/>
    </row>
    <row r="449" spans="1:6" s="14" customFormat="1" x14ac:dyDescent="0.25">
      <c r="A449" s="48"/>
      <c r="B449" s="89"/>
      <c r="C449" s="8"/>
      <c r="D449" s="124"/>
      <c r="E449" s="5"/>
      <c r="F449" s="138"/>
    </row>
    <row r="450" spans="1:6" s="14" customFormat="1" ht="45" x14ac:dyDescent="0.25">
      <c r="A450" s="48">
        <v>1</v>
      </c>
      <c r="B450" s="90" t="s">
        <v>399</v>
      </c>
      <c r="C450" s="8" t="s">
        <v>155</v>
      </c>
      <c r="D450" s="124">
        <v>132</v>
      </c>
      <c r="E450" s="5"/>
      <c r="F450" s="138"/>
    </row>
    <row r="451" spans="1:6" s="14" customFormat="1" x14ac:dyDescent="0.25">
      <c r="A451" s="48"/>
      <c r="B451" s="90"/>
      <c r="C451" s="8"/>
      <c r="D451" s="124"/>
      <c r="E451" s="5"/>
      <c r="F451" s="138"/>
    </row>
    <row r="452" spans="1:6" s="14" customFormat="1" ht="60" x14ac:dyDescent="0.25">
      <c r="A452" s="48">
        <v>2</v>
      </c>
      <c r="B452" s="90" t="s">
        <v>403</v>
      </c>
      <c r="C452" s="8" t="s">
        <v>155</v>
      </c>
      <c r="D452" s="124">
        <v>140</v>
      </c>
      <c r="E452" s="5"/>
      <c r="F452" s="138"/>
    </row>
    <row r="453" spans="1:6" s="14" customFormat="1" x14ac:dyDescent="0.25">
      <c r="A453" s="48"/>
      <c r="B453" s="90"/>
      <c r="C453" s="8"/>
      <c r="D453" s="124"/>
      <c r="E453" s="5"/>
      <c r="F453" s="138"/>
    </row>
    <row r="454" spans="1:6" s="14" customFormat="1" ht="45" x14ac:dyDescent="0.25">
      <c r="A454" s="48">
        <v>3</v>
      </c>
      <c r="B454" s="90" t="s">
        <v>617</v>
      </c>
      <c r="C454" s="8" t="s">
        <v>155</v>
      </c>
      <c r="D454" s="124">
        <v>100</v>
      </c>
      <c r="E454" s="5"/>
      <c r="F454" s="138"/>
    </row>
    <row r="455" spans="1:6" s="18" customFormat="1" ht="13.9" customHeight="1" x14ac:dyDescent="0.25">
      <c r="A455" s="694"/>
      <c r="B455" s="93"/>
      <c r="C455" s="11"/>
      <c r="D455" s="128"/>
      <c r="E455" s="11"/>
      <c r="F455" s="140"/>
    </row>
    <row r="456" spans="1:6" s="14" customFormat="1" ht="45" x14ac:dyDescent="0.25">
      <c r="A456" s="48">
        <v>4</v>
      </c>
      <c r="B456" s="90" t="s">
        <v>549</v>
      </c>
      <c r="C456" s="8" t="s">
        <v>155</v>
      </c>
      <c r="D456" s="124"/>
      <c r="E456" s="5"/>
      <c r="F456" s="138"/>
    </row>
    <row r="457" spans="1:6" s="14" customFormat="1" x14ac:dyDescent="0.25">
      <c r="A457" s="48"/>
      <c r="B457" s="91"/>
      <c r="C457" s="8"/>
      <c r="D457" s="124"/>
      <c r="E457" s="5"/>
      <c r="F457" s="138"/>
    </row>
    <row r="458" spans="1:6" s="14" customFormat="1" x14ac:dyDescent="0.25">
      <c r="A458" s="48"/>
      <c r="B458" s="91"/>
      <c r="C458" s="8"/>
      <c r="D458" s="124"/>
      <c r="E458" s="5"/>
      <c r="F458" s="138"/>
    </row>
    <row r="459" spans="1:6" s="14" customFormat="1" x14ac:dyDescent="0.25">
      <c r="A459" s="48"/>
      <c r="B459" s="91"/>
      <c r="C459" s="8"/>
      <c r="D459" s="124"/>
      <c r="E459" s="5"/>
      <c r="F459" s="138"/>
    </row>
    <row r="460" spans="1:6" s="14" customFormat="1" x14ac:dyDescent="0.25">
      <c r="A460" s="48"/>
      <c r="B460" s="90"/>
      <c r="C460" s="8"/>
      <c r="D460" s="124"/>
      <c r="E460" s="5"/>
      <c r="F460" s="138"/>
    </row>
    <row r="461" spans="1:6" s="14" customFormat="1" ht="15.75" thickBot="1" x14ac:dyDescent="0.3">
      <c r="A461" s="48"/>
      <c r="B461" s="90"/>
      <c r="C461" s="8"/>
      <c r="D461" s="124"/>
      <c r="E461" s="5"/>
      <c r="F461" s="138"/>
    </row>
    <row r="462" spans="1:6" s="19" customFormat="1" ht="30" customHeight="1" thickBot="1" x14ac:dyDescent="0.3">
      <c r="A462" s="300"/>
      <c r="B462" s="182" t="s">
        <v>657</v>
      </c>
      <c r="C462" s="195"/>
      <c r="D462" s="191"/>
      <c r="E462" s="201"/>
      <c r="F462" s="202"/>
    </row>
    <row r="463" spans="1:6" ht="37.15" customHeight="1" thickBot="1" x14ac:dyDescent="0.3">
      <c r="A463" s="313"/>
      <c r="B463" s="314" t="s">
        <v>681</v>
      </c>
      <c r="C463" s="315"/>
      <c r="D463" s="316"/>
      <c r="E463" s="317"/>
      <c r="F463" s="318"/>
    </row>
    <row r="464" spans="1:6" ht="19.899999999999999" customHeight="1" x14ac:dyDescent="0.25">
      <c r="A464" s="319"/>
      <c r="B464" s="320"/>
      <c r="C464" s="321"/>
      <c r="D464" s="322"/>
      <c r="E464" s="323"/>
      <c r="F464" s="324"/>
    </row>
    <row r="465" spans="1:6" ht="19.899999999999999" customHeight="1" x14ac:dyDescent="0.25">
      <c r="A465" s="319" t="s">
        <v>135</v>
      </c>
      <c r="B465" s="325" t="str">
        <f>B4</f>
        <v>EXCAVATION AND EARTH WORK</v>
      </c>
      <c r="C465" s="321"/>
      <c r="D465" s="322"/>
      <c r="E465" s="326"/>
      <c r="F465" s="324"/>
    </row>
    <row r="466" spans="1:6" ht="19.899999999999999" customHeight="1" x14ac:dyDescent="0.25">
      <c r="A466" s="319"/>
      <c r="B466" s="325"/>
      <c r="C466" s="321"/>
      <c r="D466" s="322"/>
      <c r="E466" s="327"/>
      <c r="F466" s="324"/>
    </row>
    <row r="467" spans="1:6" ht="19.899999999999999" customHeight="1" x14ac:dyDescent="0.25">
      <c r="A467" s="319" t="s">
        <v>169</v>
      </c>
      <c r="B467" s="325" t="str">
        <f>B76</f>
        <v>CONCRETE WORK</v>
      </c>
      <c r="C467" s="321"/>
      <c r="D467" s="322"/>
      <c r="E467" s="326"/>
      <c r="F467" s="324"/>
    </row>
    <row r="468" spans="1:6" ht="19.899999999999999" customHeight="1" x14ac:dyDescent="0.25">
      <c r="A468" s="319"/>
      <c r="B468" s="325"/>
      <c r="C468" s="321"/>
      <c r="D468" s="322"/>
      <c r="E468" s="326"/>
      <c r="F468" s="324"/>
    </row>
    <row r="469" spans="1:6" ht="19.899999999999999" customHeight="1" x14ac:dyDescent="0.25">
      <c r="A469" s="319" t="s">
        <v>261</v>
      </c>
      <c r="B469" s="325" t="str">
        <f>B243</f>
        <v>MASONRY  WORK</v>
      </c>
      <c r="C469" s="321"/>
      <c r="D469" s="322"/>
      <c r="E469" s="326"/>
      <c r="F469" s="324"/>
    </row>
    <row r="470" spans="1:6" ht="19.899999999999999" customHeight="1" x14ac:dyDescent="0.25">
      <c r="A470" s="319"/>
      <c r="B470" s="325"/>
      <c r="C470" s="321"/>
      <c r="D470" s="322"/>
      <c r="E470" s="323"/>
      <c r="F470" s="324"/>
    </row>
    <row r="471" spans="1:6" ht="19.899999999999999" customHeight="1" x14ac:dyDescent="0.25">
      <c r="A471" s="319" t="s">
        <v>274</v>
      </c>
      <c r="B471" s="325" t="s">
        <v>619</v>
      </c>
      <c r="C471" s="321"/>
      <c r="D471" s="322"/>
      <c r="E471" s="327"/>
      <c r="F471" s="324"/>
    </row>
    <row r="472" spans="1:6" ht="19.899999999999999" customHeight="1" x14ac:dyDescent="0.25">
      <c r="A472" s="319"/>
      <c r="B472" s="325"/>
      <c r="C472" s="321"/>
      <c r="D472" s="322"/>
      <c r="E472" s="326"/>
      <c r="F472" s="324"/>
    </row>
    <row r="473" spans="1:6" ht="19.899999999999999" customHeight="1" x14ac:dyDescent="0.25">
      <c r="A473" s="319" t="s">
        <v>287</v>
      </c>
      <c r="B473" s="325" t="s">
        <v>307</v>
      </c>
      <c r="C473" s="321"/>
      <c r="D473" s="322"/>
      <c r="E473" s="327"/>
      <c r="F473" s="324"/>
    </row>
    <row r="474" spans="1:6" ht="19.899999999999999" customHeight="1" x14ac:dyDescent="0.25">
      <c r="A474" s="319"/>
      <c r="B474" s="325"/>
      <c r="C474" s="321"/>
      <c r="D474" s="322"/>
      <c r="E474" s="326"/>
      <c r="F474" s="324"/>
    </row>
    <row r="475" spans="1:6" ht="19.899999999999999" customHeight="1" x14ac:dyDescent="0.25">
      <c r="A475" s="319" t="s">
        <v>306</v>
      </c>
      <c r="B475" s="325" t="str">
        <f>B264</f>
        <v>WATER PROOFING WORK</v>
      </c>
      <c r="C475" s="321"/>
      <c r="D475" s="322"/>
      <c r="E475" s="326"/>
      <c r="F475" s="324"/>
    </row>
    <row r="476" spans="1:6" ht="19.899999999999999" customHeight="1" x14ac:dyDescent="0.25">
      <c r="A476" s="319"/>
      <c r="B476" s="328"/>
      <c r="C476" s="321"/>
      <c r="D476" s="322"/>
      <c r="E476" s="327"/>
      <c r="F476" s="324"/>
    </row>
    <row r="477" spans="1:6" ht="19.899999999999999" customHeight="1" x14ac:dyDescent="0.25">
      <c r="A477" s="319" t="s">
        <v>354</v>
      </c>
      <c r="B477" s="325" t="str">
        <f>B378</f>
        <v>FLOOR, WALL AND CEILING FINISHES</v>
      </c>
      <c r="C477" s="321"/>
      <c r="D477" s="322"/>
      <c r="E477" s="326"/>
      <c r="F477" s="324"/>
    </row>
    <row r="478" spans="1:6" ht="19.899999999999999" customHeight="1" x14ac:dyDescent="0.25">
      <c r="A478" s="319"/>
      <c r="B478" s="325"/>
      <c r="C478" s="321"/>
      <c r="D478" s="322"/>
      <c r="E478" s="326"/>
      <c r="F478" s="324"/>
    </row>
    <row r="479" spans="1:6" ht="19.899999999999999" customHeight="1" x14ac:dyDescent="0.25">
      <c r="A479" s="319" t="s">
        <v>390</v>
      </c>
      <c r="B479" s="325" t="str">
        <f>B432</f>
        <v>PAINTING AND DECORATION</v>
      </c>
      <c r="C479" s="321"/>
      <c r="D479" s="322"/>
      <c r="E479" s="323"/>
      <c r="F479" s="324"/>
    </row>
    <row r="480" spans="1:6" ht="19.899999999999999" customHeight="1" x14ac:dyDescent="0.25">
      <c r="A480" s="319"/>
      <c r="B480" s="325"/>
      <c r="C480" s="321"/>
      <c r="D480" s="322"/>
      <c r="E480" s="326"/>
      <c r="F480" s="324"/>
    </row>
    <row r="481" spans="1:6" ht="19.899999999999999" customHeight="1" x14ac:dyDescent="0.25">
      <c r="A481" s="319"/>
      <c r="B481" s="325"/>
      <c r="C481" s="321"/>
      <c r="D481" s="322"/>
      <c r="E481" s="327"/>
      <c r="F481" s="324"/>
    </row>
    <row r="482" spans="1:6" ht="19.899999999999999" customHeight="1" x14ac:dyDescent="0.25">
      <c r="A482" s="319"/>
      <c r="B482" s="325"/>
      <c r="C482" s="321"/>
      <c r="D482" s="322"/>
      <c r="E482" s="326"/>
      <c r="F482" s="324"/>
    </row>
    <row r="483" spans="1:6" ht="33.6" customHeight="1" x14ac:dyDescent="0.25">
      <c r="A483" s="319"/>
      <c r="B483" s="325"/>
      <c r="C483" s="321"/>
      <c r="D483" s="322"/>
      <c r="E483" s="327"/>
      <c r="F483" s="329"/>
    </row>
    <row r="484" spans="1:6" ht="19.899999999999999" customHeight="1" x14ac:dyDescent="0.25">
      <c r="A484" s="319"/>
      <c r="B484" s="325"/>
      <c r="C484" s="321"/>
      <c r="D484" s="322"/>
      <c r="E484" s="326"/>
      <c r="F484" s="324"/>
    </row>
    <row r="485" spans="1:6" ht="19.899999999999999" customHeight="1" x14ac:dyDescent="0.25">
      <c r="A485" s="319"/>
      <c r="B485" s="325"/>
      <c r="C485" s="321"/>
      <c r="D485" s="322"/>
      <c r="E485" s="326"/>
      <c r="F485" s="324"/>
    </row>
    <row r="486" spans="1:6" ht="19.899999999999999" customHeight="1" x14ac:dyDescent="0.25">
      <c r="A486" s="319"/>
      <c r="B486" s="325"/>
      <c r="C486" s="321"/>
      <c r="D486" s="322"/>
      <c r="E486" s="326"/>
      <c r="F486" s="324"/>
    </row>
    <row r="487" spans="1:6" ht="19.899999999999999" customHeight="1" x14ac:dyDescent="0.25">
      <c r="A487" s="319"/>
      <c r="B487" s="325"/>
      <c r="C487" s="321"/>
      <c r="D487" s="322"/>
      <c r="E487" s="326"/>
      <c r="F487" s="324"/>
    </row>
    <row r="488" spans="1:6" x14ac:dyDescent="0.25">
      <c r="A488" s="319"/>
      <c r="B488" s="325"/>
      <c r="C488" s="321"/>
      <c r="D488" s="322"/>
      <c r="E488" s="326"/>
      <c r="F488" s="324"/>
    </row>
    <row r="489" spans="1:6" x14ac:dyDescent="0.25">
      <c r="A489" s="319"/>
      <c r="B489" s="325"/>
      <c r="C489" s="321"/>
      <c r="D489" s="322"/>
      <c r="E489" s="326"/>
      <c r="F489" s="324"/>
    </row>
    <row r="490" spans="1:6" x14ac:dyDescent="0.25">
      <c r="A490" s="319"/>
      <c r="B490" s="325"/>
      <c r="C490" s="321"/>
      <c r="D490" s="322"/>
      <c r="E490" s="326"/>
      <c r="F490" s="324"/>
    </row>
    <row r="491" spans="1:6" x14ac:dyDescent="0.25">
      <c r="A491" s="319"/>
      <c r="B491" s="325"/>
      <c r="C491" s="321"/>
      <c r="D491" s="322"/>
      <c r="E491" s="326"/>
      <c r="F491" s="324"/>
    </row>
    <row r="492" spans="1:6" x14ac:dyDescent="0.25">
      <c r="A492" s="319"/>
      <c r="B492" s="325"/>
      <c r="C492" s="321"/>
      <c r="D492" s="322"/>
      <c r="E492" s="326"/>
      <c r="F492" s="324"/>
    </row>
    <row r="493" spans="1:6" ht="45" customHeight="1" x14ac:dyDescent="0.25">
      <c r="A493" s="319"/>
      <c r="B493" s="325"/>
      <c r="C493" s="321"/>
      <c r="D493" s="322"/>
      <c r="E493" s="323"/>
      <c r="F493" s="330"/>
    </row>
    <row r="494" spans="1:6" ht="45" customHeight="1" x14ac:dyDescent="0.25">
      <c r="A494" s="319"/>
      <c r="B494" s="325"/>
      <c r="C494" s="321"/>
      <c r="D494" s="322"/>
      <c r="E494" s="323"/>
      <c r="F494" s="330"/>
    </row>
    <row r="495" spans="1:6" ht="15.75" thickBot="1" x14ac:dyDescent="0.3">
      <c r="A495" s="319"/>
      <c r="B495" s="328"/>
      <c r="C495" s="321"/>
      <c r="D495" s="322"/>
      <c r="E495" s="323"/>
      <c r="F495" s="324"/>
    </row>
    <row r="496" spans="1:6" ht="64.900000000000006" customHeight="1" thickBot="1" x14ac:dyDescent="0.3">
      <c r="A496" s="313"/>
      <c r="B496" s="331" t="s">
        <v>682</v>
      </c>
      <c r="C496" s="332"/>
      <c r="D496" s="333"/>
      <c r="E496" s="334"/>
      <c r="F496" s="335"/>
    </row>
  </sheetData>
  <mergeCells count="1">
    <mergeCell ref="A2:F2"/>
  </mergeCells>
  <pageMargins left="1.2" right="0.2" top="0.75" bottom="0.75" header="0.3" footer="0.3"/>
  <pageSetup scale="80" orientation="portrait" r:id="rId1"/>
  <headerFooter>
    <oddHeader>&amp;L&amp;"-,Bold"THE PROPOSED RESETTLEMENT PROCESSING CENTRE STAGE 2 (RPC - 2) AT MAKERE, KASULU DISTRICT, KIGOMA REGION</oddHeader>
  </headerFooter>
  <rowBreaks count="3" manualBreakCount="3">
    <brk id="74" max="5" man="1"/>
    <brk id="410" max="5" man="1"/>
    <brk id="431"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496D7-1D71-4ED3-972C-E9A75BC8AB7C}">
  <dimension ref="A1:FV689"/>
  <sheetViews>
    <sheetView view="pageBreakPreview" zoomScale="60" zoomScaleNormal="100" workbookViewId="0">
      <selection activeCell="J25" sqref="J25"/>
    </sheetView>
  </sheetViews>
  <sheetFormatPr defaultRowHeight="15" x14ac:dyDescent="0.25"/>
  <cols>
    <col min="1" max="1" width="6.28515625" style="71" customWidth="1"/>
    <col min="2" max="2" width="51.28515625" style="70" customWidth="1"/>
    <col min="3" max="3" width="10.5703125" style="72" customWidth="1"/>
    <col min="4" max="4" width="10.140625" style="71" customWidth="1"/>
    <col min="5" max="5" width="14.85546875" style="73" customWidth="1"/>
    <col min="6" max="6" width="16.7109375" style="74" customWidth="1"/>
    <col min="7" max="7" width="8.85546875" style="71"/>
    <col min="8" max="8" width="14" style="71" customWidth="1"/>
    <col min="9" max="186" width="8.85546875" style="71"/>
    <col min="187" max="187" width="6.28515625" style="71" customWidth="1"/>
    <col min="188" max="188" width="55.28515625" style="71" customWidth="1"/>
    <col min="189" max="189" width="7.5703125" style="71" customWidth="1"/>
    <col min="190" max="190" width="7" style="71" customWidth="1"/>
    <col min="191" max="191" width="16.28515625" style="71" customWidth="1"/>
    <col min="192" max="192" width="19" style="71" customWidth="1"/>
    <col min="193" max="442" width="8.85546875" style="71"/>
    <col min="443" max="443" width="6.28515625" style="71" customWidth="1"/>
    <col min="444" max="444" width="55.28515625" style="71" customWidth="1"/>
    <col min="445" max="445" width="7.5703125" style="71" customWidth="1"/>
    <col min="446" max="446" width="7" style="71" customWidth="1"/>
    <col min="447" max="447" width="16.28515625" style="71" customWidth="1"/>
    <col min="448" max="448" width="19" style="71" customWidth="1"/>
    <col min="449" max="698" width="8.85546875" style="71"/>
    <col min="699" max="699" width="6.28515625" style="71" customWidth="1"/>
    <col min="700" max="700" width="55.28515625" style="71" customWidth="1"/>
    <col min="701" max="701" width="7.5703125" style="71" customWidth="1"/>
    <col min="702" max="702" width="7" style="71" customWidth="1"/>
    <col min="703" max="703" width="16.28515625" style="71" customWidth="1"/>
    <col min="704" max="704" width="19" style="71" customWidth="1"/>
    <col min="705" max="954" width="8.85546875" style="71"/>
    <col min="955" max="955" width="6.28515625" style="71" customWidth="1"/>
    <col min="956" max="956" width="55.28515625" style="71" customWidth="1"/>
    <col min="957" max="957" width="7.5703125" style="71" customWidth="1"/>
    <col min="958" max="958" width="7" style="71" customWidth="1"/>
    <col min="959" max="959" width="16.28515625" style="71" customWidth="1"/>
    <col min="960" max="960" width="19" style="71" customWidth="1"/>
    <col min="961" max="1210" width="8.85546875" style="71"/>
    <col min="1211" max="1211" width="6.28515625" style="71" customWidth="1"/>
    <col min="1212" max="1212" width="55.28515625" style="71" customWidth="1"/>
    <col min="1213" max="1213" width="7.5703125" style="71" customWidth="1"/>
    <col min="1214" max="1214" width="7" style="71" customWidth="1"/>
    <col min="1215" max="1215" width="16.28515625" style="71" customWidth="1"/>
    <col min="1216" max="1216" width="19" style="71" customWidth="1"/>
    <col min="1217" max="1466" width="8.85546875" style="71"/>
    <col min="1467" max="1467" width="6.28515625" style="71" customWidth="1"/>
    <col min="1468" max="1468" width="55.28515625" style="71" customWidth="1"/>
    <col min="1469" max="1469" width="7.5703125" style="71" customWidth="1"/>
    <col min="1470" max="1470" width="7" style="71" customWidth="1"/>
    <col min="1471" max="1471" width="16.28515625" style="71" customWidth="1"/>
    <col min="1472" max="1472" width="19" style="71" customWidth="1"/>
    <col min="1473" max="1722" width="8.85546875" style="71"/>
    <col min="1723" max="1723" width="6.28515625" style="71" customWidth="1"/>
    <col min="1724" max="1724" width="55.28515625" style="71" customWidth="1"/>
    <col min="1725" max="1725" width="7.5703125" style="71" customWidth="1"/>
    <col min="1726" max="1726" width="7" style="71" customWidth="1"/>
    <col min="1727" max="1727" width="16.28515625" style="71" customWidth="1"/>
    <col min="1728" max="1728" width="19" style="71" customWidth="1"/>
    <col min="1729" max="1978" width="8.85546875" style="71"/>
    <col min="1979" max="1979" width="6.28515625" style="71" customWidth="1"/>
    <col min="1980" max="1980" width="55.28515625" style="71" customWidth="1"/>
    <col min="1981" max="1981" width="7.5703125" style="71" customWidth="1"/>
    <col min="1982" max="1982" width="7" style="71" customWidth="1"/>
    <col min="1983" max="1983" width="16.28515625" style="71" customWidth="1"/>
    <col min="1984" max="1984" width="19" style="71" customWidth="1"/>
    <col min="1985" max="2234" width="8.85546875" style="71"/>
    <col min="2235" max="2235" width="6.28515625" style="71" customWidth="1"/>
    <col min="2236" max="2236" width="55.28515625" style="71" customWidth="1"/>
    <col min="2237" max="2237" width="7.5703125" style="71" customWidth="1"/>
    <col min="2238" max="2238" width="7" style="71" customWidth="1"/>
    <col min="2239" max="2239" width="16.28515625" style="71" customWidth="1"/>
    <col min="2240" max="2240" width="19" style="71" customWidth="1"/>
    <col min="2241" max="2490" width="8.85546875" style="71"/>
    <col min="2491" max="2491" width="6.28515625" style="71" customWidth="1"/>
    <col min="2492" max="2492" width="55.28515625" style="71" customWidth="1"/>
    <col min="2493" max="2493" width="7.5703125" style="71" customWidth="1"/>
    <col min="2494" max="2494" width="7" style="71" customWidth="1"/>
    <col min="2495" max="2495" width="16.28515625" style="71" customWidth="1"/>
    <col min="2496" max="2496" width="19" style="71" customWidth="1"/>
    <col min="2497" max="2746" width="8.85546875" style="71"/>
    <col min="2747" max="2747" width="6.28515625" style="71" customWidth="1"/>
    <col min="2748" max="2748" width="55.28515625" style="71" customWidth="1"/>
    <col min="2749" max="2749" width="7.5703125" style="71" customWidth="1"/>
    <col min="2750" max="2750" width="7" style="71" customWidth="1"/>
    <col min="2751" max="2751" width="16.28515625" style="71" customWidth="1"/>
    <col min="2752" max="2752" width="19" style="71" customWidth="1"/>
    <col min="2753" max="3002" width="8.85546875" style="71"/>
    <col min="3003" max="3003" width="6.28515625" style="71" customWidth="1"/>
    <col min="3004" max="3004" width="55.28515625" style="71" customWidth="1"/>
    <col min="3005" max="3005" width="7.5703125" style="71" customWidth="1"/>
    <col min="3006" max="3006" width="7" style="71" customWidth="1"/>
    <col min="3007" max="3007" width="16.28515625" style="71" customWidth="1"/>
    <col min="3008" max="3008" width="19" style="71" customWidth="1"/>
    <col min="3009" max="3258" width="8.85546875" style="71"/>
    <col min="3259" max="3259" width="6.28515625" style="71" customWidth="1"/>
    <col min="3260" max="3260" width="55.28515625" style="71" customWidth="1"/>
    <col min="3261" max="3261" width="7.5703125" style="71" customWidth="1"/>
    <col min="3262" max="3262" width="7" style="71" customWidth="1"/>
    <col min="3263" max="3263" width="16.28515625" style="71" customWidth="1"/>
    <col min="3264" max="3264" width="19" style="71" customWidth="1"/>
    <col min="3265" max="3514" width="8.85546875" style="71"/>
    <col min="3515" max="3515" width="6.28515625" style="71" customWidth="1"/>
    <col min="3516" max="3516" width="55.28515625" style="71" customWidth="1"/>
    <col min="3517" max="3517" width="7.5703125" style="71" customWidth="1"/>
    <col min="3518" max="3518" width="7" style="71" customWidth="1"/>
    <col min="3519" max="3519" width="16.28515625" style="71" customWidth="1"/>
    <col min="3520" max="3520" width="19" style="71" customWidth="1"/>
    <col min="3521" max="3770" width="8.85546875" style="71"/>
    <col min="3771" max="3771" width="6.28515625" style="71" customWidth="1"/>
    <col min="3772" max="3772" width="55.28515625" style="71" customWidth="1"/>
    <col min="3773" max="3773" width="7.5703125" style="71" customWidth="1"/>
    <col min="3774" max="3774" width="7" style="71" customWidth="1"/>
    <col min="3775" max="3775" width="16.28515625" style="71" customWidth="1"/>
    <col min="3776" max="3776" width="19" style="71" customWidth="1"/>
    <col min="3777" max="4026" width="8.85546875" style="71"/>
    <col min="4027" max="4027" width="6.28515625" style="71" customWidth="1"/>
    <col min="4028" max="4028" width="55.28515625" style="71" customWidth="1"/>
    <col min="4029" max="4029" width="7.5703125" style="71" customWidth="1"/>
    <col min="4030" max="4030" width="7" style="71" customWidth="1"/>
    <col min="4031" max="4031" width="16.28515625" style="71" customWidth="1"/>
    <col min="4032" max="4032" width="19" style="71" customWidth="1"/>
    <col min="4033" max="4282" width="8.85546875" style="71"/>
    <col min="4283" max="4283" width="6.28515625" style="71" customWidth="1"/>
    <col min="4284" max="4284" width="55.28515625" style="71" customWidth="1"/>
    <col min="4285" max="4285" width="7.5703125" style="71" customWidth="1"/>
    <col min="4286" max="4286" width="7" style="71" customWidth="1"/>
    <col min="4287" max="4287" width="16.28515625" style="71" customWidth="1"/>
    <col min="4288" max="4288" width="19" style="71" customWidth="1"/>
    <col min="4289" max="4538" width="8.85546875" style="71"/>
    <col min="4539" max="4539" width="6.28515625" style="71" customWidth="1"/>
    <col min="4540" max="4540" width="55.28515625" style="71" customWidth="1"/>
    <col min="4541" max="4541" width="7.5703125" style="71" customWidth="1"/>
    <col min="4542" max="4542" width="7" style="71" customWidth="1"/>
    <col min="4543" max="4543" width="16.28515625" style="71" customWidth="1"/>
    <col min="4544" max="4544" width="19" style="71" customWidth="1"/>
    <col min="4545" max="4794" width="8.85546875" style="71"/>
    <col min="4795" max="4795" width="6.28515625" style="71" customWidth="1"/>
    <col min="4796" max="4796" width="55.28515625" style="71" customWidth="1"/>
    <col min="4797" max="4797" width="7.5703125" style="71" customWidth="1"/>
    <col min="4798" max="4798" width="7" style="71" customWidth="1"/>
    <col min="4799" max="4799" width="16.28515625" style="71" customWidth="1"/>
    <col min="4800" max="4800" width="19" style="71" customWidth="1"/>
    <col min="4801" max="5050" width="8.85546875" style="71"/>
    <col min="5051" max="5051" width="6.28515625" style="71" customWidth="1"/>
    <col min="5052" max="5052" width="55.28515625" style="71" customWidth="1"/>
    <col min="5053" max="5053" width="7.5703125" style="71" customWidth="1"/>
    <col min="5054" max="5054" width="7" style="71" customWidth="1"/>
    <col min="5055" max="5055" width="16.28515625" style="71" customWidth="1"/>
    <col min="5056" max="5056" width="19" style="71" customWidth="1"/>
    <col min="5057" max="5306" width="8.85546875" style="71"/>
    <col min="5307" max="5307" width="6.28515625" style="71" customWidth="1"/>
    <col min="5308" max="5308" width="55.28515625" style="71" customWidth="1"/>
    <col min="5309" max="5309" width="7.5703125" style="71" customWidth="1"/>
    <col min="5310" max="5310" width="7" style="71" customWidth="1"/>
    <col min="5311" max="5311" width="16.28515625" style="71" customWidth="1"/>
    <col min="5312" max="5312" width="19" style="71" customWidth="1"/>
    <col min="5313" max="5562" width="8.85546875" style="71"/>
    <col min="5563" max="5563" width="6.28515625" style="71" customWidth="1"/>
    <col min="5564" max="5564" width="55.28515625" style="71" customWidth="1"/>
    <col min="5565" max="5565" width="7.5703125" style="71" customWidth="1"/>
    <col min="5566" max="5566" width="7" style="71" customWidth="1"/>
    <col min="5567" max="5567" width="16.28515625" style="71" customWidth="1"/>
    <col min="5568" max="5568" width="19" style="71" customWidth="1"/>
    <col min="5569" max="5818" width="8.85546875" style="71"/>
    <col min="5819" max="5819" width="6.28515625" style="71" customWidth="1"/>
    <col min="5820" max="5820" width="55.28515625" style="71" customWidth="1"/>
    <col min="5821" max="5821" width="7.5703125" style="71" customWidth="1"/>
    <col min="5822" max="5822" width="7" style="71" customWidth="1"/>
    <col min="5823" max="5823" width="16.28515625" style="71" customWidth="1"/>
    <col min="5824" max="5824" width="19" style="71" customWidth="1"/>
    <col min="5825" max="6074" width="8.85546875" style="71"/>
    <col min="6075" max="6075" width="6.28515625" style="71" customWidth="1"/>
    <col min="6076" max="6076" width="55.28515625" style="71" customWidth="1"/>
    <col min="6077" max="6077" width="7.5703125" style="71" customWidth="1"/>
    <col min="6078" max="6078" width="7" style="71" customWidth="1"/>
    <col min="6079" max="6079" width="16.28515625" style="71" customWidth="1"/>
    <col min="6080" max="6080" width="19" style="71" customWidth="1"/>
    <col min="6081" max="6330" width="8.85546875" style="71"/>
    <col min="6331" max="6331" width="6.28515625" style="71" customWidth="1"/>
    <col min="6332" max="6332" width="55.28515625" style="71" customWidth="1"/>
    <col min="6333" max="6333" width="7.5703125" style="71" customWidth="1"/>
    <col min="6334" max="6334" width="7" style="71" customWidth="1"/>
    <col min="6335" max="6335" width="16.28515625" style="71" customWidth="1"/>
    <col min="6336" max="6336" width="19" style="71" customWidth="1"/>
    <col min="6337" max="6586" width="8.85546875" style="71"/>
    <col min="6587" max="6587" width="6.28515625" style="71" customWidth="1"/>
    <col min="6588" max="6588" width="55.28515625" style="71" customWidth="1"/>
    <col min="6589" max="6589" width="7.5703125" style="71" customWidth="1"/>
    <col min="6590" max="6590" width="7" style="71" customWidth="1"/>
    <col min="6591" max="6591" width="16.28515625" style="71" customWidth="1"/>
    <col min="6592" max="6592" width="19" style="71" customWidth="1"/>
    <col min="6593" max="6842" width="8.85546875" style="71"/>
    <col min="6843" max="6843" width="6.28515625" style="71" customWidth="1"/>
    <col min="6844" max="6844" width="55.28515625" style="71" customWidth="1"/>
    <col min="6845" max="6845" width="7.5703125" style="71" customWidth="1"/>
    <col min="6846" max="6846" width="7" style="71" customWidth="1"/>
    <col min="6847" max="6847" width="16.28515625" style="71" customWidth="1"/>
    <col min="6848" max="6848" width="19" style="71" customWidth="1"/>
    <col min="6849" max="7098" width="8.85546875" style="71"/>
    <col min="7099" max="7099" width="6.28515625" style="71" customWidth="1"/>
    <col min="7100" max="7100" width="55.28515625" style="71" customWidth="1"/>
    <col min="7101" max="7101" width="7.5703125" style="71" customWidth="1"/>
    <col min="7102" max="7102" width="7" style="71" customWidth="1"/>
    <col min="7103" max="7103" width="16.28515625" style="71" customWidth="1"/>
    <col min="7104" max="7104" width="19" style="71" customWidth="1"/>
    <col min="7105" max="7354" width="8.85546875" style="71"/>
    <col min="7355" max="7355" width="6.28515625" style="71" customWidth="1"/>
    <col min="7356" max="7356" width="55.28515625" style="71" customWidth="1"/>
    <col min="7357" max="7357" width="7.5703125" style="71" customWidth="1"/>
    <col min="7358" max="7358" width="7" style="71" customWidth="1"/>
    <col min="7359" max="7359" width="16.28515625" style="71" customWidth="1"/>
    <col min="7360" max="7360" width="19" style="71" customWidth="1"/>
    <col min="7361" max="7610" width="8.85546875" style="71"/>
    <col min="7611" max="7611" width="6.28515625" style="71" customWidth="1"/>
    <col min="7612" max="7612" width="55.28515625" style="71" customWidth="1"/>
    <col min="7613" max="7613" width="7.5703125" style="71" customWidth="1"/>
    <col min="7614" max="7614" width="7" style="71" customWidth="1"/>
    <col min="7615" max="7615" width="16.28515625" style="71" customWidth="1"/>
    <col min="7616" max="7616" width="19" style="71" customWidth="1"/>
    <col min="7617" max="7866" width="8.85546875" style="71"/>
    <col min="7867" max="7867" width="6.28515625" style="71" customWidth="1"/>
    <col min="7868" max="7868" width="55.28515625" style="71" customWidth="1"/>
    <col min="7869" max="7869" width="7.5703125" style="71" customWidth="1"/>
    <col min="7870" max="7870" width="7" style="71" customWidth="1"/>
    <col min="7871" max="7871" width="16.28515625" style="71" customWidth="1"/>
    <col min="7872" max="7872" width="19" style="71" customWidth="1"/>
    <col min="7873" max="8122" width="8.85546875" style="71"/>
    <col min="8123" max="8123" width="6.28515625" style="71" customWidth="1"/>
    <col min="8124" max="8124" width="55.28515625" style="71" customWidth="1"/>
    <col min="8125" max="8125" width="7.5703125" style="71" customWidth="1"/>
    <col min="8126" max="8126" width="7" style="71" customWidth="1"/>
    <col min="8127" max="8127" width="16.28515625" style="71" customWidth="1"/>
    <col min="8128" max="8128" width="19" style="71" customWidth="1"/>
    <col min="8129" max="8378" width="8.85546875" style="71"/>
    <col min="8379" max="8379" width="6.28515625" style="71" customWidth="1"/>
    <col min="8380" max="8380" width="55.28515625" style="71" customWidth="1"/>
    <col min="8381" max="8381" width="7.5703125" style="71" customWidth="1"/>
    <col min="8382" max="8382" width="7" style="71" customWidth="1"/>
    <col min="8383" max="8383" width="16.28515625" style="71" customWidth="1"/>
    <col min="8384" max="8384" width="19" style="71" customWidth="1"/>
    <col min="8385" max="8634" width="8.85546875" style="71"/>
    <col min="8635" max="8635" width="6.28515625" style="71" customWidth="1"/>
    <col min="8636" max="8636" width="55.28515625" style="71" customWidth="1"/>
    <col min="8637" max="8637" width="7.5703125" style="71" customWidth="1"/>
    <col min="8638" max="8638" width="7" style="71" customWidth="1"/>
    <col min="8639" max="8639" width="16.28515625" style="71" customWidth="1"/>
    <col min="8640" max="8640" width="19" style="71" customWidth="1"/>
    <col min="8641" max="8890" width="8.85546875" style="71"/>
    <col min="8891" max="8891" width="6.28515625" style="71" customWidth="1"/>
    <col min="8892" max="8892" width="55.28515625" style="71" customWidth="1"/>
    <col min="8893" max="8893" width="7.5703125" style="71" customWidth="1"/>
    <col min="8894" max="8894" width="7" style="71" customWidth="1"/>
    <col min="8895" max="8895" width="16.28515625" style="71" customWidth="1"/>
    <col min="8896" max="8896" width="19" style="71" customWidth="1"/>
    <col min="8897" max="9146" width="8.85546875" style="71"/>
    <col min="9147" max="9147" width="6.28515625" style="71" customWidth="1"/>
    <col min="9148" max="9148" width="55.28515625" style="71" customWidth="1"/>
    <col min="9149" max="9149" width="7.5703125" style="71" customWidth="1"/>
    <col min="9150" max="9150" width="7" style="71" customWidth="1"/>
    <col min="9151" max="9151" width="16.28515625" style="71" customWidth="1"/>
    <col min="9152" max="9152" width="19" style="71" customWidth="1"/>
    <col min="9153" max="9402" width="8.85546875" style="71"/>
    <col min="9403" max="9403" width="6.28515625" style="71" customWidth="1"/>
    <col min="9404" max="9404" width="55.28515625" style="71" customWidth="1"/>
    <col min="9405" max="9405" width="7.5703125" style="71" customWidth="1"/>
    <col min="9406" max="9406" width="7" style="71" customWidth="1"/>
    <col min="9407" max="9407" width="16.28515625" style="71" customWidth="1"/>
    <col min="9408" max="9408" width="19" style="71" customWidth="1"/>
    <col min="9409" max="9658" width="8.85546875" style="71"/>
    <col min="9659" max="9659" width="6.28515625" style="71" customWidth="1"/>
    <col min="9660" max="9660" width="55.28515625" style="71" customWidth="1"/>
    <col min="9661" max="9661" width="7.5703125" style="71" customWidth="1"/>
    <col min="9662" max="9662" width="7" style="71" customWidth="1"/>
    <col min="9663" max="9663" width="16.28515625" style="71" customWidth="1"/>
    <col min="9664" max="9664" width="19" style="71" customWidth="1"/>
    <col min="9665" max="9914" width="8.85546875" style="71"/>
    <col min="9915" max="9915" width="6.28515625" style="71" customWidth="1"/>
    <col min="9916" max="9916" width="55.28515625" style="71" customWidth="1"/>
    <col min="9917" max="9917" width="7.5703125" style="71" customWidth="1"/>
    <col min="9918" max="9918" width="7" style="71" customWidth="1"/>
    <col min="9919" max="9919" width="16.28515625" style="71" customWidth="1"/>
    <col min="9920" max="9920" width="19" style="71" customWidth="1"/>
    <col min="9921" max="10170" width="8.85546875" style="71"/>
    <col min="10171" max="10171" width="6.28515625" style="71" customWidth="1"/>
    <col min="10172" max="10172" width="55.28515625" style="71" customWidth="1"/>
    <col min="10173" max="10173" width="7.5703125" style="71" customWidth="1"/>
    <col min="10174" max="10174" width="7" style="71" customWidth="1"/>
    <col min="10175" max="10175" width="16.28515625" style="71" customWidth="1"/>
    <col min="10176" max="10176" width="19" style="71" customWidth="1"/>
    <col min="10177" max="10426" width="8.85546875" style="71"/>
    <col min="10427" max="10427" width="6.28515625" style="71" customWidth="1"/>
    <col min="10428" max="10428" width="55.28515625" style="71" customWidth="1"/>
    <col min="10429" max="10429" width="7.5703125" style="71" customWidth="1"/>
    <col min="10430" max="10430" width="7" style="71" customWidth="1"/>
    <col min="10431" max="10431" width="16.28515625" style="71" customWidth="1"/>
    <col min="10432" max="10432" width="19" style="71" customWidth="1"/>
    <col min="10433" max="10682" width="8.85546875" style="71"/>
    <col min="10683" max="10683" width="6.28515625" style="71" customWidth="1"/>
    <col min="10684" max="10684" width="55.28515625" style="71" customWidth="1"/>
    <col min="10685" max="10685" width="7.5703125" style="71" customWidth="1"/>
    <col min="10686" max="10686" width="7" style="71" customWidth="1"/>
    <col min="10687" max="10687" width="16.28515625" style="71" customWidth="1"/>
    <col min="10688" max="10688" width="19" style="71" customWidth="1"/>
    <col min="10689" max="10938" width="8.85546875" style="71"/>
    <col min="10939" max="10939" width="6.28515625" style="71" customWidth="1"/>
    <col min="10940" max="10940" width="55.28515625" style="71" customWidth="1"/>
    <col min="10941" max="10941" width="7.5703125" style="71" customWidth="1"/>
    <col min="10942" max="10942" width="7" style="71" customWidth="1"/>
    <col min="10943" max="10943" width="16.28515625" style="71" customWidth="1"/>
    <col min="10944" max="10944" width="19" style="71" customWidth="1"/>
    <col min="10945" max="11194" width="8.85546875" style="71"/>
    <col min="11195" max="11195" width="6.28515625" style="71" customWidth="1"/>
    <col min="11196" max="11196" width="55.28515625" style="71" customWidth="1"/>
    <col min="11197" max="11197" width="7.5703125" style="71" customWidth="1"/>
    <col min="11198" max="11198" width="7" style="71" customWidth="1"/>
    <col min="11199" max="11199" width="16.28515625" style="71" customWidth="1"/>
    <col min="11200" max="11200" width="19" style="71" customWidth="1"/>
    <col min="11201" max="11450" width="8.85546875" style="71"/>
    <col min="11451" max="11451" width="6.28515625" style="71" customWidth="1"/>
    <col min="11452" max="11452" width="55.28515625" style="71" customWidth="1"/>
    <col min="11453" max="11453" width="7.5703125" style="71" customWidth="1"/>
    <col min="11454" max="11454" width="7" style="71" customWidth="1"/>
    <col min="11455" max="11455" width="16.28515625" style="71" customWidth="1"/>
    <col min="11456" max="11456" width="19" style="71" customWidth="1"/>
    <col min="11457" max="11706" width="8.85546875" style="71"/>
    <col min="11707" max="11707" width="6.28515625" style="71" customWidth="1"/>
    <col min="11708" max="11708" width="55.28515625" style="71" customWidth="1"/>
    <col min="11709" max="11709" width="7.5703125" style="71" customWidth="1"/>
    <col min="11710" max="11710" width="7" style="71" customWidth="1"/>
    <col min="11711" max="11711" width="16.28515625" style="71" customWidth="1"/>
    <col min="11712" max="11712" width="19" style="71" customWidth="1"/>
    <col min="11713" max="11962" width="8.85546875" style="71"/>
    <col min="11963" max="11963" width="6.28515625" style="71" customWidth="1"/>
    <col min="11964" max="11964" width="55.28515625" style="71" customWidth="1"/>
    <col min="11965" max="11965" width="7.5703125" style="71" customWidth="1"/>
    <col min="11966" max="11966" width="7" style="71" customWidth="1"/>
    <col min="11967" max="11967" width="16.28515625" style="71" customWidth="1"/>
    <col min="11968" max="11968" width="19" style="71" customWidth="1"/>
    <col min="11969" max="12218" width="8.85546875" style="71"/>
    <col min="12219" max="12219" width="6.28515625" style="71" customWidth="1"/>
    <col min="12220" max="12220" width="55.28515625" style="71" customWidth="1"/>
    <col min="12221" max="12221" width="7.5703125" style="71" customWidth="1"/>
    <col min="12222" max="12222" width="7" style="71" customWidth="1"/>
    <col min="12223" max="12223" width="16.28515625" style="71" customWidth="1"/>
    <col min="12224" max="12224" width="19" style="71" customWidth="1"/>
    <col min="12225" max="12474" width="8.85546875" style="71"/>
    <col min="12475" max="12475" width="6.28515625" style="71" customWidth="1"/>
    <col min="12476" max="12476" width="55.28515625" style="71" customWidth="1"/>
    <col min="12477" max="12477" width="7.5703125" style="71" customWidth="1"/>
    <col min="12478" max="12478" width="7" style="71" customWidth="1"/>
    <col min="12479" max="12479" width="16.28515625" style="71" customWidth="1"/>
    <col min="12480" max="12480" width="19" style="71" customWidth="1"/>
    <col min="12481" max="12730" width="8.85546875" style="71"/>
    <col min="12731" max="12731" width="6.28515625" style="71" customWidth="1"/>
    <col min="12732" max="12732" width="55.28515625" style="71" customWidth="1"/>
    <col min="12733" max="12733" width="7.5703125" style="71" customWidth="1"/>
    <col min="12734" max="12734" width="7" style="71" customWidth="1"/>
    <col min="12735" max="12735" width="16.28515625" style="71" customWidth="1"/>
    <col min="12736" max="12736" width="19" style="71" customWidth="1"/>
    <col min="12737" max="12986" width="8.85546875" style="71"/>
    <col min="12987" max="12987" width="6.28515625" style="71" customWidth="1"/>
    <col min="12988" max="12988" width="55.28515625" style="71" customWidth="1"/>
    <col min="12989" max="12989" width="7.5703125" style="71" customWidth="1"/>
    <col min="12990" max="12990" width="7" style="71" customWidth="1"/>
    <col min="12991" max="12991" width="16.28515625" style="71" customWidth="1"/>
    <col min="12992" max="12992" width="19" style="71" customWidth="1"/>
    <col min="12993" max="13242" width="8.85546875" style="71"/>
    <col min="13243" max="13243" width="6.28515625" style="71" customWidth="1"/>
    <col min="13244" max="13244" width="55.28515625" style="71" customWidth="1"/>
    <col min="13245" max="13245" width="7.5703125" style="71" customWidth="1"/>
    <col min="13246" max="13246" width="7" style="71" customWidth="1"/>
    <col min="13247" max="13247" width="16.28515625" style="71" customWidth="1"/>
    <col min="13248" max="13248" width="19" style="71" customWidth="1"/>
    <col min="13249" max="13498" width="8.85546875" style="71"/>
    <col min="13499" max="13499" width="6.28515625" style="71" customWidth="1"/>
    <col min="13500" max="13500" width="55.28515625" style="71" customWidth="1"/>
    <col min="13501" max="13501" width="7.5703125" style="71" customWidth="1"/>
    <col min="13502" max="13502" width="7" style="71" customWidth="1"/>
    <col min="13503" max="13503" width="16.28515625" style="71" customWidth="1"/>
    <col min="13504" max="13504" width="19" style="71" customWidth="1"/>
    <col min="13505" max="13754" width="8.85546875" style="71"/>
    <col min="13755" max="13755" width="6.28515625" style="71" customWidth="1"/>
    <col min="13756" max="13756" width="55.28515625" style="71" customWidth="1"/>
    <col min="13757" max="13757" width="7.5703125" style="71" customWidth="1"/>
    <col min="13758" max="13758" width="7" style="71" customWidth="1"/>
    <col min="13759" max="13759" width="16.28515625" style="71" customWidth="1"/>
    <col min="13760" max="13760" width="19" style="71" customWidth="1"/>
    <col min="13761" max="14010" width="8.85546875" style="71"/>
    <col min="14011" max="14011" width="6.28515625" style="71" customWidth="1"/>
    <col min="14012" max="14012" width="55.28515625" style="71" customWidth="1"/>
    <col min="14013" max="14013" width="7.5703125" style="71" customWidth="1"/>
    <col min="14014" max="14014" width="7" style="71" customWidth="1"/>
    <col min="14015" max="14015" width="16.28515625" style="71" customWidth="1"/>
    <col min="14016" max="14016" width="19" style="71" customWidth="1"/>
    <col min="14017" max="14266" width="8.85546875" style="71"/>
    <col min="14267" max="14267" width="6.28515625" style="71" customWidth="1"/>
    <col min="14268" max="14268" width="55.28515625" style="71" customWidth="1"/>
    <col min="14269" max="14269" width="7.5703125" style="71" customWidth="1"/>
    <col min="14270" max="14270" width="7" style="71" customWidth="1"/>
    <col min="14271" max="14271" width="16.28515625" style="71" customWidth="1"/>
    <col min="14272" max="14272" width="19" style="71" customWidth="1"/>
    <col min="14273" max="14522" width="8.85546875" style="71"/>
    <col min="14523" max="14523" width="6.28515625" style="71" customWidth="1"/>
    <col min="14524" max="14524" width="55.28515625" style="71" customWidth="1"/>
    <col min="14525" max="14525" width="7.5703125" style="71" customWidth="1"/>
    <col min="14526" max="14526" width="7" style="71" customWidth="1"/>
    <col min="14527" max="14527" width="16.28515625" style="71" customWidth="1"/>
    <col min="14528" max="14528" width="19" style="71" customWidth="1"/>
    <col min="14529" max="14778" width="8.85546875" style="71"/>
    <col min="14779" max="14779" width="6.28515625" style="71" customWidth="1"/>
    <col min="14780" max="14780" width="55.28515625" style="71" customWidth="1"/>
    <col min="14781" max="14781" width="7.5703125" style="71" customWidth="1"/>
    <col min="14782" max="14782" width="7" style="71" customWidth="1"/>
    <col min="14783" max="14783" width="16.28515625" style="71" customWidth="1"/>
    <col min="14784" max="14784" width="19" style="71" customWidth="1"/>
    <col min="14785" max="15034" width="8.85546875" style="71"/>
    <col min="15035" max="15035" width="6.28515625" style="71" customWidth="1"/>
    <col min="15036" max="15036" width="55.28515625" style="71" customWidth="1"/>
    <col min="15037" max="15037" width="7.5703125" style="71" customWidth="1"/>
    <col min="15038" max="15038" width="7" style="71" customWidth="1"/>
    <col min="15039" max="15039" width="16.28515625" style="71" customWidth="1"/>
    <col min="15040" max="15040" width="19" style="71" customWidth="1"/>
    <col min="15041" max="15290" width="8.85546875" style="71"/>
    <col min="15291" max="15291" width="6.28515625" style="71" customWidth="1"/>
    <col min="15292" max="15292" width="55.28515625" style="71" customWidth="1"/>
    <col min="15293" max="15293" width="7.5703125" style="71" customWidth="1"/>
    <col min="15294" max="15294" width="7" style="71" customWidth="1"/>
    <col min="15295" max="15295" width="16.28515625" style="71" customWidth="1"/>
    <col min="15296" max="15296" width="19" style="71" customWidth="1"/>
    <col min="15297" max="15546" width="8.85546875" style="71"/>
    <col min="15547" max="15547" width="6.28515625" style="71" customWidth="1"/>
    <col min="15548" max="15548" width="55.28515625" style="71" customWidth="1"/>
    <col min="15549" max="15549" width="7.5703125" style="71" customWidth="1"/>
    <col min="15550" max="15550" width="7" style="71" customWidth="1"/>
    <col min="15551" max="15551" width="16.28515625" style="71" customWidth="1"/>
    <col min="15552" max="15552" width="19" style="71" customWidth="1"/>
    <col min="15553" max="15802" width="8.85546875" style="71"/>
    <col min="15803" max="15803" width="6.28515625" style="71" customWidth="1"/>
    <col min="15804" max="15804" width="55.28515625" style="71" customWidth="1"/>
    <col min="15805" max="15805" width="7.5703125" style="71" customWidth="1"/>
    <col min="15806" max="15806" width="7" style="71" customWidth="1"/>
    <col min="15807" max="15807" width="16.28515625" style="71" customWidth="1"/>
    <col min="15808" max="15808" width="19" style="71" customWidth="1"/>
    <col min="15809" max="16058" width="8.85546875" style="71"/>
    <col min="16059" max="16059" width="6.28515625" style="71" customWidth="1"/>
    <col min="16060" max="16060" width="55.28515625" style="71" customWidth="1"/>
    <col min="16061" max="16061" width="7.5703125" style="71" customWidth="1"/>
    <col min="16062" max="16062" width="7" style="71" customWidth="1"/>
    <col min="16063" max="16063" width="16.28515625" style="71" customWidth="1"/>
    <col min="16064" max="16064" width="19" style="71" customWidth="1"/>
    <col min="16065" max="16384" width="8.85546875" style="71"/>
  </cols>
  <sheetData>
    <row r="1" spans="1:6" x14ac:dyDescent="0.25">
      <c r="A1" s="342" t="s">
        <v>683</v>
      </c>
      <c r="C1" s="352"/>
      <c r="D1" s="357"/>
      <c r="E1" s="354"/>
      <c r="F1" s="358"/>
    </row>
    <row r="2" spans="1:6" ht="15.75" thickBot="1" x14ac:dyDescent="0.3">
      <c r="A2" s="784"/>
      <c r="B2" s="784"/>
      <c r="C2" s="784"/>
      <c r="D2" s="784"/>
      <c r="E2" s="784"/>
      <c r="F2" s="784"/>
    </row>
    <row r="3" spans="1:6" ht="42" customHeight="1" thickBot="1" x14ac:dyDescent="0.3">
      <c r="A3" s="225" t="s">
        <v>30</v>
      </c>
      <c r="B3" s="223" t="s">
        <v>3</v>
      </c>
      <c r="C3" s="224" t="s">
        <v>31</v>
      </c>
      <c r="D3" s="223" t="s">
        <v>32</v>
      </c>
      <c r="E3" s="224" t="s">
        <v>33</v>
      </c>
      <c r="F3" s="226" t="s">
        <v>34</v>
      </c>
    </row>
    <row r="4" spans="1:6" s="14" customFormat="1" ht="20.45" customHeight="1" x14ac:dyDescent="0.25">
      <c r="A4" s="47" t="s">
        <v>135</v>
      </c>
      <c r="B4" s="89" t="s">
        <v>136</v>
      </c>
      <c r="C4" s="8"/>
      <c r="D4" s="116"/>
      <c r="E4" s="13"/>
      <c r="F4" s="138"/>
    </row>
    <row r="5" spans="1:6" s="14" customFormat="1" ht="75" x14ac:dyDescent="0.25">
      <c r="A5" s="48"/>
      <c r="B5" s="90" t="s">
        <v>137</v>
      </c>
      <c r="C5" s="8" t="s">
        <v>37</v>
      </c>
      <c r="D5" s="116"/>
      <c r="E5" s="13"/>
      <c r="F5" s="138"/>
    </row>
    <row r="6" spans="1:6" s="14" customFormat="1" x14ac:dyDescent="0.25">
      <c r="A6" s="48"/>
      <c r="B6" s="90"/>
      <c r="C6" s="8"/>
      <c r="D6" s="116"/>
      <c r="E6" s="13"/>
      <c r="F6" s="138"/>
    </row>
    <row r="7" spans="1:6" s="14" customFormat="1" ht="30" x14ac:dyDescent="0.25">
      <c r="A7" s="48"/>
      <c r="B7" s="90" t="s">
        <v>138</v>
      </c>
      <c r="C7" s="8" t="s">
        <v>37</v>
      </c>
      <c r="D7" s="116"/>
      <c r="E7" s="13"/>
      <c r="F7" s="138"/>
    </row>
    <row r="8" spans="1:6" s="14" customFormat="1" x14ac:dyDescent="0.25">
      <c r="A8" s="48"/>
      <c r="B8" s="90"/>
      <c r="C8" s="8"/>
      <c r="D8" s="116"/>
      <c r="E8" s="13"/>
      <c r="F8" s="138"/>
    </row>
    <row r="9" spans="1:6" s="14" customFormat="1" ht="30" x14ac:dyDescent="0.25">
      <c r="A9" s="48"/>
      <c r="B9" s="90" t="s">
        <v>139</v>
      </c>
      <c r="C9" s="8" t="s">
        <v>37</v>
      </c>
      <c r="D9" s="116"/>
      <c r="E9" s="13"/>
      <c r="F9" s="138"/>
    </row>
    <row r="10" spans="1:6" s="14" customFormat="1" x14ac:dyDescent="0.25">
      <c r="A10" s="48"/>
      <c r="B10" s="90"/>
      <c r="C10" s="8"/>
      <c r="D10" s="116"/>
      <c r="E10" s="13"/>
      <c r="F10" s="138"/>
    </row>
    <row r="11" spans="1:6" s="14" customFormat="1" ht="45" x14ac:dyDescent="0.25">
      <c r="A11" s="48"/>
      <c r="B11" s="90" t="s">
        <v>140</v>
      </c>
      <c r="C11" s="8" t="s">
        <v>37</v>
      </c>
      <c r="D11" s="116"/>
      <c r="E11" s="13"/>
      <c r="F11" s="138"/>
    </row>
    <row r="12" spans="1:6" s="14" customFormat="1" x14ac:dyDescent="0.25">
      <c r="A12" s="48"/>
      <c r="B12" s="90"/>
      <c r="C12" s="8"/>
      <c r="D12" s="116"/>
      <c r="E12" s="13"/>
      <c r="F12" s="138"/>
    </row>
    <row r="13" spans="1:6" s="14" customFormat="1" ht="75" x14ac:dyDescent="0.25">
      <c r="A13" s="48"/>
      <c r="B13" s="90" t="s">
        <v>501</v>
      </c>
      <c r="C13" s="8" t="s">
        <v>37</v>
      </c>
      <c r="D13" s="116"/>
      <c r="E13" s="13"/>
      <c r="F13" s="138"/>
    </row>
    <row r="14" spans="1:6" s="14" customFormat="1" x14ac:dyDescent="0.25">
      <c r="A14" s="48"/>
      <c r="B14" s="90"/>
      <c r="C14" s="8"/>
      <c r="D14" s="116"/>
      <c r="E14" s="13"/>
      <c r="F14" s="138"/>
    </row>
    <row r="15" spans="1:6" s="14" customFormat="1" ht="45" x14ac:dyDescent="0.25">
      <c r="A15" s="48"/>
      <c r="B15" s="90" t="s">
        <v>142</v>
      </c>
      <c r="C15" s="8" t="s">
        <v>37</v>
      </c>
      <c r="D15" s="116"/>
      <c r="E15" s="13"/>
      <c r="F15" s="138"/>
    </row>
    <row r="16" spans="1:6" s="14" customFormat="1" x14ac:dyDescent="0.25">
      <c r="A16" s="48"/>
      <c r="B16" s="90"/>
      <c r="C16" s="8"/>
      <c r="D16" s="116"/>
      <c r="E16" s="13"/>
      <c r="F16" s="138"/>
    </row>
    <row r="17" spans="1:6" s="14" customFormat="1" ht="45" x14ac:dyDescent="0.25">
      <c r="A17" s="48"/>
      <c r="B17" s="90" t="s">
        <v>564</v>
      </c>
      <c r="C17" s="8" t="s">
        <v>37</v>
      </c>
      <c r="D17" s="116"/>
      <c r="E17" s="13"/>
      <c r="F17" s="138"/>
    </row>
    <row r="18" spans="1:6" s="14" customFormat="1" ht="20.25" customHeight="1" x14ac:dyDescent="0.25">
      <c r="A18" s="48"/>
      <c r="B18" s="90"/>
      <c r="C18" s="8"/>
      <c r="D18" s="116"/>
      <c r="E18" s="13"/>
      <c r="F18" s="138"/>
    </row>
    <row r="19" spans="1:6" s="14" customFormat="1" x14ac:dyDescent="0.25">
      <c r="A19" s="48"/>
      <c r="B19" s="91" t="s">
        <v>144</v>
      </c>
      <c r="C19" s="8"/>
      <c r="D19" s="116"/>
      <c r="E19" s="13"/>
      <c r="F19" s="138"/>
    </row>
    <row r="20" spans="1:6" s="14" customFormat="1" ht="60" x14ac:dyDescent="0.25">
      <c r="A20" s="48"/>
      <c r="B20" s="90" t="s">
        <v>565</v>
      </c>
      <c r="C20" s="8" t="s">
        <v>37</v>
      </c>
      <c r="D20" s="116"/>
      <c r="E20" s="13"/>
      <c r="F20" s="138"/>
    </row>
    <row r="21" spans="1:6" s="14" customFormat="1" x14ac:dyDescent="0.25">
      <c r="A21" s="48"/>
      <c r="B21" s="90"/>
      <c r="C21" s="8"/>
      <c r="D21" s="116"/>
      <c r="E21" s="13"/>
      <c r="F21" s="138"/>
    </row>
    <row r="22" spans="1:6" s="14" customFormat="1" ht="150" x14ac:dyDescent="0.25">
      <c r="A22" s="48"/>
      <c r="B22" s="90" t="s">
        <v>146</v>
      </c>
      <c r="C22" s="8" t="s">
        <v>37</v>
      </c>
      <c r="D22" s="116"/>
      <c r="E22" s="13"/>
      <c r="F22" s="138"/>
    </row>
    <row r="23" spans="1:6" s="14" customFormat="1" x14ac:dyDescent="0.25">
      <c r="A23" s="48"/>
      <c r="B23" s="90"/>
      <c r="C23" s="8"/>
      <c r="D23" s="116"/>
      <c r="E23" s="13"/>
      <c r="F23" s="138"/>
    </row>
    <row r="24" spans="1:6" s="9" customFormat="1" x14ac:dyDescent="0.25">
      <c r="A24" s="49"/>
      <c r="B24" s="91" t="s">
        <v>147</v>
      </c>
      <c r="C24" s="15"/>
      <c r="D24" s="117"/>
      <c r="E24" s="37"/>
      <c r="F24" s="139"/>
    </row>
    <row r="25" spans="1:6" s="9" customFormat="1" ht="30" x14ac:dyDescent="0.25">
      <c r="A25" s="48"/>
      <c r="B25" s="90" t="s">
        <v>148</v>
      </c>
      <c r="C25" s="15"/>
      <c r="D25" s="117"/>
      <c r="E25" s="37"/>
      <c r="F25" s="139"/>
    </row>
    <row r="26" spans="1:6" s="9" customFormat="1" ht="6.6" customHeight="1" x14ac:dyDescent="0.25">
      <c r="A26" s="49"/>
      <c r="B26" s="90"/>
      <c r="C26" s="15"/>
      <c r="D26" s="117"/>
      <c r="E26" s="37"/>
      <c r="F26" s="139"/>
    </row>
    <row r="27" spans="1:6" s="9" customFormat="1" ht="45" x14ac:dyDescent="0.25">
      <c r="A27" s="48"/>
      <c r="B27" s="90" t="s">
        <v>503</v>
      </c>
      <c r="C27" s="15"/>
      <c r="D27" s="117"/>
      <c r="E27" s="37"/>
      <c r="F27" s="139"/>
    </row>
    <row r="28" spans="1:6" s="9" customFormat="1" ht="30.75" thickBot="1" x14ac:dyDescent="0.3">
      <c r="A28" s="151"/>
      <c r="B28" s="152" t="s">
        <v>150</v>
      </c>
      <c r="C28" s="153"/>
      <c r="D28" s="154"/>
      <c r="E28" s="155"/>
      <c r="F28" s="156"/>
    </row>
    <row r="29" spans="1:6" s="9" customFormat="1" ht="30" x14ac:dyDescent="0.25">
      <c r="A29" s="48"/>
      <c r="B29" s="90" t="s">
        <v>151</v>
      </c>
      <c r="C29" s="15"/>
      <c r="D29" s="117"/>
      <c r="E29" s="37"/>
      <c r="F29" s="139"/>
    </row>
    <row r="30" spans="1:6" s="9" customFormat="1" ht="30" x14ac:dyDescent="0.25">
      <c r="A30" s="48"/>
      <c r="B30" s="90" t="s">
        <v>152</v>
      </c>
      <c r="C30" s="15"/>
      <c r="D30" s="117"/>
      <c r="E30" s="37"/>
      <c r="F30" s="139"/>
    </row>
    <row r="31" spans="1:6" s="14" customFormat="1" ht="22.9" customHeight="1" x14ac:dyDescent="0.25">
      <c r="A31" s="48"/>
      <c r="B31" s="92" t="s">
        <v>153</v>
      </c>
      <c r="C31" s="8"/>
      <c r="D31" s="116"/>
      <c r="E31" s="13"/>
      <c r="F31" s="138"/>
    </row>
    <row r="32" spans="1:6" s="14" customFormat="1" ht="87.6" customHeight="1" x14ac:dyDescent="0.25">
      <c r="A32" s="48">
        <v>1</v>
      </c>
      <c r="B32" s="90" t="s">
        <v>154</v>
      </c>
      <c r="C32" s="8" t="s">
        <v>155</v>
      </c>
      <c r="D32" s="116">
        <v>112</v>
      </c>
      <c r="E32" s="5"/>
      <c r="F32" s="138"/>
    </row>
    <row r="33" spans="1:7" s="14" customFormat="1" x14ac:dyDescent="0.25">
      <c r="A33" s="48"/>
      <c r="B33" s="91" t="s">
        <v>156</v>
      </c>
      <c r="C33" s="8"/>
      <c r="D33" s="116"/>
      <c r="E33" s="5"/>
      <c r="F33" s="138"/>
    </row>
    <row r="34" spans="1:7" s="14" customFormat="1" ht="75" x14ac:dyDescent="0.25">
      <c r="A34" s="48">
        <v>2</v>
      </c>
      <c r="B34" s="90" t="s">
        <v>157</v>
      </c>
      <c r="C34" s="8" t="s">
        <v>158</v>
      </c>
      <c r="D34" s="118">
        <v>40</v>
      </c>
      <c r="E34" s="5"/>
      <c r="F34" s="138"/>
    </row>
    <row r="35" spans="1:7" s="14" customFormat="1" x14ac:dyDescent="0.25">
      <c r="A35" s="48"/>
      <c r="B35" s="91"/>
      <c r="C35" s="8"/>
      <c r="D35" s="118"/>
      <c r="E35" s="5"/>
      <c r="F35" s="138"/>
    </row>
    <row r="36" spans="1:7" s="14" customFormat="1" ht="60" x14ac:dyDescent="0.25">
      <c r="A36" s="48">
        <v>3</v>
      </c>
      <c r="B36" s="90" t="s">
        <v>580</v>
      </c>
      <c r="C36" s="8" t="s">
        <v>158</v>
      </c>
      <c r="D36" s="118"/>
      <c r="E36" s="5"/>
      <c r="F36" s="138"/>
    </row>
    <row r="37" spans="1:7" s="14" customFormat="1" x14ac:dyDescent="0.25">
      <c r="A37" s="48"/>
      <c r="B37" s="91" t="s">
        <v>160</v>
      </c>
      <c r="C37" s="8"/>
      <c r="D37" s="116"/>
      <c r="E37" s="5"/>
      <c r="F37" s="138"/>
    </row>
    <row r="38" spans="1:7" s="14" customFormat="1" ht="75" x14ac:dyDescent="0.25">
      <c r="A38" s="48">
        <v>4</v>
      </c>
      <c r="B38" s="90" t="s">
        <v>161</v>
      </c>
      <c r="C38" s="8" t="s">
        <v>158</v>
      </c>
      <c r="D38" s="119">
        <v>22</v>
      </c>
      <c r="E38" s="5"/>
      <c r="F38" s="138"/>
    </row>
    <row r="39" spans="1:7" s="14" customFormat="1" x14ac:dyDescent="0.25">
      <c r="A39" s="48"/>
      <c r="B39" s="90"/>
      <c r="C39" s="8"/>
      <c r="D39" s="119"/>
      <c r="E39" s="5"/>
      <c r="F39" s="138"/>
    </row>
    <row r="40" spans="1:7" s="14" customFormat="1" ht="75" x14ac:dyDescent="0.25">
      <c r="A40" s="48">
        <v>5</v>
      </c>
      <c r="B40" s="90" t="s">
        <v>162</v>
      </c>
      <c r="C40" s="8" t="s">
        <v>158</v>
      </c>
      <c r="D40" s="116">
        <v>36</v>
      </c>
      <c r="E40" s="5"/>
      <c r="F40" s="138"/>
    </row>
    <row r="41" spans="1:7" s="14" customFormat="1" x14ac:dyDescent="0.25">
      <c r="A41" s="48"/>
      <c r="B41" s="90"/>
      <c r="C41" s="8"/>
      <c r="D41" s="116"/>
      <c r="E41" s="5"/>
      <c r="F41" s="138"/>
    </row>
    <row r="42" spans="1:7" s="14" customFormat="1" ht="75" x14ac:dyDescent="0.25">
      <c r="A42" s="48">
        <v>6</v>
      </c>
      <c r="B42" s="90" t="s">
        <v>163</v>
      </c>
      <c r="C42" s="8" t="s">
        <v>158</v>
      </c>
      <c r="D42" s="116">
        <v>22</v>
      </c>
      <c r="E42" s="5"/>
      <c r="F42" s="138"/>
    </row>
    <row r="43" spans="1:7" s="18" customFormat="1" x14ac:dyDescent="0.25">
      <c r="A43" s="694"/>
      <c r="B43" s="93"/>
      <c r="C43" s="11"/>
      <c r="D43" s="120"/>
      <c r="E43" s="11"/>
      <c r="F43" s="140"/>
    </row>
    <row r="44" spans="1:7" ht="45" x14ac:dyDescent="0.25">
      <c r="A44" s="48">
        <v>7</v>
      </c>
      <c r="B44" s="90" t="s">
        <v>164</v>
      </c>
      <c r="C44" s="15" t="s">
        <v>155</v>
      </c>
      <c r="D44" s="90">
        <v>50</v>
      </c>
      <c r="E44" s="51"/>
      <c r="F44" s="138"/>
      <c r="G44" s="14"/>
    </row>
    <row r="45" spans="1:7" s="14" customFormat="1" x14ac:dyDescent="0.25">
      <c r="A45" s="48"/>
      <c r="B45" s="90"/>
      <c r="C45" s="8"/>
      <c r="D45" s="116"/>
      <c r="E45" s="5"/>
      <c r="F45" s="138"/>
    </row>
    <row r="46" spans="1:7" s="14" customFormat="1" ht="75" x14ac:dyDescent="0.25">
      <c r="A46" s="48"/>
      <c r="B46" s="90" t="s">
        <v>566</v>
      </c>
      <c r="C46" s="8" t="s">
        <v>37</v>
      </c>
      <c r="D46" s="119"/>
      <c r="E46" s="5"/>
      <c r="F46" s="138"/>
    </row>
    <row r="47" spans="1:7" s="14" customFormat="1" ht="6" customHeight="1" x14ac:dyDescent="0.25">
      <c r="A47" s="48"/>
      <c r="B47" s="98"/>
      <c r="C47" s="8"/>
      <c r="D47" s="116"/>
      <c r="E47" s="5"/>
      <c r="F47" s="138"/>
    </row>
    <row r="48" spans="1:7" s="14" customFormat="1" ht="45.75" thickBot="1" x14ac:dyDescent="0.3">
      <c r="A48" s="48"/>
      <c r="B48" s="90" t="s">
        <v>166</v>
      </c>
      <c r="C48" s="8" t="s">
        <v>37</v>
      </c>
      <c r="D48" s="116"/>
      <c r="E48" s="5"/>
      <c r="F48" s="138"/>
    </row>
    <row r="49" spans="1:6" s="18" customFormat="1" ht="30" customHeight="1" thickBot="1" x14ac:dyDescent="0.3">
      <c r="A49" s="692"/>
      <c r="B49" s="168" t="s">
        <v>55</v>
      </c>
      <c r="C49" s="169"/>
      <c r="D49" s="170"/>
      <c r="E49" s="169"/>
      <c r="F49" s="171"/>
    </row>
    <row r="50" spans="1:6" s="14" customFormat="1" ht="90" x14ac:dyDescent="0.25">
      <c r="A50" s="48">
        <v>8</v>
      </c>
      <c r="B50" s="90" t="s">
        <v>167</v>
      </c>
      <c r="C50" s="8" t="s">
        <v>155</v>
      </c>
      <c r="D50" s="116">
        <v>60</v>
      </c>
      <c r="E50" s="5"/>
      <c r="F50" s="138"/>
    </row>
    <row r="51" spans="1:6" s="14" customFormat="1" ht="15.75" thickBot="1" x14ac:dyDescent="0.3">
      <c r="A51" s="48"/>
      <c r="B51" s="90"/>
      <c r="C51" s="8"/>
      <c r="D51" s="116"/>
      <c r="E51" s="5"/>
      <c r="F51" s="138"/>
    </row>
    <row r="52" spans="1:6" s="18" customFormat="1" ht="30" customHeight="1" thickBot="1" x14ac:dyDescent="0.3">
      <c r="A52" s="692"/>
      <c r="B52" s="168" t="s">
        <v>55</v>
      </c>
      <c r="C52" s="169"/>
      <c r="D52" s="170"/>
      <c r="E52" s="169"/>
      <c r="F52" s="171"/>
    </row>
    <row r="53" spans="1:6" s="18" customFormat="1" x14ac:dyDescent="0.25">
      <c r="A53" s="694"/>
      <c r="B53" s="93"/>
      <c r="C53" s="11"/>
      <c r="D53" s="120"/>
      <c r="E53" s="11"/>
      <c r="F53" s="140"/>
    </row>
    <row r="54" spans="1:6" s="14" customFormat="1" x14ac:dyDescent="0.25">
      <c r="A54" s="47"/>
      <c r="B54" s="91"/>
      <c r="C54" s="12"/>
      <c r="D54" s="125"/>
      <c r="E54" s="17"/>
      <c r="F54" s="144"/>
    </row>
    <row r="55" spans="1:6" s="14" customFormat="1" x14ac:dyDescent="0.25">
      <c r="A55" s="47"/>
      <c r="B55" s="91"/>
      <c r="C55" s="12"/>
      <c r="D55" s="125"/>
      <c r="E55" s="17"/>
      <c r="F55" s="138"/>
    </row>
    <row r="56" spans="1:6" s="14" customFormat="1" x14ac:dyDescent="0.25">
      <c r="A56" s="47"/>
      <c r="B56" s="90"/>
      <c r="C56" s="12"/>
      <c r="D56" s="125"/>
      <c r="E56" s="17"/>
      <c r="F56" s="138"/>
    </row>
    <row r="57" spans="1:6" s="14" customFormat="1" x14ac:dyDescent="0.25">
      <c r="A57" s="47"/>
      <c r="B57" s="91"/>
      <c r="C57" s="12"/>
      <c r="D57" s="125"/>
      <c r="E57" s="17"/>
      <c r="F57" s="138"/>
    </row>
    <row r="58" spans="1:6" s="14" customFormat="1" ht="57.6" customHeight="1" x14ac:dyDescent="0.25">
      <c r="A58" s="47"/>
      <c r="B58" s="90"/>
      <c r="C58" s="12"/>
      <c r="D58" s="125"/>
      <c r="E58" s="17"/>
      <c r="F58" s="138"/>
    </row>
    <row r="59" spans="1:6" s="14" customFormat="1" x14ac:dyDescent="0.25">
      <c r="A59" s="47"/>
      <c r="B59" s="91"/>
      <c r="C59" s="12"/>
      <c r="D59" s="125"/>
      <c r="E59" s="17"/>
      <c r="F59" s="138"/>
    </row>
    <row r="60" spans="1:6" s="14" customFormat="1" x14ac:dyDescent="0.25">
      <c r="A60" s="47"/>
      <c r="B60" s="91" t="s">
        <v>120</v>
      </c>
      <c r="C60" s="12"/>
      <c r="D60" s="125"/>
      <c r="E60" s="17"/>
      <c r="F60" s="144"/>
    </row>
    <row r="61" spans="1:6" s="14" customFormat="1" ht="16.149999999999999" customHeight="1" x14ac:dyDescent="0.25">
      <c r="A61" s="47"/>
      <c r="B61" s="91"/>
      <c r="C61" s="12"/>
      <c r="D61" s="125"/>
      <c r="E61" s="17"/>
      <c r="F61" s="144"/>
    </row>
    <row r="62" spans="1:6" s="14" customFormat="1" x14ac:dyDescent="0.25">
      <c r="A62" s="47"/>
      <c r="B62" s="90" t="s">
        <v>504</v>
      </c>
      <c r="C62" s="12"/>
      <c r="D62" s="125"/>
      <c r="E62" s="17"/>
      <c r="F62" s="138"/>
    </row>
    <row r="63" spans="1:6" s="14" customFormat="1" x14ac:dyDescent="0.25">
      <c r="A63" s="47"/>
      <c r="B63" s="91"/>
      <c r="C63" s="12"/>
      <c r="D63" s="125"/>
      <c r="E63" s="17"/>
      <c r="F63" s="138"/>
    </row>
    <row r="64" spans="1:6" s="14" customFormat="1" x14ac:dyDescent="0.25">
      <c r="A64" s="47"/>
      <c r="B64" s="90" t="s">
        <v>505</v>
      </c>
      <c r="C64" s="12"/>
      <c r="D64" s="125"/>
      <c r="E64" s="17"/>
      <c r="F64" s="138"/>
    </row>
    <row r="65" spans="1:6" s="14" customFormat="1" x14ac:dyDescent="0.25">
      <c r="A65" s="47"/>
      <c r="B65" s="91"/>
      <c r="C65" s="12"/>
      <c r="D65" s="125"/>
      <c r="E65" s="17"/>
      <c r="F65" s="138"/>
    </row>
    <row r="66" spans="1:6" s="14" customFormat="1" x14ac:dyDescent="0.25">
      <c r="A66" s="47"/>
      <c r="B66" s="90"/>
      <c r="C66" s="12"/>
      <c r="D66" s="125"/>
      <c r="E66" s="17"/>
      <c r="F66" s="138"/>
    </row>
    <row r="67" spans="1:6" s="14" customFormat="1" x14ac:dyDescent="0.25">
      <c r="A67" s="47"/>
      <c r="B67" s="91"/>
      <c r="C67" s="12"/>
      <c r="D67" s="125"/>
      <c r="E67" s="17"/>
      <c r="F67" s="138"/>
    </row>
    <row r="68" spans="1:6" s="14" customFormat="1" x14ac:dyDescent="0.25">
      <c r="A68" s="47"/>
      <c r="B68" s="90"/>
      <c r="C68" s="12"/>
      <c r="D68" s="125"/>
      <c r="E68" s="17"/>
      <c r="F68" s="138"/>
    </row>
    <row r="69" spans="1:6" s="14" customFormat="1" x14ac:dyDescent="0.25">
      <c r="A69" s="47"/>
      <c r="B69" s="91"/>
      <c r="C69" s="12"/>
      <c r="D69" s="125"/>
      <c r="E69" s="17"/>
      <c r="F69" s="138"/>
    </row>
    <row r="70" spans="1:6" s="14" customFormat="1" x14ac:dyDescent="0.25">
      <c r="A70" s="47"/>
      <c r="B70" s="90"/>
      <c r="C70" s="12"/>
      <c r="D70" s="125"/>
      <c r="E70" s="17"/>
      <c r="F70" s="138"/>
    </row>
    <row r="71" spans="1:6" s="14" customFormat="1" ht="299.45" customHeight="1" thickBot="1" x14ac:dyDescent="0.3">
      <c r="A71" s="47"/>
      <c r="B71" s="90"/>
      <c r="C71" s="12"/>
      <c r="D71" s="125"/>
      <c r="E71" s="17"/>
      <c r="F71" s="138"/>
    </row>
    <row r="72" spans="1:6" s="19" customFormat="1" ht="30" customHeight="1" thickBot="1" x14ac:dyDescent="0.3">
      <c r="A72" s="399"/>
      <c r="B72" s="158" t="s">
        <v>168</v>
      </c>
      <c r="C72" s="400"/>
      <c r="D72" s="160"/>
      <c r="E72" s="161"/>
      <c r="F72" s="162"/>
    </row>
    <row r="73" spans="1:6" s="19" customFormat="1" x14ac:dyDescent="0.25">
      <c r="A73" s="52"/>
      <c r="B73" s="94"/>
      <c r="C73" s="40"/>
      <c r="D73" s="121"/>
      <c r="E73" s="38"/>
      <c r="F73" s="141"/>
    </row>
    <row r="74" spans="1:6" s="14" customFormat="1" x14ac:dyDescent="0.25">
      <c r="A74" s="47" t="s">
        <v>169</v>
      </c>
      <c r="B74" s="89" t="s">
        <v>170</v>
      </c>
      <c r="C74" s="8"/>
      <c r="D74" s="116"/>
      <c r="E74" s="5"/>
      <c r="F74" s="138"/>
    </row>
    <row r="75" spans="1:6" s="14" customFormat="1" ht="75" x14ac:dyDescent="0.25">
      <c r="A75" s="48"/>
      <c r="B75" s="90" t="s">
        <v>171</v>
      </c>
      <c r="C75" s="8" t="s">
        <v>37</v>
      </c>
      <c r="D75" s="116"/>
      <c r="E75" s="5"/>
      <c r="F75" s="138"/>
    </row>
    <row r="76" spans="1:6" s="14" customFormat="1" x14ac:dyDescent="0.25">
      <c r="A76" s="695"/>
      <c r="B76" s="95"/>
      <c r="C76" s="20"/>
      <c r="D76" s="122"/>
      <c r="E76" s="22"/>
      <c r="F76" s="142"/>
    </row>
    <row r="77" spans="1:6" s="14" customFormat="1" ht="45" x14ac:dyDescent="0.25">
      <c r="A77" s="695"/>
      <c r="B77" s="95" t="s">
        <v>172</v>
      </c>
      <c r="C77" s="20" t="s">
        <v>37</v>
      </c>
      <c r="D77" s="122"/>
      <c r="E77" s="22"/>
      <c r="F77" s="142"/>
    </row>
    <row r="78" spans="1:6" s="14" customFormat="1" x14ac:dyDescent="0.25">
      <c r="A78" s="48"/>
      <c r="B78" s="90"/>
      <c r="C78" s="8"/>
      <c r="D78" s="116"/>
      <c r="E78" s="5"/>
      <c r="F78" s="138"/>
    </row>
    <row r="79" spans="1:6" s="14" customFormat="1" ht="45" x14ac:dyDescent="0.25">
      <c r="A79" s="48"/>
      <c r="B79" s="90" t="s">
        <v>173</v>
      </c>
      <c r="C79" s="8" t="s">
        <v>37</v>
      </c>
      <c r="D79" s="116"/>
      <c r="E79" s="5"/>
      <c r="F79" s="138"/>
    </row>
    <row r="80" spans="1:6" s="14" customFormat="1" x14ac:dyDescent="0.25">
      <c r="A80" s="695"/>
      <c r="B80" s="95"/>
      <c r="C80" s="20"/>
      <c r="D80" s="122"/>
      <c r="E80" s="22"/>
      <c r="F80" s="142"/>
    </row>
    <row r="81" spans="1:6" s="14" customFormat="1" ht="60" x14ac:dyDescent="0.25">
      <c r="A81" s="695"/>
      <c r="B81" s="95" t="s">
        <v>174</v>
      </c>
      <c r="C81" s="20" t="s">
        <v>37</v>
      </c>
      <c r="D81" s="122"/>
      <c r="E81" s="22"/>
      <c r="F81" s="142"/>
    </row>
    <row r="82" spans="1:6" s="14" customFormat="1" x14ac:dyDescent="0.25">
      <c r="A82" s="48"/>
      <c r="B82" s="90"/>
      <c r="C82" s="8"/>
      <c r="D82" s="116"/>
      <c r="E82" s="5"/>
      <c r="F82" s="138"/>
    </row>
    <row r="83" spans="1:6" s="14" customFormat="1" ht="30" x14ac:dyDescent="0.25">
      <c r="A83" s="48"/>
      <c r="B83" s="90" t="s">
        <v>175</v>
      </c>
      <c r="C83" s="8" t="s">
        <v>37</v>
      </c>
      <c r="D83" s="116"/>
      <c r="E83" s="5"/>
      <c r="F83" s="138"/>
    </row>
    <row r="84" spans="1:6" s="14" customFormat="1" x14ac:dyDescent="0.25">
      <c r="A84" s="48"/>
      <c r="B84" s="90"/>
      <c r="C84" s="8"/>
      <c r="D84" s="116"/>
      <c r="E84" s="5"/>
      <c r="F84" s="138"/>
    </row>
    <row r="85" spans="1:6" s="14" customFormat="1" x14ac:dyDescent="0.25">
      <c r="A85" s="48"/>
      <c r="B85" s="90" t="s">
        <v>176</v>
      </c>
      <c r="C85" s="8" t="s">
        <v>37</v>
      </c>
      <c r="D85" s="116"/>
      <c r="E85" s="5"/>
      <c r="F85" s="138"/>
    </row>
    <row r="86" spans="1:6" s="14" customFormat="1" x14ac:dyDescent="0.25">
      <c r="A86" s="48"/>
      <c r="B86" s="90"/>
      <c r="C86" s="8"/>
      <c r="D86" s="116"/>
      <c r="E86" s="5"/>
      <c r="F86" s="138"/>
    </row>
    <row r="87" spans="1:6" s="14" customFormat="1" ht="30" x14ac:dyDescent="0.25">
      <c r="A87" s="48"/>
      <c r="B87" s="90" t="s">
        <v>177</v>
      </c>
      <c r="C87" s="8" t="s">
        <v>37</v>
      </c>
      <c r="D87" s="116"/>
      <c r="E87" s="5"/>
      <c r="F87" s="138"/>
    </row>
    <row r="88" spans="1:6" s="14" customFormat="1" x14ac:dyDescent="0.25">
      <c r="A88" s="48"/>
      <c r="B88" s="90"/>
      <c r="C88" s="8"/>
      <c r="D88" s="116"/>
      <c r="E88" s="5"/>
      <c r="F88" s="138"/>
    </row>
    <row r="89" spans="1:6" s="14" customFormat="1" x14ac:dyDescent="0.25">
      <c r="A89" s="48"/>
      <c r="B89" s="91" t="s">
        <v>178</v>
      </c>
      <c r="C89" s="8"/>
      <c r="D89" s="116"/>
      <c r="E89" s="5"/>
      <c r="F89" s="138"/>
    </row>
    <row r="90" spans="1:6" s="14" customFormat="1" ht="30" x14ac:dyDescent="0.25">
      <c r="A90" s="48"/>
      <c r="B90" s="90" t="s">
        <v>179</v>
      </c>
      <c r="C90" s="8" t="s">
        <v>37</v>
      </c>
      <c r="D90" s="116"/>
      <c r="E90" s="5"/>
      <c r="F90" s="138"/>
    </row>
    <row r="91" spans="1:6" s="14" customFormat="1" x14ac:dyDescent="0.25">
      <c r="A91" s="48"/>
      <c r="B91" s="90"/>
      <c r="C91" s="8"/>
      <c r="D91" s="116"/>
      <c r="E91" s="5"/>
      <c r="F91" s="138"/>
    </row>
    <row r="92" spans="1:6" s="14" customFormat="1" ht="45" x14ac:dyDescent="0.25">
      <c r="A92" s="48"/>
      <c r="B92" s="96" t="s">
        <v>180</v>
      </c>
      <c r="C92" s="8" t="s">
        <v>37</v>
      </c>
      <c r="D92" s="116"/>
      <c r="E92" s="5"/>
      <c r="F92" s="138"/>
    </row>
    <row r="93" spans="1:6" s="14" customFormat="1" x14ac:dyDescent="0.25">
      <c r="A93" s="48"/>
      <c r="B93" s="90"/>
      <c r="C93" s="8"/>
      <c r="D93" s="116"/>
      <c r="E93" s="5"/>
      <c r="F93" s="138"/>
    </row>
    <row r="94" spans="1:6" s="14" customFormat="1" ht="75" x14ac:dyDescent="0.25">
      <c r="A94" s="48"/>
      <c r="B94" s="90" t="s">
        <v>181</v>
      </c>
      <c r="C94" s="8" t="s">
        <v>37</v>
      </c>
      <c r="D94" s="116"/>
      <c r="E94" s="5"/>
      <c r="F94" s="138"/>
    </row>
    <row r="95" spans="1:6" s="14" customFormat="1" x14ac:dyDescent="0.25">
      <c r="A95" s="48"/>
      <c r="B95" s="90"/>
      <c r="C95" s="8"/>
      <c r="D95" s="116"/>
      <c r="E95" s="5"/>
      <c r="F95" s="138"/>
    </row>
    <row r="96" spans="1:6" s="14" customFormat="1" ht="30" x14ac:dyDescent="0.25">
      <c r="A96" s="48"/>
      <c r="B96" s="90" t="s">
        <v>182</v>
      </c>
      <c r="C96" s="8" t="s">
        <v>37</v>
      </c>
      <c r="D96" s="116"/>
      <c r="E96" s="5"/>
      <c r="F96" s="138"/>
    </row>
    <row r="97" spans="1:6" s="14" customFormat="1" x14ac:dyDescent="0.25">
      <c r="A97" s="48"/>
      <c r="B97" s="90"/>
      <c r="C97" s="8"/>
      <c r="D97" s="116"/>
      <c r="E97" s="5"/>
      <c r="F97" s="138"/>
    </row>
    <row r="98" spans="1:6" s="14" customFormat="1" ht="75" x14ac:dyDescent="0.25">
      <c r="A98" s="48"/>
      <c r="B98" s="90" t="s">
        <v>183</v>
      </c>
      <c r="C98" s="8" t="s">
        <v>37</v>
      </c>
      <c r="D98" s="116"/>
      <c r="E98" s="5"/>
      <c r="F98" s="138"/>
    </row>
    <row r="99" spans="1:6" s="14" customFormat="1" x14ac:dyDescent="0.25">
      <c r="A99" s="48"/>
      <c r="B99" s="90"/>
      <c r="C99" s="8"/>
      <c r="D99" s="116"/>
      <c r="E99" s="5"/>
      <c r="F99" s="138"/>
    </row>
    <row r="100" spans="1:6" s="14" customFormat="1" ht="45" x14ac:dyDescent="0.25">
      <c r="A100" s="48"/>
      <c r="B100" s="90" t="s">
        <v>184</v>
      </c>
      <c r="C100" s="8" t="s">
        <v>37</v>
      </c>
      <c r="D100" s="116"/>
      <c r="E100" s="5"/>
      <c r="F100" s="138"/>
    </row>
    <row r="101" spans="1:6" s="14" customFormat="1" ht="15.75" thickBot="1" x14ac:dyDescent="0.3">
      <c r="A101" s="151"/>
      <c r="B101" s="152"/>
      <c r="C101" s="163"/>
      <c r="D101" s="164"/>
      <c r="E101" s="165"/>
      <c r="F101" s="166"/>
    </row>
    <row r="102" spans="1:6" s="14" customFormat="1" ht="60" x14ac:dyDescent="0.25">
      <c r="A102" s="48"/>
      <c r="B102" s="90" t="s">
        <v>185</v>
      </c>
      <c r="C102" s="8" t="s">
        <v>37</v>
      </c>
      <c r="D102" s="116"/>
      <c r="E102" s="5"/>
      <c r="F102" s="138"/>
    </row>
    <row r="103" spans="1:6" s="14" customFormat="1" x14ac:dyDescent="0.25">
      <c r="A103" s="48"/>
      <c r="B103" s="90"/>
      <c r="C103" s="8"/>
      <c r="D103" s="116"/>
      <c r="E103" s="5"/>
      <c r="F103" s="138"/>
    </row>
    <row r="104" spans="1:6" s="14" customFormat="1" ht="45" x14ac:dyDescent="0.25">
      <c r="A104" s="48"/>
      <c r="B104" s="90" t="s">
        <v>186</v>
      </c>
      <c r="C104" s="8" t="s">
        <v>37</v>
      </c>
      <c r="D104" s="116"/>
      <c r="E104" s="5"/>
      <c r="F104" s="138"/>
    </row>
    <row r="105" spans="1:6" s="14" customFormat="1" x14ac:dyDescent="0.25">
      <c r="A105" s="48"/>
      <c r="B105" s="90"/>
      <c r="C105" s="8"/>
      <c r="D105" s="116"/>
      <c r="E105" s="5"/>
      <c r="F105" s="138"/>
    </row>
    <row r="106" spans="1:6" s="14" customFormat="1" ht="45" x14ac:dyDescent="0.25">
      <c r="A106" s="48"/>
      <c r="B106" s="90" t="s">
        <v>187</v>
      </c>
      <c r="C106" s="8" t="s">
        <v>37</v>
      </c>
      <c r="D106" s="116"/>
      <c r="E106" s="5"/>
      <c r="F106" s="138"/>
    </row>
    <row r="107" spans="1:6" s="14" customFormat="1" ht="10.9" customHeight="1" x14ac:dyDescent="0.25">
      <c r="A107" s="695"/>
      <c r="B107" s="95"/>
      <c r="C107" s="20"/>
      <c r="D107" s="122"/>
      <c r="E107" s="22"/>
      <c r="F107" s="142"/>
    </row>
    <row r="108" spans="1:6" s="14" customFormat="1" ht="30" x14ac:dyDescent="0.25">
      <c r="A108" s="695"/>
      <c r="B108" s="95" t="s">
        <v>188</v>
      </c>
      <c r="C108" s="20" t="s">
        <v>37</v>
      </c>
      <c r="D108" s="122"/>
      <c r="E108" s="22"/>
      <c r="F108" s="142"/>
    </row>
    <row r="109" spans="1:6" s="14" customFormat="1" ht="6.6" customHeight="1" x14ac:dyDescent="0.25">
      <c r="A109" s="48"/>
      <c r="B109" s="90"/>
      <c r="C109" s="8"/>
      <c r="D109" s="116"/>
      <c r="E109" s="5"/>
      <c r="F109" s="138"/>
    </row>
    <row r="110" spans="1:6" s="14" customFormat="1" x14ac:dyDescent="0.25">
      <c r="A110" s="48"/>
      <c r="B110" s="97" t="s">
        <v>189</v>
      </c>
      <c r="C110" s="8"/>
      <c r="D110" s="116"/>
      <c r="E110" s="5"/>
      <c r="F110" s="138"/>
    </row>
    <row r="111" spans="1:6" s="14" customFormat="1" x14ac:dyDescent="0.25">
      <c r="A111" s="48"/>
      <c r="B111" s="97" t="s">
        <v>190</v>
      </c>
      <c r="C111" s="8"/>
      <c r="D111" s="116"/>
      <c r="E111" s="5"/>
      <c r="F111" s="138"/>
    </row>
    <row r="112" spans="1:6" s="14" customFormat="1" x14ac:dyDescent="0.25">
      <c r="A112" s="48"/>
      <c r="B112" s="97"/>
      <c r="C112" s="8"/>
      <c r="D112" s="116"/>
      <c r="E112" s="5"/>
      <c r="F112" s="138"/>
    </row>
    <row r="113" spans="1:6" s="14" customFormat="1" ht="45" x14ac:dyDescent="0.25">
      <c r="A113" s="48">
        <v>1</v>
      </c>
      <c r="B113" s="90" t="s">
        <v>494</v>
      </c>
      <c r="C113" s="8" t="s">
        <v>155</v>
      </c>
      <c r="D113" s="123">
        <v>43.5</v>
      </c>
      <c r="E113" s="5"/>
      <c r="F113" s="138"/>
    </row>
    <row r="114" spans="1:6" s="14" customFormat="1" x14ac:dyDescent="0.25">
      <c r="A114" s="48"/>
      <c r="B114" s="90"/>
      <c r="C114" s="8"/>
      <c r="D114" s="116"/>
      <c r="E114" s="5"/>
      <c r="F114" s="138"/>
    </row>
    <row r="115" spans="1:6" s="14" customFormat="1" x14ac:dyDescent="0.25">
      <c r="A115" s="48"/>
      <c r="B115" s="97" t="s">
        <v>192</v>
      </c>
      <c r="C115" s="8"/>
      <c r="D115" s="118"/>
      <c r="E115" s="5"/>
      <c r="F115" s="138"/>
    </row>
    <row r="116" spans="1:6" s="14" customFormat="1" x14ac:dyDescent="0.25">
      <c r="A116" s="48"/>
      <c r="B116" s="91" t="s">
        <v>506</v>
      </c>
      <c r="C116" s="8"/>
      <c r="D116" s="116"/>
      <c r="E116" s="5"/>
      <c r="F116" s="138"/>
    </row>
    <row r="117" spans="1:6" s="14" customFormat="1" x14ac:dyDescent="0.25">
      <c r="A117" s="48"/>
      <c r="B117" s="91"/>
      <c r="C117" s="8"/>
      <c r="D117" s="116"/>
      <c r="E117" s="5"/>
      <c r="F117" s="138"/>
    </row>
    <row r="118" spans="1:6" s="14" customFormat="1" ht="17.25" x14ac:dyDescent="0.25">
      <c r="A118" s="48">
        <v>2</v>
      </c>
      <c r="B118" s="90" t="s">
        <v>194</v>
      </c>
      <c r="C118" s="8" t="s">
        <v>158</v>
      </c>
      <c r="D118" s="124"/>
      <c r="E118" s="5"/>
      <c r="F118" s="138"/>
    </row>
    <row r="119" spans="1:6" s="14" customFormat="1" x14ac:dyDescent="0.25">
      <c r="A119" s="48"/>
      <c r="B119" s="90"/>
      <c r="C119" s="8"/>
      <c r="D119" s="124"/>
      <c r="E119" s="5"/>
      <c r="F119" s="138"/>
    </row>
    <row r="120" spans="1:6" s="14" customFormat="1" ht="17.25" x14ac:dyDescent="0.25">
      <c r="A120" s="48">
        <v>3</v>
      </c>
      <c r="B120" s="90" t="s">
        <v>195</v>
      </c>
      <c r="C120" s="8" t="s">
        <v>158</v>
      </c>
      <c r="D120" s="124"/>
      <c r="E120" s="5"/>
      <c r="F120" s="138"/>
    </row>
    <row r="121" spans="1:6" s="14" customFormat="1" x14ac:dyDescent="0.25">
      <c r="A121" s="48"/>
      <c r="B121" s="90"/>
      <c r="C121" s="8"/>
      <c r="D121" s="124"/>
      <c r="E121" s="5"/>
      <c r="F121" s="138"/>
    </row>
    <row r="122" spans="1:6" s="14" customFormat="1" ht="30" x14ac:dyDescent="0.25">
      <c r="A122" s="48">
        <v>4</v>
      </c>
      <c r="B122" s="90" t="s">
        <v>196</v>
      </c>
      <c r="C122" s="8" t="s">
        <v>158</v>
      </c>
      <c r="D122" s="124">
        <v>10</v>
      </c>
      <c r="E122" s="5"/>
      <c r="F122" s="138"/>
    </row>
    <row r="123" spans="1:6" s="14" customFormat="1" x14ac:dyDescent="0.25">
      <c r="A123" s="48"/>
      <c r="B123" s="90"/>
      <c r="C123" s="8"/>
      <c r="D123" s="124"/>
      <c r="E123" s="5"/>
      <c r="F123" s="138"/>
    </row>
    <row r="124" spans="1:6" s="14" customFormat="1" ht="17.25" x14ac:dyDescent="0.25">
      <c r="A124" s="48">
        <v>5</v>
      </c>
      <c r="B124" s="90" t="s">
        <v>197</v>
      </c>
      <c r="C124" s="8" t="s">
        <v>158</v>
      </c>
      <c r="D124" s="124">
        <v>5.8</v>
      </c>
      <c r="E124" s="5"/>
      <c r="F124" s="138"/>
    </row>
    <row r="125" spans="1:6" s="14" customFormat="1" x14ac:dyDescent="0.25">
      <c r="A125" s="48"/>
      <c r="B125" s="90"/>
      <c r="C125" s="8"/>
      <c r="D125" s="124"/>
      <c r="E125" s="5"/>
      <c r="F125" s="138"/>
    </row>
    <row r="126" spans="1:6" s="14" customFormat="1" ht="17.25" x14ac:dyDescent="0.25">
      <c r="A126" s="48">
        <v>6</v>
      </c>
      <c r="B126" s="90" t="s">
        <v>198</v>
      </c>
      <c r="C126" s="8" t="s">
        <v>155</v>
      </c>
      <c r="D126" s="124">
        <v>50</v>
      </c>
      <c r="E126" s="5"/>
      <c r="F126" s="138"/>
    </row>
    <row r="127" spans="1:6" s="14" customFormat="1" x14ac:dyDescent="0.25">
      <c r="A127" s="48"/>
      <c r="B127" s="90"/>
      <c r="C127" s="8"/>
      <c r="D127" s="124"/>
      <c r="E127" s="5"/>
      <c r="F127" s="138"/>
    </row>
    <row r="128" spans="1:6" s="14" customFormat="1" x14ac:dyDescent="0.25">
      <c r="A128" s="47"/>
      <c r="B128" s="91" t="s">
        <v>199</v>
      </c>
      <c r="C128" s="12"/>
      <c r="D128" s="124"/>
      <c r="E128" s="5"/>
      <c r="F128" s="138"/>
    </row>
    <row r="129" spans="1:6" s="14" customFormat="1" x14ac:dyDescent="0.25">
      <c r="A129" s="47"/>
      <c r="B129" s="91"/>
      <c r="C129" s="12"/>
      <c r="D129" s="124"/>
      <c r="E129" s="5"/>
      <c r="F129" s="138"/>
    </row>
    <row r="130" spans="1:6" s="14" customFormat="1" ht="30" x14ac:dyDescent="0.25">
      <c r="A130" s="48">
        <v>7</v>
      </c>
      <c r="B130" s="90" t="s">
        <v>635</v>
      </c>
      <c r="C130" s="8" t="s">
        <v>158</v>
      </c>
      <c r="D130" s="124">
        <v>1.2</v>
      </c>
      <c r="E130" s="5"/>
      <c r="F130" s="138"/>
    </row>
    <row r="131" spans="1:6" s="14" customFormat="1" x14ac:dyDescent="0.25">
      <c r="A131" s="48"/>
      <c r="B131" s="90"/>
      <c r="C131" s="8"/>
      <c r="D131" s="124"/>
      <c r="E131" s="5"/>
      <c r="F131" s="138"/>
    </row>
    <row r="132" spans="1:6" s="14" customFormat="1" ht="17.25" x14ac:dyDescent="0.25">
      <c r="A132" s="48">
        <v>8</v>
      </c>
      <c r="B132" s="90" t="s">
        <v>201</v>
      </c>
      <c r="C132" s="8" t="s">
        <v>158</v>
      </c>
      <c r="D132" s="124">
        <v>6.3</v>
      </c>
      <c r="E132" s="5"/>
      <c r="F132" s="138"/>
    </row>
    <row r="133" spans="1:6" s="14" customFormat="1" x14ac:dyDescent="0.25">
      <c r="A133" s="48"/>
      <c r="B133" s="90"/>
      <c r="C133" s="8"/>
      <c r="D133" s="124"/>
      <c r="E133" s="5"/>
      <c r="F133" s="138"/>
    </row>
    <row r="134" spans="1:6" s="14" customFormat="1" ht="60" x14ac:dyDescent="0.25">
      <c r="A134" s="48">
        <v>9</v>
      </c>
      <c r="B134" s="90" t="s">
        <v>204</v>
      </c>
      <c r="C134" s="8" t="s">
        <v>205</v>
      </c>
      <c r="D134" s="124"/>
      <c r="E134" s="5"/>
      <c r="F134" s="138"/>
    </row>
    <row r="135" spans="1:6" s="14" customFormat="1" x14ac:dyDescent="0.25">
      <c r="A135" s="48"/>
      <c r="B135" s="90"/>
      <c r="C135" s="8"/>
      <c r="D135" s="124"/>
      <c r="E135" s="5"/>
      <c r="F135" s="138"/>
    </row>
    <row r="136" spans="1:6" s="14" customFormat="1" ht="60" x14ac:dyDescent="0.25">
      <c r="A136" s="48">
        <v>10</v>
      </c>
      <c r="B136" s="90" t="s">
        <v>581</v>
      </c>
      <c r="C136" s="8" t="s">
        <v>205</v>
      </c>
      <c r="D136" s="124">
        <v>16</v>
      </c>
      <c r="E136" s="5"/>
      <c r="F136" s="138"/>
    </row>
    <row r="137" spans="1:6" s="14" customFormat="1" ht="15.75" thickBot="1" x14ac:dyDescent="0.3">
      <c r="A137" s="48"/>
      <c r="B137" s="90"/>
      <c r="C137" s="8"/>
      <c r="D137" s="124"/>
      <c r="E137" s="5"/>
      <c r="F137" s="138"/>
    </row>
    <row r="138" spans="1:6" s="18" customFormat="1" ht="30" customHeight="1" thickBot="1" x14ac:dyDescent="0.3">
      <c r="A138" s="692"/>
      <c r="B138" s="168" t="s">
        <v>55</v>
      </c>
      <c r="C138" s="169"/>
      <c r="D138" s="170"/>
      <c r="E138" s="169"/>
      <c r="F138" s="171"/>
    </row>
    <row r="139" spans="1:6" s="14" customFormat="1" x14ac:dyDescent="0.25">
      <c r="A139" s="54"/>
      <c r="B139" s="89" t="s">
        <v>210</v>
      </c>
      <c r="C139" s="8"/>
      <c r="D139" s="116"/>
      <c r="E139" s="5"/>
      <c r="F139" s="138"/>
    </row>
    <row r="140" spans="1:6" s="14" customFormat="1" ht="45" x14ac:dyDescent="0.25">
      <c r="A140" s="54"/>
      <c r="B140" s="90" t="s">
        <v>211</v>
      </c>
      <c r="C140" s="8" t="s">
        <v>37</v>
      </c>
      <c r="D140" s="116"/>
      <c r="E140" s="5"/>
      <c r="F140" s="138"/>
    </row>
    <row r="141" spans="1:6" s="14" customFormat="1" x14ac:dyDescent="0.25">
      <c r="A141" s="54"/>
      <c r="B141" s="90"/>
      <c r="C141" s="8"/>
      <c r="D141" s="116"/>
      <c r="E141" s="5"/>
      <c r="F141" s="138"/>
    </row>
    <row r="142" spans="1:6" s="14" customFormat="1" ht="165" x14ac:dyDescent="0.25">
      <c r="A142" s="48"/>
      <c r="B142" s="90" t="s">
        <v>569</v>
      </c>
      <c r="C142" s="8" t="s">
        <v>37</v>
      </c>
      <c r="D142" s="116"/>
      <c r="E142" s="5"/>
      <c r="F142" s="138"/>
    </row>
    <row r="143" spans="1:6" s="14" customFormat="1" x14ac:dyDescent="0.25">
      <c r="A143" s="48"/>
      <c r="B143" s="90"/>
      <c r="C143" s="8"/>
      <c r="D143" s="116"/>
      <c r="E143" s="5"/>
      <c r="F143" s="138"/>
    </row>
    <row r="144" spans="1:6" s="14" customFormat="1" ht="120" x14ac:dyDescent="0.25">
      <c r="A144" s="48"/>
      <c r="B144" s="90" t="s">
        <v>213</v>
      </c>
      <c r="C144" s="8" t="s">
        <v>37</v>
      </c>
      <c r="D144" s="116"/>
      <c r="E144" s="5"/>
      <c r="F144" s="138"/>
    </row>
    <row r="145" spans="1:6" s="14" customFormat="1" ht="9" customHeight="1" x14ac:dyDescent="0.25">
      <c r="A145" s="48"/>
      <c r="B145" s="90"/>
      <c r="C145" s="8"/>
      <c r="D145" s="116"/>
      <c r="E145" s="5"/>
      <c r="F145" s="138"/>
    </row>
    <row r="146" spans="1:6" s="14" customFormat="1" ht="30" x14ac:dyDescent="0.25">
      <c r="A146" s="48"/>
      <c r="B146" s="90" t="s">
        <v>214</v>
      </c>
      <c r="C146" s="8" t="s">
        <v>37</v>
      </c>
      <c r="D146" s="116"/>
      <c r="E146" s="5"/>
      <c r="F146" s="138"/>
    </row>
    <row r="147" spans="1:6" s="14" customFormat="1" ht="9.6" customHeight="1" x14ac:dyDescent="0.25">
      <c r="A147" s="48"/>
      <c r="B147" s="90"/>
      <c r="C147" s="8"/>
      <c r="D147" s="116"/>
      <c r="E147" s="5"/>
      <c r="F147" s="138"/>
    </row>
    <row r="148" spans="1:6" s="14" customFormat="1" ht="105" x14ac:dyDescent="0.25">
      <c r="A148" s="48"/>
      <c r="B148" s="90" t="s">
        <v>510</v>
      </c>
      <c r="C148" s="8" t="s">
        <v>37</v>
      </c>
      <c r="D148" s="116"/>
      <c r="E148" s="5"/>
      <c r="F148" s="138"/>
    </row>
    <row r="149" spans="1:6" s="14" customFormat="1" ht="10.15" customHeight="1" x14ac:dyDescent="0.25">
      <c r="A149" s="48"/>
      <c r="B149" s="90"/>
      <c r="C149" s="8"/>
      <c r="D149" s="116"/>
      <c r="E149" s="5"/>
      <c r="F149" s="138"/>
    </row>
    <row r="150" spans="1:6" s="14" customFormat="1" ht="30" x14ac:dyDescent="0.25">
      <c r="A150" s="48"/>
      <c r="B150" s="90" t="s">
        <v>216</v>
      </c>
      <c r="C150" s="8" t="s">
        <v>37</v>
      </c>
      <c r="D150" s="116"/>
      <c r="E150" s="5"/>
      <c r="F150" s="138"/>
    </row>
    <row r="151" spans="1:6" s="14" customFormat="1" ht="10.9" customHeight="1" x14ac:dyDescent="0.25">
      <c r="A151" s="48"/>
      <c r="B151" s="90"/>
      <c r="C151" s="8"/>
      <c r="D151" s="116"/>
      <c r="E151" s="5"/>
      <c r="F151" s="138"/>
    </row>
    <row r="152" spans="1:6" s="14" customFormat="1" ht="45" x14ac:dyDescent="0.25">
      <c r="A152" s="48"/>
      <c r="B152" s="90" t="s">
        <v>217</v>
      </c>
      <c r="C152" s="8" t="s">
        <v>37</v>
      </c>
      <c r="D152" s="116"/>
      <c r="E152" s="5"/>
      <c r="F152" s="138"/>
    </row>
    <row r="153" spans="1:6" s="14" customFormat="1" ht="9.75" customHeight="1" x14ac:dyDescent="0.25">
      <c r="A153" s="48"/>
      <c r="B153" s="90"/>
      <c r="C153" s="8"/>
      <c r="D153" s="116"/>
      <c r="E153" s="5"/>
      <c r="F153" s="138"/>
    </row>
    <row r="154" spans="1:6" s="14" customFormat="1" ht="90" x14ac:dyDescent="0.25">
      <c r="A154" s="48"/>
      <c r="B154" s="90" t="s">
        <v>218</v>
      </c>
      <c r="C154" s="8" t="s">
        <v>37</v>
      </c>
      <c r="D154" s="116"/>
      <c r="E154" s="5"/>
      <c r="F154" s="138"/>
    </row>
    <row r="155" spans="1:6" s="14" customFormat="1" ht="45" x14ac:dyDescent="0.25">
      <c r="A155" s="48"/>
      <c r="B155" s="90" t="s">
        <v>219</v>
      </c>
      <c r="C155" s="8" t="s">
        <v>37</v>
      </c>
      <c r="D155" s="116"/>
      <c r="E155" s="5"/>
      <c r="F155" s="138"/>
    </row>
    <row r="156" spans="1:6" s="14" customFormat="1" ht="11.25" customHeight="1" x14ac:dyDescent="0.25">
      <c r="A156" s="48"/>
      <c r="B156" s="90"/>
      <c r="C156" s="8"/>
      <c r="D156" s="116"/>
      <c r="E156" s="5"/>
      <c r="F156" s="138"/>
    </row>
    <row r="157" spans="1:6" s="9" customFormat="1" ht="30" x14ac:dyDescent="0.25">
      <c r="A157" s="48"/>
      <c r="B157" s="91" t="s">
        <v>220</v>
      </c>
      <c r="C157" s="15"/>
      <c r="D157" s="117"/>
      <c r="E157" s="5"/>
      <c r="F157" s="138"/>
    </row>
    <row r="158" spans="1:6" s="9" customFormat="1" ht="3.6" customHeight="1" x14ac:dyDescent="0.25">
      <c r="A158" s="48"/>
      <c r="B158" s="91"/>
      <c r="C158" s="15"/>
      <c r="D158" s="117"/>
      <c r="E158" s="5"/>
      <c r="F158" s="138"/>
    </row>
    <row r="159" spans="1:6" s="14" customFormat="1" ht="16.149999999999999" customHeight="1" x14ac:dyDescent="0.25">
      <c r="A159" s="48"/>
      <c r="B159" s="91" t="s">
        <v>189</v>
      </c>
      <c r="C159" s="12"/>
      <c r="D159" s="125"/>
      <c r="E159" s="5"/>
      <c r="F159" s="138"/>
    </row>
    <row r="160" spans="1:6" s="14" customFormat="1" ht="9.6" customHeight="1" x14ac:dyDescent="0.25">
      <c r="A160" s="48"/>
      <c r="B160" s="91"/>
      <c r="C160" s="12"/>
      <c r="D160" s="125"/>
      <c r="E160" s="5"/>
      <c r="F160" s="138"/>
    </row>
    <row r="161" spans="1:6" s="14" customFormat="1" ht="30" x14ac:dyDescent="0.25">
      <c r="A161" s="48">
        <v>11</v>
      </c>
      <c r="B161" s="90" t="s">
        <v>221</v>
      </c>
      <c r="C161" s="8" t="s">
        <v>155</v>
      </c>
      <c r="D161" s="124">
        <v>29</v>
      </c>
      <c r="E161" s="5"/>
      <c r="F161" s="138"/>
    </row>
    <row r="162" spans="1:6" s="14" customFormat="1" ht="15.75" thickBot="1" x14ac:dyDescent="0.3">
      <c r="A162" s="48"/>
      <c r="B162" s="90"/>
      <c r="C162" s="8"/>
      <c r="D162" s="124"/>
      <c r="E162" s="5"/>
      <c r="F162" s="138"/>
    </row>
    <row r="163" spans="1:6" s="14" customFormat="1" ht="30" customHeight="1" thickBot="1" x14ac:dyDescent="0.3">
      <c r="A163" s="300"/>
      <c r="B163" s="182" t="s">
        <v>55</v>
      </c>
      <c r="C163" s="195"/>
      <c r="D163" s="301"/>
      <c r="E163" s="192"/>
      <c r="F163" s="179"/>
    </row>
    <row r="164" spans="1:6" s="14" customFormat="1" ht="17.25" x14ac:dyDescent="0.25">
      <c r="A164" s="48">
        <v>12</v>
      </c>
      <c r="B164" s="90" t="s">
        <v>223</v>
      </c>
      <c r="C164" s="8" t="s">
        <v>155</v>
      </c>
      <c r="D164" s="124">
        <v>50</v>
      </c>
      <c r="E164" s="5"/>
      <c r="F164" s="138"/>
    </row>
    <row r="165" spans="1:6" s="14" customFormat="1" ht="9.75" customHeight="1" x14ac:dyDescent="0.25">
      <c r="A165" s="54"/>
      <c r="B165" s="90"/>
      <c r="C165" s="8"/>
      <c r="D165" s="124"/>
      <c r="E165" s="5"/>
      <c r="F165" s="138"/>
    </row>
    <row r="166" spans="1:6" s="9" customFormat="1" ht="30" x14ac:dyDescent="0.25">
      <c r="A166" s="48"/>
      <c r="B166" s="90" t="s">
        <v>224</v>
      </c>
      <c r="C166" s="15"/>
      <c r="D166" s="90"/>
      <c r="E166" s="5"/>
      <c r="F166" s="138"/>
    </row>
    <row r="167" spans="1:6" s="9" customFormat="1" x14ac:dyDescent="0.25">
      <c r="A167" s="48"/>
      <c r="B167" s="90"/>
      <c r="C167" s="15"/>
      <c r="D167" s="90"/>
      <c r="E167" s="5"/>
      <c r="F167" s="138"/>
    </row>
    <row r="168" spans="1:6" s="14" customFormat="1" x14ac:dyDescent="0.25">
      <c r="A168" s="47"/>
      <c r="B168" s="91" t="s">
        <v>225</v>
      </c>
      <c r="C168" s="12"/>
      <c r="D168" s="124"/>
      <c r="E168" s="5"/>
      <c r="F168" s="138"/>
    </row>
    <row r="169" spans="1:6" s="14" customFormat="1" ht="17.25" x14ac:dyDescent="0.25">
      <c r="A169" s="48">
        <v>13</v>
      </c>
      <c r="B169" s="90" t="s">
        <v>226</v>
      </c>
      <c r="C169" s="8" t="s">
        <v>155</v>
      </c>
      <c r="D169" s="124">
        <v>38</v>
      </c>
      <c r="E169" s="5"/>
      <c r="F169" s="138"/>
    </row>
    <row r="170" spans="1:6" s="14" customFormat="1" ht="11.25" customHeight="1" x14ac:dyDescent="0.25">
      <c r="A170" s="54"/>
      <c r="B170" s="90"/>
      <c r="C170" s="8"/>
      <c r="D170" s="124"/>
      <c r="E170" s="5"/>
      <c r="F170" s="138"/>
    </row>
    <row r="171" spans="1:6" s="14" customFormat="1" ht="17.25" x14ac:dyDescent="0.25">
      <c r="A171" s="48">
        <v>14</v>
      </c>
      <c r="B171" s="90" t="s">
        <v>227</v>
      </c>
      <c r="C171" s="8" t="s">
        <v>155</v>
      </c>
      <c r="D171" s="124">
        <v>13</v>
      </c>
      <c r="E171" s="5"/>
      <c r="F171" s="138"/>
    </row>
    <row r="172" spans="1:6" s="14" customFormat="1" ht="11.25" customHeight="1" x14ac:dyDescent="0.25">
      <c r="A172" s="54"/>
      <c r="B172" s="90"/>
      <c r="C172" s="8"/>
      <c r="D172" s="124"/>
      <c r="E172" s="5"/>
      <c r="F172" s="138"/>
    </row>
    <row r="173" spans="1:6" s="14" customFormat="1" x14ac:dyDescent="0.25">
      <c r="A173" s="48"/>
      <c r="B173" s="89" t="s">
        <v>232</v>
      </c>
      <c r="C173" s="8"/>
      <c r="D173" s="116"/>
      <c r="E173" s="5"/>
      <c r="F173" s="138"/>
    </row>
    <row r="174" spans="1:6" s="14" customFormat="1" ht="90" x14ac:dyDescent="0.25">
      <c r="A174" s="48"/>
      <c r="B174" s="90" t="s">
        <v>233</v>
      </c>
      <c r="C174" s="8" t="s">
        <v>37</v>
      </c>
      <c r="D174" s="116"/>
      <c r="E174" s="5"/>
      <c r="F174" s="138"/>
    </row>
    <row r="175" spans="1:6" s="14" customFormat="1" x14ac:dyDescent="0.25">
      <c r="A175" s="48"/>
      <c r="B175" s="90"/>
      <c r="C175" s="8"/>
      <c r="D175" s="116"/>
      <c r="E175" s="5"/>
      <c r="F175" s="138"/>
    </row>
    <row r="176" spans="1:6" s="14" customFormat="1" ht="60" x14ac:dyDescent="0.25">
      <c r="A176" s="48"/>
      <c r="B176" s="90" t="s">
        <v>234</v>
      </c>
      <c r="C176" s="8" t="s">
        <v>37</v>
      </c>
      <c r="D176" s="116"/>
      <c r="E176" s="5"/>
      <c r="F176" s="138"/>
    </row>
    <row r="177" spans="1:6" s="14" customFormat="1" x14ac:dyDescent="0.25">
      <c r="A177" s="48"/>
      <c r="B177" s="90"/>
      <c r="C177" s="8"/>
      <c r="D177" s="116"/>
      <c r="E177" s="5"/>
      <c r="F177" s="138"/>
    </row>
    <row r="178" spans="1:6" s="14" customFormat="1" ht="45" x14ac:dyDescent="0.25">
      <c r="A178" s="48"/>
      <c r="B178" s="90" t="s">
        <v>235</v>
      </c>
      <c r="C178" s="8" t="s">
        <v>37</v>
      </c>
      <c r="D178" s="116"/>
      <c r="E178" s="5"/>
      <c r="F178" s="138"/>
    </row>
    <row r="179" spans="1:6" s="14" customFormat="1" x14ac:dyDescent="0.25">
      <c r="A179" s="48"/>
      <c r="B179" s="90"/>
      <c r="C179" s="8"/>
      <c r="D179" s="116"/>
      <c r="E179" s="5"/>
      <c r="F179" s="138"/>
    </row>
    <row r="180" spans="1:6" s="14" customFormat="1" ht="28.9" customHeight="1" x14ac:dyDescent="0.25">
      <c r="A180" s="48"/>
      <c r="B180" s="90" t="s">
        <v>236</v>
      </c>
      <c r="C180" s="8" t="s">
        <v>37</v>
      </c>
      <c r="D180" s="116"/>
      <c r="E180" s="5"/>
      <c r="F180" s="138"/>
    </row>
    <row r="181" spans="1:6" s="14" customFormat="1" x14ac:dyDescent="0.25">
      <c r="A181" s="48"/>
      <c r="B181" s="90"/>
      <c r="C181" s="8"/>
      <c r="D181" s="116"/>
      <c r="E181" s="5"/>
      <c r="F181" s="138"/>
    </row>
    <row r="182" spans="1:6" s="14" customFormat="1" ht="75" x14ac:dyDescent="0.25">
      <c r="A182" s="48"/>
      <c r="B182" s="90" t="s">
        <v>237</v>
      </c>
      <c r="C182" s="8" t="s">
        <v>37</v>
      </c>
      <c r="D182" s="116"/>
      <c r="E182" s="5"/>
      <c r="F182" s="138"/>
    </row>
    <row r="183" spans="1:6" s="14" customFormat="1" ht="9.75" customHeight="1" x14ac:dyDescent="0.25">
      <c r="A183" s="48"/>
      <c r="B183" s="90"/>
      <c r="C183" s="8"/>
      <c r="D183" s="116"/>
      <c r="E183" s="5"/>
      <c r="F183" s="138"/>
    </row>
    <row r="184" spans="1:6" s="14" customFormat="1" x14ac:dyDescent="0.25">
      <c r="A184" s="48"/>
      <c r="B184" s="90" t="s">
        <v>238</v>
      </c>
      <c r="C184" s="8" t="s">
        <v>37</v>
      </c>
      <c r="D184" s="116"/>
      <c r="E184" s="5"/>
      <c r="F184" s="138"/>
    </row>
    <row r="185" spans="1:6" s="14" customFormat="1" x14ac:dyDescent="0.25">
      <c r="A185" s="48"/>
      <c r="B185" s="90"/>
      <c r="C185" s="8"/>
      <c r="D185" s="116"/>
      <c r="E185" s="5"/>
      <c r="F185" s="138"/>
    </row>
    <row r="186" spans="1:6" s="14" customFormat="1" ht="60" x14ac:dyDescent="0.25">
      <c r="A186" s="48"/>
      <c r="B186" s="90" t="s">
        <v>239</v>
      </c>
      <c r="C186" s="8" t="s">
        <v>37</v>
      </c>
      <c r="D186" s="116"/>
      <c r="E186" s="5"/>
      <c r="F186" s="138"/>
    </row>
    <row r="187" spans="1:6" s="14" customFormat="1" x14ac:dyDescent="0.25">
      <c r="A187" s="48"/>
      <c r="B187" s="90"/>
      <c r="C187" s="8"/>
      <c r="D187" s="116"/>
      <c r="E187" s="5"/>
      <c r="F187" s="138"/>
    </row>
    <row r="188" spans="1:6" s="14" customFormat="1" ht="30" x14ac:dyDescent="0.25">
      <c r="A188" s="48"/>
      <c r="B188" s="91" t="s">
        <v>240</v>
      </c>
      <c r="C188" s="8"/>
      <c r="D188" s="116"/>
      <c r="E188" s="5"/>
      <c r="F188" s="138"/>
    </row>
    <row r="189" spans="1:6" s="14" customFormat="1" ht="32.25" x14ac:dyDescent="0.25">
      <c r="A189" s="695"/>
      <c r="B189" s="95" t="s">
        <v>241</v>
      </c>
      <c r="C189" s="20"/>
      <c r="D189" s="122"/>
      <c r="E189" s="22"/>
      <c r="F189" s="142"/>
    </row>
    <row r="190" spans="1:6" s="14" customFormat="1" ht="32.25" x14ac:dyDescent="0.25">
      <c r="A190" s="695"/>
      <c r="B190" s="95" t="s">
        <v>242</v>
      </c>
      <c r="C190" s="20"/>
      <c r="D190" s="122"/>
      <c r="E190" s="22"/>
      <c r="F190" s="142"/>
    </row>
    <row r="191" spans="1:6" s="14" customFormat="1" ht="73.900000000000006" customHeight="1" thickBot="1" x14ac:dyDescent="0.3">
      <c r="A191" s="695"/>
      <c r="B191" s="95"/>
      <c r="C191" s="20"/>
      <c r="D191" s="122"/>
      <c r="E191" s="22"/>
      <c r="F191" s="142"/>
    </row>
    <row r="192" spans="1:6" s="18" customFormat="1" ht="30" customHeight="1" thickBot="1" x14ac:dyDescent="0.3">
      <c r="A192" s="692"/>
      <c r="B192" s="168" t="s">
        <v>55</v>
      </c>
      <c r="C192" s="169"/>
      <c r="D192" s="170"/>
      <c r="E192" s="169"/>
      <c r="F192" s="171"/>
    </row>
    <row r="193" spans="1:6" s="14" customFormat="1" x14ac:dyDescent="0.25">
      <c r="A193" s="48"/>
      <c r="B193" s="99" t="s">
        <v>243</v>
      </c>
      <c r="C193" s="8"/>
      <c r="D193" s="116"/>
      <c r="E193" s="5"/>
      <c r="F193" s="138"/>
    </row>
    <row r="194" spans="1:6" s="14" customFormat="1" x14ac:dyDescent="0.25">
      <c r="A194" s="48"/>
      <c r="B194" s="99"/>
      <c r="C194" s="8"/>
      <c r="D194" s="116"/>
      <c r="E194" s="5"/>
      <c r="F194" s="138"/>
    </row>
    <row r="195" spans="1:6" s="14" customFormat="1" x14ac:dyDescent="0.25">
      <c r="A195" s="48"/>
      <c r="B195" s="91" t="s">
        <v>244</v>
      </c>
      <c r="C195" s="8"/>
      <c r="D195" s="116"/>
      <c r="E195" s="5"/>
      <c r="F195" s="138"/>
    </row>
    <row r="196" spans="1:6" s="14" customFormat="1" x14ac:dyDescent="0.25">
      <c r="A196" s="48"/>
      <c r="B196" s="91"/>
      <c r="C196" s="8"/>
      <c r="D196" s="116"/>
      <c r="E196" s="5"/>
      <c r="F196" s="138"/>
    </row>
    <row r="197" spans="1:6" s="14" customFormat="1" x14ac:dyDescent="0.25">
      <c r="A197" s="48">
        <v>15</v>
      </c>
      <c r="B197" s="90" t="s">
        <v>245</v>
      </c>
      <c r="C197" s="8" t="s">
        <v>246</v>
      </c>
      <c r="D197" s="124">
        <v>120</v>
      </c>
      <c r="E197" s="5"/>
      <c r="F197" s="138"/>
    </row>
    <row r="198" spans="1:6" s="14" customFormat="1" x14ac:dyDescent="0.25">
      <c r="A198" s="48"/>
      <c r="B198" s="91"/>
      <c r="C198" s="8"/>
      <c r="D198" s="124"/>
      <c r="E198" s="5"/>
      <c r="F198" s="138"/>
    </row>
    <row r="199" spans="1:6" s="14" customFormat="1" x14ac:dyDescent="0.25">
      <c r="A199" s="48">
        <v>16</v>
      </c>
      <c r="B199" s="90" t="s">
        <v>247</v>
      </c>
      <c r="C199" s="8" t="s">
        <v>246</v>
      </c>
      <c r="D199" s="124">
        <v>172</v>
      </c>
      <c r="E199" s="5"/>
      <c r="F199" s="138"/>
    </row>
    <row r="200" spans="1:6" s="14" customFormat="1" x14ac:dyDescent="0.25">
      <c r="A200" s="48"/>
      <c r="B200" s="91"/>
      <c r="C200" s="8"/>
      <c r="D200" s="124"/>
      <c r="E200" s="5"/>
      <c r="F200" s="138"/>
    </row>
    <row r="201" spans="1:6" s="14" customFormat="1" x14ac:dyDescent="0.25">
      <c r="A201" s="48">
        <v>17</v>
      </c>
      <c r="B201" s="90" t="s">
        <v>248</v>
      </c>
      <c r="C201" s="8" t="s">
        <v>246</v>
      </c>
      <c r="D201" s="124">
        <v>415</v>
      </c>
      <c r="E201" s="5"/>
      <c r="F201" s="138"/>
    </row>
    <row r="202" spans="1:6" s="14" customFormat="1" x14ac:dyDescent="0.25">
      <c r="A202" s="48"/>
      <c r="B202" s="90"/>
      <c r="C202" s="8"/>
      <c r="D202" s="116"/>
      <c r="E202" s="5"/>
      <c r="F202" s="138"/>
    </row>
    <row r="203" spans="1:6" s="14" customFormat="1" x14ac:dyDescent="0.25">
      <c r="A203" s="48"/>
      <c r="B203" s="91" t="s">
        <v>249</v>
      </c>
      <c r="C203" s="8"/>
      <c r="D203" s="116"/>
      <c r="E203" s="5"/>
      <c r="F203" s="138"/>
    </row>
    <row r="204" spans="1:6" s="14" customFormat="1" x14ac:dyDescent="0.25">
      <c r="A204" s="48"/>
      <c r="B204" s="91"/>
      <c r="C204" s="8"/>
      <c r="D204" s="116"/>
      <c r="E204" s="5"/>
      <c r="F204" s="138"/>
    </row>
    <row r="205" spans="1:6" s="14" customFormat="1" x14ac:dyDescent="0.25">
      <c r="A205" s="48">
        <v>18</v>
      </c>
      <c r="B205" s="90" t="s">
        <v>250</v>
      </c>
      <c r="C205" s="8" t="s">
        <v>246</v>
      </c>
      <c r="D205" s="124">
        <v>150</v>
      </c>
      <c r="E205" s="5"/>
      <c r="F205" s="138"/>
    </row>
    <row r="206" spans="1:6" s="14" customFormat="1" x14ac:dyDescent="0.25">
      <c r="A206" s="48"/>
      <c r="B206" s="90"/>
      <c r="C206" s="8"/>
      <c r="D206" s="124"/>
      <c r="E206" s="5"/>
      <c r="F206" s="138"/>
    </row>
    <row r="207" spans="1:6" s="14" customFormat="1" ht="45" x14ac:dyDescent="0.25">
      <c r="A207" s="48"/>
      <c r="B207" s="91" t="s">
        <v>251</v>
      </c>
      <c r="C207" s="8"/>
      <c r="D207" s="116"/>
      <c r="E207" s="5"/>
      <c r="F207" s="138"/>
    </row>
    <row r="208" spans="1:6" s="14" customFormat="1" x14ac:dyDescent="0.25">
      <c r="A208" s="48"/>
      <c r="B208" s="91"/>
      <c r="C208" s="8"/>
      <c r="D208" s="116"/>
      <c r="E208" s="5"/>
      <c r="F208" s="138"/>
    </row>
    <row r="209" spans="1:6" s="14" customFormat="1" ht="17.25" x14ac:dyDescent="0.25">
      <c r="A209" s="48">
        <v>19</v>
      </c>
      <c r="B209" s="90" t="s">
        <v>252</v>
      </c>
      <c r="C209" s="8" t="s">
        <v>155</v>
      </c>
      <c r="D209" s="116">
        <v>50</v>
      </c>
      <c r="E209" s="5"/>
      <c r="F209" s="138"/>
    </row>
    <row r="210" spans="1:6" s="14" customFormat="1" x14ac:dyDescent="0.25">
      <c r="A210" s="48"/>
      <c r="B210" s="91"/>
      <c r="C210" s="8"/>
      <c r="D210" s="116"/>
      <c r="E210" s="5"/>
      <c r="F210" s="138"/>
    </row>
    <row r="211" spans="1:6" s="18" customFormat="1" x14ac:dyDescent="0.25">
      <c r="A211" s="694"/>
      <c r="B211" s="93"/>
      <c r="C211" s="11"/>
      <c r="D211" s="120"/>
      <c r="E211" s="11"/>
      <c r="F211" s="140"/>
    </row>
    <row r="212" spans="1:6" s="14" customFormat="1" x14ac:dyDescent="0.25">
      <c r="A212" s="47"/>
      <c r="B212" s="99" t="s">
        <v>511</v>
      </c>
      <c r="C212" s="12"/>
      <c r="D212" s="125"/>
      <c r="E212" s="17"/>
      <c r="F212" s="144"/>
    </row>
    <row r="213" spans="1:6" s="14" customFormat="1" x14ac:dyDescent="0.25">
      <c r="A213" s="47"/>
      <c r="B213" s="99"/>
      <c r="C213" s="12"/>
      <c r="D213" s="125"/>
      <c r="E213" s="17"/>
      <c r="F213" s="138"/>
    </row>
    <row r="214" spans="1:6" s="14" customFormat="1" x14ac:dyDescent="0.25">
      <c r="A214" s="47"/>
      <c r="B214" s="91" t="s">
        <v>244</v>
      </c>
      <c r="C214" s="12"/>
      <c r="D214" s="125"/>
      <c r="E214" s="17"/>
      <c r="F214" s="138"/>
    </row>
    <row r="215" spans="1:6" s="14" customFormat="1" x14ac:dyDescent="0.25">
      <c r="A215" s="47"/>
      <c r="B215" s="91"/>
      <c r="C215" s="12"/>
      <c r="D215" s="125"/>
      <c r="E215" s="17"/>
      <c r="F215" s="138"/>
    </row>
    <row r="216" spans="1:6" s="14" customFormat="1" x14ac:dyDescent="0.25">
      <c r="A216" s="48">
        <v>20</v>
      </c>
      <c r="B216" s="90" t="s">
        <v>247</v>
      </c>
      <c r="C216" s="8" t="s">
        <v>246</v>
      </c>
      <c r="D216" s="124">
        <v>180</v>
      </c>
      <c r="E216" s="5"/>
      <c r="F216" s="138"/>
    </row>
    <row r="217" spans="1:6" s="14" customFormat="1" x14ac:dyDescent="0.25">
      <c r="A217" s="48"/>
      <c r="B217" s="91"/>
      <c r="C217" s="8"/>
      <c r="D217" s="124"/>
      <c r="E217" s="5"/>
      <c r="F217" s="138"/>
    </row>
    <row r="218" spans="1:6" s="14" customFormat="1" x14ac:dyDescent="0.25">
      <c r="A218" s="48">
        <v>21</v>
      </c>
      <c r="B218" s="90" t="s">
        <v>248</v>
      </c>
      <c r="C218" s="8" t="s">
        <v>246</v>
      </c>
      <c r="D218" s="124">
        <v>400</v>
      </c>
      <c r="E218" s="5"/>
      <c r="F218" s="138"/>
    </row>
    <row r="219" spans="1:6" s="14" customFormat="1" ht="16.149999999999999" customHeight="1" x14ac:dyDescent="0.25">
      <c r="A219" s="48"/>
      <c r="B219" s="90"/>
      <c r="C219" s="8"/>
      <c r="D219" s="116"/>
      <c r="E219" s="5"/>
      <c r="F219" s="138"/>
    </row>
    <row r="220" spans="1:6" s="14" customFormat="1" x14ac:dyDescent="0.25">
      <c r="A220" s="48"/>
      <c r="B220" s="91" t="s">
        <v>249</v>
      </c>
      <c r="C220" s="8"/>
      <c r="D220" s="116"/>
      <c r="E220" s="5"/>
      <c r="F220" s="138"/>
    </row>
    <row r="221" spans="1:6" s="14" customFormat="1" x14ac:dyDescent="0.25">
      <c r="A221" s="48"/>
      <c r="B221" s="91"/>
      <c r="C221" s="8"/>
      <c r="D221" s="116"/>
      <c r="E221" s="5"/>
      <c r="F221" s="138"/>
    </row>
    <row r="222" spans="1:6" s="14" customFormat="1" x14ac:dyDescent="0.25">
      <c r="A222" s="48">
        <v>22</v>
      </c>
      <c r="B222" s="90" t="s">
        <v>250</v>
      </c>
      <c r="C222" s="8" t="s">
        <v>246</v>
      </c>
      <c r="D222" s="124">
        <v>205</v>
      </c>
      <c r="E222" s="5"/>
      <c r="F222" s="138"/>
    </row>
    <row r="223" spans="1:6" s="14" customFormat="1" x14ac:dyDescent="0.25">
      <c r="A223" s="47"/>
      <c r="B223" s="91"/>
      <c r="C223" s="12"/>
      <c r="D223" s="125"/>
      <c r="E223" s="17"/>
      <c r="F223" s="138"/>
    </row>
    <row r="224" spans="1:6" s="14" customFormat="1" ht="15.75" thickBot="1" x14ac:dyDescent="0.3">
      <c r="A224" s="47"/>
      <c r="B224" s="90"/>
      <c r="C224" s="12"/>
      <c r="D224" s="125"/>
      <c r="E224" s="17"/>
      <c r="F224" s="138"/>
    </row>
    <row r="225" spans="1:6" s="18" customFormat="1" ht="30" customHeight="1" thickBot="1" x14ac:dyDescent="0.3">
      <c r="A225" s="692"/>
      <c r="B225" s="168" t="s">
        <v>55</v>
      </c>
      <c r="C225" s="169"/>
      <c r="D225" s="170"/>
      <c r="E225" s="169"/>
      <c r="F225" s="171"/>
    </row>
    <row r="226" spans="1:6" s="14" customFormat="1" x14ac:dyDescent="0.25">
      <c r="A226" s="47"/>
      <c r="B226" s="91"/>
      <c r="C226" s="12"/>
      <c r="D226" s="125"/>
      <c r="E226" s="17"/>
      <c r="F226" s="138"/>
    </row>
    <row r="227" spans="1:6" s="14" customFormat="1" x14ac:dyDescent="0.25">
      <c r="A227" s="47"/>
      <c r="B227" s="90"/>
      <c r="C227" s="12"/>
      <c r="D227" s="125"/>
      <c r="E227" s="17"/>
      <c r="F227" s="138"/>
    </row>
    <row r="228" spans="1:6" s="14" customFormat="1" x14ac:dyDescent="0.25">
      <c r="A228" s="47"/>
      <c r="B228" s="91"/>
      <c r="C228" s="12"/>
      <c r="D228" s="125"/>
      <c r="E228" s="17"/>
      <c r="F228" s="138"/>
    </row>
    <row r="229" spans="1:6" s="14" customFormat="1" x14ac:dyDescent="0.25">
      <c r="A229" s="47"/>
      <c r="B229" s="90"/>
      <c r="C229" s="12"/>
      <c r="D229" s="125"/>
      <c r="E229" s="17"/>
      <c r="F229" s="138"/>
    </row>
    <row r="230" spans="1:6" s="14" customFormat="1" x14ac:dyDescent="0.25">
      <c r="A230" s="47"/>
      <c r="B230" s="91" t="s">
        <v>120</v>
      </c>
      <c r="C230" s="12"/>
      <c r="D230" s="125"/>
      <c r="E230" s="17"/>
      <c r="F230" s="144"/>
    </row>
    <row r="231" spans="1:6" s="14" customFormat="1" x14ac:dyDescent="0.25">
      <c r="A231" s="47"/>
      <c r="B231" s="91"/>
      <c r="C231" s="12"/>
      <c r="D231" s="125"/>
      <c r="E231" s="17"/>
      <c r="F231" s="144"/>
    </row>
    <row r="232" spans="1:6" s="14" customFormat="1" x14ac:dyDescent="0.25">
      <c r="A232" s="47"/>
      <c r="B232" s="90" t="s">
        <v>256</v>
      </c>
      <c r="C232" s="12"/>
      <c r="D232" s="125"/>
      <c r="E232" s="17"/>
      <c r="F232" s="138"/>
    </row>
    <row r="233" spans="1:6" s="14" customFormat="1" x14ac:dyDescent="0.25">
      <c r="A233" s="47"/>
      <c r="B233" s="91"/>
      <c r="C233" s="12"/>
      <c r="D233" s="125"/>
      <c r="E233" s="17"/>
      <c r="F233" s="138"/>
    </row>
    <row r="234" spans="1:6" s="14" customFormat="1" x14ac:dyDescent="0.25">
      <c r="A234" s="47"/>
      <c r="B234" s="90" t="s">
        <v>257</v>
      </c>
      <c r="C234" s="12"/>
      <c r="D234" s="125"/>
      <c r="E234" s="17"/>
      <c r="F234" s="138"/>
    </row>
    <row r="235" spans="1:6" s="14" customFormat="1" x14ac:dyDescent="0.25">
      <c r="A235" s="47"/>
      <c r="B235" s="91"/>
      <c r="C235" s="12"/>
      <c r="D235" s="125"/>
      <c r="E235" s="17"/>
      <c r="F235" s="138"/>
    </row>
    <row r="236" spans="1:6" s="14" customFormat="1" x14ac:dyDescent="0.25">
      <c r="A236" s="47"/>
      <c r="B236" s="90" t="s">
        <v>258</v>
      </c>
      <c r="C236" s="12"/>
      <c r="D236" s="125"/>
      <c r="E236" s="17"/>
      <c r="F236" s="138"/>
    </row>
    <row r="237" spans="1:6" s="14" customFormat="1" x14ac:dyDescent="0.25">
      <c r="A237" s="47"/>
      <c r="B237" s="91"/>
      <c r="C237" s="12"/>
      <c r="D237" s="125"/>
      <c r="E237" s="17"/>
      <c r="F237" s="138"/>
    </row>
    <row r="238" spans="1:6" s="14" customFormat="1" x14ac:dyDescent="0.25">
      <c r="A238" s="47"/>
      <c r="B238" s="90" t="s">
        <v>259</v>
      </c>
      <c r="C238" s="12"/>
      <c r="D238" s="125"/>
      <c r="E238" s="17"/>
      <c r="F238" s="138"/>
    </row>
    <row r="239" spans="1:6" s="14" customFormat="1" x14ac:dyDescent="0.25">
      <c r="A239" s="47"/>
      <c r="B239" s="91"/>
      <c r="C239" s="12"/>
      <c r="D239" s="125"/>
      <c r="E239" s="17"/>
      <c r="F239" s="138"/>
    </row>
    <row r="240" spans="1:6" s="14" customFormat="1" ht="15.75" thickBot="1" x14ac:dyDescent="0.3">
      <c r="A240" s="47"/>
      <c r="B240" s="91"/>
      <c r="C240" s="12"/>
      <c r="D240" s="125"/>
      <c r="E240" s="17"/>
      <c r="F240" s="138"/>
    </row>
    <row r="241" spans="1:6" s="19" customFormat="1" ht="29.45" customHeight="1" thickBot="1" x14ac:dyDescent="0.3">
      <c r="A241" s="401"/>
      <c r="B241" s="182" t="s">
        <v>260</v>
      </c>
      <c r="C241" s="183"/>
      <c r="D241" s="184"/>
      <c r="E241" s="185"/>
      <c r="F241" s="179"/>
    </row>
    <row r="242" spans="1:6" s="14" customFormat="1" x14ac:dyDescent="0.25">
      <c r="A242" s="47" t="s">
        <v>261</v>
      </c>
      <c r="B242" s="99" t="s">
        <v>262</v>
      </c>
      <c r="C242" s="8"/>
      <c r="D242" s="116"/>
      <c r="E242" s="5"/>
      <c r="F242" s="138"/>
    </row>
    <row r="243" spans="1:6" s="14" customFormat="1" ht="75" x14ac:dyDescent="0.25">
      <c r="A243" s="48"/>
      <c r="B243" s="90" t="s">
        <v>263</v>
      </c>
      <c r="C243" s="8" t="s">
        <v>37</v>
      </c>
      <c r="D243" s="116"/>
      <c r="E243" s="5"/>
      <c r="F243" s="138"/>
    </row>
    <row r="244" spans="1:6" s="14" customFormat="1" x14ac:dyDescent="0.25">
      <c r="A244" s="48"/>
      <c r="B244" s="90"/>
      <c r="C244" s="8"/>
      <c r="D244" s="116"/>
      <c r="E244" s="5"/>
      <c r="F244" s="138"/>
    </row>
    <row r="245" spans="1:6" s="14" customFormat="1" ht="45" x14ac:dyDescent="0.25">
      <c r="A245" s="48"/>
      <c r="B245" s="90" t="s">
        <v>264</v>
      </c>
      <c r="C245" s="8" t="s">
        <v>37</v>
      </c>
      <c r="D245" s="116"/>
      <c r="E245" s="5"/>
      <c r="F245" s="138"/>
    </row>
    <row r="246" spans="1:6" s="14" customFormat="1" x14ac:dyDescent="0.25">
      <c r="A246" s="48"/>
      <c r="B246" s="90"/>
      <c r="C246" s="8"/>
      <c r="D246" s="116"/>
      <c r="E246" s="5"/>
      <c r="F246" s="138"/>
    </row>
    <row r="247" spans="1:6" s="14" customFormat="1" ht="35.450000000000003" customHeight="1" x14ac:dyDescent="0.25">
      <c r="A247" s="48"/>
      <c r="B247" s="90" t="s">
        <v>265</v>
      </c>
      <c r="C247" s="8" t="s">
        <v>37</v>
      </c>
      <c r="D247" s="116"/>
      <c r="E247" s="5"/>
      <c r="F247" s="138"/>
    </row>
    <row r="248" spans="1:6" s="14" customFormat="1" x14ac:dyDescent="0.25">
      <c r="A248" s="48"/>
      <c r="B248" s="90"/>
      <c r="C248" s="8"/>
      <c r="D248" s="116"/>
      <c r="E248" s="5"/>
      <c r="F248" s="138"/>
    </row>
    <row r="249" spans="1:6" s="14" customFormat="1" x14ac:dyDescent="0.25">
      <c r="A249" s="48"/>
      <c r="B249" s="91" t="s">
        <v>266</v>
      </c>
      <c r="C249" s="8"/>
      <c r="D249" s="116"/>
      <c r="E249" s="5"/>
      <c r="F249" s="138"/>
    </row>
    <row r="250" spans="1:6" s="14" customFormat="1" x14ac:dyDescent="0.25">
      <c r="A250" s="48"/>
      <c r="B250" s="91"/>
      <c r="C250" s="8"/>
      <c r="D250" s="116"/>
      <c r="E250" s="5"/>
      <c r="F250" s="138"/>
    </row>
    <row r="251" spans="1:6" s="14" customFormat="1" ht="32.450000000000003" customHeight="1" x14ac:dyDescent="0.25">
      <c r="A251" s="48"/>
      <c r="B251" s="91" t="s">
        <v>513</v>
      </c>
      <c r="C251" s="8"/>
      <c r="D251" s="116"/>
      <c r="E251" s="5"/>
      <c r="F251" s="138"/>
    </row>
    <row r="252" spans="1:6" x14ac:dyDescent="0.25">
      <c r="A252" s="343"/>
      <c r="B252" s="344"/>
      <c r="D252" s="345"/>
      <c r="F252" s="346"/>
    </row>
    <row r="253" spans="1:6" s="14" customFormat="1" x14ac:dyDescent="0.25">
      <c r="A253" s="48"/>
      <c r="B253" s="91" t="s">
        <v>268</v>
      </c>
      <c r="C253" s="8"/>
      <c r="D253" s="116"/>
      <c r="E253" s="5"/>
      <c r="F253" s="138"/>
    </row>
    <row r="254" spans="1:6" s="14" customFormat="1" x14ac:dyDescent="0.25">
      <c r="A254" s="48"/>
      <c r="B254" s="91"/>
      <c r="C254" s="8"/>
      <c r="D254" s="116"/>
      <c r="E254" s="5"/>
      <c r="F254" s="138"/>
    </row>
    <row r="255" spans="1:6" s="14" customFormat="1" ht="60" x14ac:dyDescent="0.25">
      <c r="A255" s="48">
        <v>1</v>
      </c>
      <c r="B255" s="90" t="s">
        <v>269</v>
      </c>
      <c r="C255" s="8" t="s">
        <v>155</v>
      </c>
      <c r="D255" s="124">
        <v>62</v>
      </c>
      <c r="E255" s="5"/>
      <c r="F255" s="138"/>
    </row>
    <row r="256" spans="1:6" s="14" customFormat="1" x14ac:dyDescent="0.25">
      <c r="A256" s="48"/>
      <c r="B256" s="90"/>
      <c r="C256" s="8"/>
      <c r="D256" s="124"/>
      <c r="E256" s="5"/>
      <c r="F256" s="138"/>
    </row>
    <row r="257" spans="1:6" s="14" customFormat="1" x14ac:dyDescent="0.25">
      <c r="A257" s="48"/>
      <c r="B257" s="91" t="s">
        <v>253</v>
      </c>
      <c r="C257" s="8"/>
      <c r="D257" s="124"/>
      <c r="E257" s="5"/>
      <c r="F257" s="138"/>
    </row>
    <row r="258" spans="1:6" s="14" customFormat="1" ht="60" x14ac:dyDescent="0.25">
      <c r="A258" s="48">
        <v>2</v>
      </c>
      <c r="B258" s="90" t="s">
        <v>670</v>
      </c>
      <c r="C258" s="8" t="s">
        <v>155</v>
      </c>
      <c r="D258" s="124">
        <v>132</v>
      </c>
      <c r="E258" s="5"/>
      <c r="F258" s="138"/>
    </row>
    <row r="259" spans="1:6" s="14" customFormat="1" x14ac:dyDescent="0.25">
      <c r="A259" s="48"/>
      <c r="B259" s="90"/>
      <c r="C259" s="8"/>
      <c r="D259" s="124"/>
      <c r="E259" s="5"/>
      <c r="F259" s="138"/>
    </row>
    <row r="260" spans="1:6" s="14" customFormat="1" ht="60" x14ac:dyDescent="0.25">
      <c r="A260" s="48">
        <v>3</v>
      </c>
      <c r="B260" s="90" t="s">
        <v>271</v>
      </c>
      <c r="C260" s="8" t="s">
        <v>155</v>
      </c>
      <c r="D260" s="124"/>
      <c r="E260" s="5"/>
      <c r="F260" s="138"/>
    </row>
    <row r="261" spans="1:6" s="18" customFormat="1" ht="267" customHeight="1" thickBot="1" x14ac:dyDescent="0.3">
      <c r="A261" s="694"/>
      <c r="B261" s="93"/>
      <c r="C261" s="11"/>
      <c r="D261" s="128"/>
      <c r="E261" s="11"/>
      <c r="F261" s="140"/>
    </row>
    <row r="262" spans="1:6" s="14" customFormat="1" ht="30" customHeight="1" thickBot="1" x14ac:dyDescent="0.3">
      <c r="A262" s="186"/>
      <c r="B262" s="182" t="s">
        <v>273</v>
      </c>
      <c r="C262" s="183"/>
      <c r="D262" s="184"/>
      <c r="E262" s="177"/>
      <c r="F262" s="179"/>
    </row>
    <row r="263" spans="1:6" s="14" customFormat="1" x14ac:dyDescent="0.25">
      <c r="A263" s="47" t="s">
        <v>274</v>
      </c>
      <c r="B263" s="89" t="s">
        <v>275</v>
      </c>
      <c r="C263" s="8"/>
      <c r="D263" s="116"/>
      <c r="E263" s="5"/>
      <c r="F263" s="138"/>
    </row>
    <row r="264" spans="1:6" s="14" customFormat="1" ht="75" x14ac:dyDescent="0.25">
      <c r="A264" s="48"/>
      <c r="B264" s="90" t="s">
        <v>171</v>
      </c>
      <c r="C264" s="8" t="s">
        <v>37</v>
      </c>
      <c r="D264" s="116"/>
      <c r="E264" s="5"/>
      <c r="F264" s="138"/>
    </row>
    <row r="265" spans="1:6" s="14" customFormat="1" x14ac:dyDescent="0.25">
      <c r="A265" s="48"/>
      <c r="B265" s="90"/>
      <c r="C265" s="8"/>
      <c r="D265" s="116"/>
      <c r="E265" s="5"/>
      <c r="F265" s="138"/>
    </row>
    <row r="266" spans="1:6" s="14" customFormat="1" ht="90" x14ac:dyDescent="0.25">
      <c r="A266" s="48"/>
      <c r="B266" s="90" t="s">
        <v>276</v>
      </c>
      <c r="C266" s="8" t="s">
        <v>37</v>
      </c>
      <c r="D266" s="116"/>
      <c r="E266" s="5"/>
      <c r="F266" s="138"/>
    </row>
    <row r="267" spans="1:6" s="14" customFormat="1" x14ac:dyDescent="0.25">
      <c r="A267" s="48"/>
      <c r="B267" s="90"/>
      <c r="C267" s="8"/>
      <c r="D267" s="116"/>
      <c r="E267" s="5"/>
      <c r="F267" s="138"/>
    </row>
    <row r="268" spans="1:6" s="14" customFormat="1" ht="60" x14ac:dyDescent="0.25">
      <c r="A268" s="48"/>
      <c r="B268" s="90" t="s">
        <v>277</v>
      </c>
      <c r="C268" s="8" t="s">
        <v>37</v>
      </c>
      <c r="D268" s="116"/>
      <c r="E268" s="5"/>
      <c r="F268" s="138"/>
    </row>
    <row r="269" spans="1:6" s="14" customFormat="1" x14ac:dyDescent="0.25">
      <c r="A269" s="48"/>
      <c r="B269" s="90"/>
      <c r="C269" s="8"/>
      <c r="D269" s="116"/>
      <c r="E269" s="5"/>
      <c r="F269" s="138"/>
    </row>
    <row r="270" spans="1:6" s="14" customFormat="1" ht="60" x14ac:dyDescent="0.25">
      <c r="A270" s="48"/>
      <c r="B270" s="90" t="s">
        <v>278</v>
      </c>
      <c r="C270" s="8" t="s">
        <v>37</v>
      </c>
      <c r="D270" s="116"/>
      <c r="E270" s="5"/>
      <c r="F270" s="138"/>
    </row>
    <row r="271" spans="1:6" s="14" customFormat="1" x14ac:dyDescent="0.25">
      <c r="A271" s="48"/>
      <c r="B271" s="90"/>
      <c r="C271" s="8"/>
      <c r="D271" s="116"/>
      <c r="E271" s="5"/>
      <c r="F271" s="138"/>
    </row>
    <row r="272" spans="1:6" s="14" customFormat="1" ht="90" x14ac:dyDescent="0.25">
      <c r="A272" s="48"/>
      <c r="B272" s="90" t="s">
        <v>279</v>
      </c>
      <c r="C272" s="8" t="s">
        <v>37</v>
      </c>
      <c r="D272" s="116"/>
      <c r="E272" s="5"/>
      <c r="F272" s="138"/>
    </row>
    <row r="273" spans="1:6" s="14" customFormat="1" ht="13.5" customHeight="1" x14ac:dyDescent="0.25">
      <c r="A273" s="48"/>
      <c r="B273" s="90"/>
      <c r="C273" s="8"/>
      <c r="D273" s="116"/>
      <c r="E273" s="5"/>
      <c r="F273" s="138"/>
    </row>
    <row r="274" spans="1:6" s="14" customFormat="1" ht="36.75" customHeight="1" x14ac:dyDescent="0.25">
      <c r="A274" s="48"/>
      <c r="B274" s="101" t="s">
        <v>280</v>
      </c>
      <c r="C274" s="23" t="s">
        <v>37</v>
      </c>
      <c r="D274" s="116"/>
      <c r="E274" s="5"/>
      <c r="F274" s="138"/>
    </row>
    <row r="275" spans="1:6" s="14" customFormat="1" x14ac:dyDescent="0.25">
      <c r="A275" s="48"/>
      <c r="B275" s="90"/>
      <c r="C275" s="8"/>
      <c r="D275" s="116"/>
      <c r="E275" s="5"/>
      <c r="F275" s="138"/>
    </row>
    <row r="276" spans="1:6" s="14" customFormat="1" x14ac:dyDescent="0.25">
      <c r="A276" s="48"/>
      <c r="B276" s="91" t="s">
        <v>281</v>
      </c>
      <c r="C276" s="8"/>
      <c r="D276" s="116"/>
      <c r="E276" s="5"/>
      <c r="F276" s="138"/>
    </row>
    <row r="277" spans="1:6" s="14" customFormat="1" ht="45" x14ac:dyDescent="0.25">
      <c r="A277" s="48">
        <v>1</v>
      </c>
      <c r="B277" s="101" t="s">
        <v>282</v>
      </c>
      <c r="C277" s="8" t="s">
        <v>155</v>
      </c>
      <c r="D277" s="118">
        <v>50</v>
      </c>
      <c r="E277" s="5"/>
      <c r="F277" s="138"/>
    </row>
    <row r="278" spans="1:6" s="14" customFormat="1" ht="11.25" customHeight="1" x14ac:dyDescent="0.25">
      <c r="A278" s="48"/>
      <c r="B278" s="90"/>
      <c r="C278" s="8"/>
      <c r="D278" s="116"/>
      <c r="E278" s="5"/>
      <c r="F278" s="138"/>
    </row>
    <row r="279" spans="1:6" s="14" customFormat="1" ht="60" x14ac:dyDescent="0.25">
      <c r="A279" s="48">
        <v>2</v>
      </c>
      <c r="B279" s="90" t="s">
        <v>283</v>
      </c>
      <c r="C279" s="8" t="s">
        <v>205</v>
      </c>
      <c r="D279" s="116">
        <v>62</v>
      </c>
      <c r="E279" s="5"/>
      <c r="F279" s="138"/>
    </row>
    <row r="280" spans="1:6" s="14" customFormat="1" x14ac:dyDescent="0.25">
      <c r="A280" s="48"/>
      <c r="B280" s="90"/>
      <c r="C280" s="8"/>
      <c r="D280" s="116"/>
      <c r="E280" s="5"/>
      <c r="F280" s="138"/>
    </row>
    <row r="281" spans="1:6" s="18" customFormat="1" ht="166.9" customHeight="1" thickBot="1" x14ac:dyDescent="0.3">
      <c r="A281" s="694"/>
      <c r="B281" s="93"/>
      <c r="C281" s="11"/>
      <c r="D281" s="116"/>
      <c r="E281" s="11"/>
      <c r="F281" s="140"/>
    </row>
    <row r="282" spans="1:6" s="14" customFormat="1" ht="30" customHeight="1" thickBot="1" x14ac:dyDescent="0.3">
      <c r="A282" s="172"/>
      <c r="B282" s="182" t="s">
        <v>286</v>
      </c>
      <c r="C282" s="173"/>
      <c r="D282" s="174"/>
      <c r="E282" s="175"/>
      <c r="F282" s="179"/>
    </row>
    <row r="283" spans="1:6" s="76" customFormat="1" x14ac:dyDescent="0.25">
      <c r="A283" s="47" t="s">
        <v>287</v>
      </c>
      <c r="B283" s="89" t="s">
        <v>288</v>
      </c>
      <c r="C283" s="8"/>
      <c r="D283" s="116"/>
      <c r="E283" s="5"/>
      <c r="F283" s="138"/>
    </row>
    <row r="284" spans="1:6" s="76" customFormat="1" ht="12" customHeight="1" x14ac:dyDescent="0.25">
      <c r="A284" s="47"/>
      <c r="B284" s="89"/>
      <c r="C284" s="8"/>
      <c r="D284" s="116"/>
      <c r="E284" s="5"/>
      <c r="F284" s="138"/>
    </row>
    <row r="285" spans="1:6" s="14" customFormat="1" ht="60.6" customHeight="1" x14ac:dyDescent="0.25">
      <c r="A285" s="48"/>
      <c r="B285" s="90" t="s">
        <v>289</v>
      </c>
      <c r="C285" s="26" t="s">
        <v>37</v>
      </c>
      <c r="D285" s="116"/>
      <c r="E285" s="5"/>
      <c r="F285" s="138"/>
    </row>
    <row r="286" spans="1:6" ht="15.6" customHeight="1" x14ac:dyDescent="0.25">
      <c r="A286" s="48"/>
      <c r="B286" s="90"/>
      <c r="C286" s="8"/>
      <c r="D286" s="116"/>
      <c r="E286" s="5"/>
      <c r="F286" s="138"/>
    </row>
    <row r="287" spans="1:6" s="76" customFormat="1" x14ac:dyDescent="0.25">
      <c r="A287" s="48">
        <v>1</v>
      </c>
      <c r="B287" s="90" t="s">
        <v>290</v>
      </c>
      <c r="C287" s="8" t="s">
        <v>205</v>
      </c>
      <c r="D287" s="116">
        <v>186</v>
      </c>
      <c r="E287" s="5"/>
      <c r="F287" s="138"/>
    </row>
    <row r="288" spans="1:6" s="76" customFormat="1" x14ac:dyDescent="0.25">
      <c r="A288" s="48"/>
      <c r="B288" s="90"/>
      <c r="C288" s="8"/>
      <c r="D288" s="116"/>
      <c r="E288" s="5"/>
      <c r="F288" s="138"/>
    </row>
    <row r="289" spans="1:6" s="76" customFormat="1" x14ac:dyDescent="0.25">
      <c r="A289" s="48">
        <v>2</v>
      </c>
      <c r="B289" s="90" t="s">
        <v>514</v>
      </c>
      <c r="C289" s="8" t="s">
        <v>205</v>
      </c>
      <c r="D289" s="116">
        <v>63</v>
      </c>
      <c r="E289" s="5"/>
      <c r="F289" s="138"/>
    </row>
    <row r="290" spans="1:6" s="76" customFormat="1" x14ac:dyDescent="0.25">
      <c r="A290" s="48"/>
      <c r="B290" s="90"/>
      <c r="C290" s="8"/>
      <c r="D290" s="116"/>
      <c r="E290" s="5"/>
      <c r="F290" s="138"/>
    </row>
    <row r="291" spans="1:6" s="76" customFormat="1" x14ac:dyDescent="0.25">
      <c r="A291" s="48">
        <v>3</v>
      </c>
      <c r="B291" s="90" t="s">
        <v>292</v>
      </c>
      <c r="C291" s="8" t="s">
        <v>205</v>
      </c>
      <c r="D291" s="116">
        <v>22</v>
      </c>
      <c r="E291" s="5"/>
      <c r="F291" s="138"/>
    </row>
    <row r="292" spans="1:6" s="76" customFormat="1" ht="11.45" customHeight="1" x14ac:dyDescent="0.25">
      <c r="A292" s="48"/>
      <c r="B292" s="90"/>
      <c r="C292" s="8"/>
      <c r="D292" s="116"/>
      <c r="E292" s="5"/>
      <c r="F292" s="138"/>
    </row>
    <row r="293" spans="1:6" s="76" customFormat="1" x14ac:dyDescent="0.25">
      <c r="A293" s="48">
        <v>4</v>
      </c>
      <c r="B293" s="90" t="s">
        <v>293</v>
      </c>
      <c r="C293" s="8" t="s">
        <v>205</v>
      </c>
      <c r="D293" s="116">
        <v>96</v>
      </c>
      <c r="E293" s="5"/>
      <c r="F293" s="138"/>
    </row>
    <row r="294" spans="1:6" s="76" customFormat="1" ht="14.45" customHeight="1" x14ac:dyDescent="0.25">
      <c r="A294" s="48"/>
      <c r="B294" s="90"/>
      <c r="C294" s="8"/>
      <c r="D294" s="116"/>
      <c r="E294" s="5"/>
      <c r="F294" s="138"/>
    </row>
    <row r="295" spans="1:6" s="76" customFormat="1" ht="45" x14ac:dyDescent="0.25">
      <c r="A295" s="48">
        <v>5</v>
      </c>
      <c r="B295" s="90" t="s">
        <v>294</v>
      </c>
      <c r="C295" s="8" t="s">
        <v>246</v>
      </c>
      <c r="D295" s="116">
        <v>300</v>
      </c>
      <c r="E295" s="5"/>
      <c r="F295" s="138"/>
    </row>
    <row r="296" spans="1:6" s="76" customFormat="1" x14ac:dyDescent="0.25">
      <c r="A296" s="48"/>
      <c r="B296" s="90"/>
      <c r="C296" s="8"/>
      <c r="D296" s="116"/>
      <c r="E296" s="5"/>
      <c r="F296" s="138"/>
    </row>
    <row r="297" spans="1:6" s="76" customFormat="1" ht="45" x14ac:dyDescent="0.25">
      <c r="A297" s="48">
        <v>6</v>
      </c>
      <c r="B297" s="90" t="s">
        <v>295</v>
      </c>
      <c r="C297" s="8" t="s">
        <v>246</v>
      </c>
      <c r="D297" s="116">
        <v>30</v>
      </c>
      <c r="E297" s="5"/>
      <c r="F297" s="138"/>
    </row>
    <row r="298" spans="1:6" s="76" customFormat="1" x14ac:dyDescent="0.25">
      <c r="A298" s="48"/>
      <c r="B298" s="90"/>
      <c r="C298" s="8"/>
      <c r="D298" s="116"/>
      <c r="E298" s="5"/>
      <c r="F298" s="138"/>
    </row>
    <row r="299" spans="1:6" s="76" customFormat="1" ht="45" x14ac:dyDescent="0.25">
      <c r="A299" s="48">
        <v>7</v>
      </c>
      <c r="B299" s="90" t="s">
        <v>515</v>
      </c>
      <c r="C299" s="8" t="s">
        <v>297</v>
      </c>
      <c r="D299" s="116">
        <v>79</v>
      </c>
      <c r="E299" s="5"/>
      <c r="F299" s="138"/>
    </row>
    <row r="300" spans="1:6" s="76" customFormat="1" x14ac:dyDescent="0.25">
      <c r="A300" s="48"/>
      <c r="B300" s="90"/>
      <c r="C300" s="8"/>
      <c r="D300" s="116"/>
      <c r="E300" s="5"/>
      <c r="F300" s="138"/>
    </row>
    <row r="301" spans="1:6" s="76" customFormat="1" ht="30" x14ac:dyDescent="0.25">
      <c r="A301" s="48">
        <v>8</v>
      </c>
      <c r="B301" s="90" t="s">
        <v>516</v>
      </c>
      <c r="C301" s="8" t="s">
        <v>297</v>
      </c>
      <c r="D301" s="116">
        <v>12</v>
      </c>
      <c r="E301" s="5"/>
      <c r="F301" s="138"/>
    </row>
    <row r="302" spans="1:6" s="76" customFormat="1" x14ac:dyDescent="0.25">
      <c r="A302" s="48"/>
      <c r="B302" s="90"/>
      <c r="C302" s="8"/>
      <c r="D302" s="116"/>
      <c r="E302" s="5"/>
      <c r="F302" s="138"/>
    </row>
    <row r="303" spans="1:6" s="76" customFormat="1" ht="30" x14ac:dyDescent="0.25">
      <c r="A303" s="48">
        <v>9</v>
      </c>
      <c r="B303" s="90" t="s">
        <v>517</v>
      </c>
      <c r="C303" s="8" t="s">
        <v>297</v>
      </c>
      <c r="D303" s="116"/>
      <c r="E303" s="5"/>
      <c r="F303" s="138"/>
    </row>
    <row r="304" spans="1:6" s="76" customFormat="1" x14ac:dyDescent="0.25">
      <c r="A304" s="48"/>
      <c r="B304" s="90"/>
      <c r="C304" s="8"/>
      <c r="D304" s="116"/>
      <c r="E304" s="5"/>
      <c r="F304" s="138"/>
    </row>
    <row r="305" spans="1:6" s="76" customFormat="1" ht="30" x14ac:dyDescent="0.25">
      <c r="A305" s="48">
        <v>10</v>
      </c>
      <c r="B305" s="90" t="s">
        <v>518</v>
      </c>
      <c r="C305" s="8" t="s">
        <v>297</v>
      </c>
      <c r="D305" s="116"/>
      <c r="E305" s="5"/>
      <c r="F305" s="138"/>
    </row>
    <row r="306" spans="1:6" s="76" customFormat="1" x14ac:dyDescent="0.25">
      <c r="A306" s="48"/>
      <c r="B306" s="90"/>
      <c r="C306" s="8"/>
      <c r="D306" s="116"/>
      <c r="E306" s="5"/>
      <c r="F306" s="138"/>
    </row>
    <row r="307" spans="1:6" s="14" customFormat="1" ht="60" x14ac:dyDescent="0.25">
      <c r="A307" s="48">
        <v>11</v>
      </c>
      <c r="B307" s="90" t="s">
        <v>302</v>
      </c>
      <c r="C307" s="8" t="s">
        <v>205</v>
      </c>
      <c r="D307" s="116">
        <v>37</v>
      </c>
      <c r="E307" s="5"/>
      <c r="F307" s="138"/>
    </row>
    <row r="308" spans="1:6" s="76" customFormat="1" x14ac:dyDescent="0.25">
      <c r="A308" s="48"/>
      <c r="B308" s="90"/>
      <c r="C308" s="8"/>
      <c r="D308" s="116"/>
      <c r="E308" s="5"/>
      <c r="F308" s="138"/>
    </row>
    <row r="309" spans="1:6" s="76" customFormat="1" ht="30" x14ac:dyDescent="0.25">
      <c r="A309" s="48">
        <v>12</v>
      </c>
      <c r="B309" s="90" t="s">
        <v>520</v>
      </c>
      <c r="C309" s="8" t="s">
        <v>205</v>
      </c>
      <c r="D309" s="116">
        <v>16</v>
      </c>
      <c r="E309" s="5"/>
      <c r="F309" s="138"/>
    </row>
    <row r="310" spans="1:6" s="76" customFormat="1" x14ac:dyDescent="0.25">
      <c r="A310" s="48"/>
      <c r="B310" s="90"/>
      <c r="C310" s="8"/>
      <c r="D310" s="116"/>
      <c r="E310" s="5"/>
      <c r="F310" s="138"/>
    </row>
    <row r="311" spans="1:6" s="76" customFormat="1" ht="30" customHeight="1" x14ac:dyDescent="0.25">
      <c r="A311" s="48">
        <v>13</v>
      </c>
      <c r="B311" s="90" t="s">
        <v>521</v>
      </c>
      <c r="C311" s="8" t="s">
        <v>205</v>
      </c>
      <c r="D311" s="116">
        <v>37</v>
      </c>
      <c r="E311" s="5"/>
      <c r="F311" s="138"/>
    </row>
    <row r="312" spans="1:6" s="76" customFormat="1" ht="78.599999999999994" customHeight="1" thickBot="1" x14ac:dyDescent="0.3">
      <c r="A312" s="48"/>
      <c r="B312" s="90"/>
      <c r="C312" s="8"/>
      <c r="D312" s="348"/>
      <c r="E312" s="5"/>
      <c r="F312" s="138"/>
    </row>
    <row r="313" spans="1:6" s="349" customFormat="1" ht="30" customHeight="1" thickBot="1" x14ac:dyDescent="0.3">
      <c r="A313" s="186"/>
      <c r="B313" s="182" t="s">
        <v>305</v>
      </c>
      <c r="C313" s="183"/>
      <c r="D313" s="184"/>
      <c r="E313" s="185"/>
      <c r="F313" s="179"/>
    </row>
    <row r="314" spans="1:6" s="14" customFormat="1" ht="17.45" customHeight="1" x14ac:dyDescent="0.25">
      <c r="A314" s="47" t="s">
        <v>306</v>
      </c>
      <c r="B314" s="89" t="s">
        <v>307</v>
      </c>
      <c r="C314" s="8"/>
      <c r="D314" s="116"/>
      <c r="E314" s="5"/>
      <c r="F314" s="141"/>
    </row>
    <row r="315" spans="1:6" s="14" customFormat="1" x14ac:dyDescent="0.25">
      <c r="A315" s="54"/>
      <c r="B315" s="91" t="s">
        <v>308</v>
      </c>
      <c r="C315" s="8"/>
      <c r="D315" s="116"/>
      <c r="E315" s="5"/>
      <c r="F315" s="138"/>
    </row>
    <row r="316" spans="1:6" s="14" customFormat="1" ht="75" x14ac:dyDescent="0.25">
      <c r="A316" s="55"/>
      <c r="B316" s="90" t="s">
        <v>522</v>
      </c>
      <c r="C316" s="8" t="s">
        <v>37</v>
      </c>
      <c r="D316" s="132"/>
      <c r="E316" s="5"/>
      <c r="F316" s="138"/>
    </row>
    <row r="317" spans="1:6" s="14" customFormat="1" ht="12" customHeight="1" x14ac:dyDescent="0.25">
      <c r="A317" s="55"/>
      <c r="B317" s="90"/>
      <c r="C317" s="8"/>
      <c r="D317" s="132"/>
      <c r="E317" s="5"/>
      <c r="F317" s="138"/>
    </row>
    <row r="318" spans="1:6" s="14" customFormat="1" ht="90" x14ac:dyDescent="0.25">
      <c r="A318" s="55"/>
      <c r="B318" s="90" t="s">
        <v>523</v>
      </c>
      <c r="C318" s="8" t="s">
        <v>37</v>
      </c>
      <c r="D318" s="132"/>
      <c r="E318" s="5"/>
      <c r="F318" s="138"/>
    </row>
    <row r="319" spans="1:6" s="14" customFormat="1" ht="9" customHeight="1" x14ac:dyDescent="0.25">
      <c r="A319" s="55"/>
      <c r="B319" s="90"/>
      <c r="C319" s="8"/>
      <c r="D319" s="132"/>
      <c r="E319" s="5"/>
      <c r="F319" s="138"/>
    </row>
    <row r="320" spans="1:6" s="14" customFormat="1" ht="60" x14ac:dyDescent="0.25">
      <c r="A320" s="55"/>
      <c r="B320" s="90" t="s">
        <v>524</v>
      </c>
      <c r="C320" s="8" t="s">
        <v>37</v>
      </c>
      <c r="D320" s="132"/>
      <c r="E320" s="5"/>
      <c r="F320" s="138"/>
    </row>
    <row r="321" spans="1:6" s="14" customFormat="1" x14ac:dyDescent="0.25">
      <c r="A321" s="55"/>
      <c r="B321" s="90"/>
      <c r="C321" s="8"/>
      <c r="D321" s="132"/>
      <c r="E321" s="5"/>
      <c r="F321" s="138"/>
    </row>
    <row r="322" spans="1:6" s="14" customFormat="1" x14ac:dyDescent="0.25">
      <c r="A322" s="55"/>
      <c r="B322" s="90" t="s">
        <v>312</v>
      </c>
      <c r="C322" s="8" t="s">
        <v>37</v>
      </c>
      <c r="D322" s="132"/>
      <c r="E322" s="5"/>
      <c r="F322" s="138"/>
    </row>
    <row r="323" spans="1:6" s="14" customFormat="1" x14ac:dyDescent="0.25">
      <c r="A323" s="55"/>
      <c r="B323" s="90" t="s">
        <v>313</v>
      </c>
      <c r="C323" s="8"/>
      <c r="D323" s="132"/>
      <c r="E323" s="5"/>
      <c r="F323" s="138"/>
    </row>
    <row r="324" spans="1:6" s="14" customFormat="1" x14ac:dyDescent="0.25">
      <c r="A324" s="55"/>
      <c r="B324" s="90" t="s">
        <v>525</v>
      </c>
      <c r="C324" s="8"/>
      <c r="D324" s="132"/>
      <c r="E324" s="5"/>
      <c r="F324" s="138"/>
    </row>
    <row r="325" spans="1:6" s="14" customFormat="1" x14ac:dyDescent="0.25">
      <c r="A325" s="55"/>
      <c r="B325" s="90" t="s">
        <v>315</v>
      </c>
      <c r="C325" s="8"/>
      <c r="D325" s="132"/>
      <c r="E325" s="5"/>
      <c r="F325" s="138"/>
    </row>
    <row r="326" spans="1:6" s="14" customFormat="1" ht="30" x14ac:dyDescent="0.25">
      <c r="A326" s="55"/>
      <c r="B326" s="90" t="s">
        <v>316</v>
      </c>
      <c r="C326" s="8"/>
      <c r="D326" s="132"/>
      <c r="E326" s="5"/>
      <c r="F326" s="138"/>
    </row>
    <row r="327" spans="1:6" s="14" customFormat="1" ht="30" x14ac:dyDescent="0.25">
      <c r="A327" s="55"/>
      <c r="B327" s="90" t="s">
        <v>317</v>
      </c>
      <c r="C327" s="8"/>
      <c r="D327" s="132"/>
      <c r="E327" s="5"/>
      <c r="F327" s="138"/>
    </row>
    <row r="328" spans="1:6" s="14" customFormat="1" x14ac:dyDescent="0.25">
      <c r="A328" s="55"/>
      <c r="B328" s="90" t="s">
        <v>318</v>
      </c>
      <c r="C328" s="8"/>
      <c r="D328" s="132"/>
      <c r="E328" s="5"/>
      <c r="F328" s="138"/>
    </row>
    <row r="329" spans="1:6" s="14" customFormat="1" ht="30" x14ac:dyDescent="0.25">
      <c r="A329" s="55"/>
      <c r="B329" s="90" t="s">
        <v>526</v>
      </c>
      <c r="C329" s="8"/>
      <c r="D329" s="132"/>
      <c r="E329" s="5"/>
      <c r="F329" s="138"/>
    </row>
    <row r="330" spans="1:6" s="14" customFormat="1" ht="9.75" customHeight="1" x14ac:dyDescent="0.25">
      <c r="A330" s="55"/>
      <c r="B330" s="90"/>
      <c r="C330" s="8"/>
      <c r="D330" s="132"/>
      <c r="E330" s="5"/>
      <c r="F330" s="138"/>
    </row>
    <row r="331" spans="1:6" s="14" customFormat="1" ht="30" x14ac:dyDescent="0.25">
      <c r="A331" s="55"/>
      <c r="B331" s="90" t="s">
        <v>527</v>
      </c>
      <c r="C331" s="8" t="s">
        <v>37</v>
      </c>
      <c r="D331" s="132"/>
      <c r="E331" s="5"/>
      <c r="F331" s="138"/>
    </row>
    <row r="332" spans="1:6" s="14" customFormat="1" x14ac:dyDescent="0.25">
      <c r="A332" s="55"/>
      <c r="B332" s="90"/>
      <c r="C332" s="8"/>
      <c r="D332" s="132"/>
      <c r="E332" s="5"/>
      <c r="F332" s="138"/>
    </row>
    <row r="333" spans="1:6" s="14" customFormat="1" ht="45" x14ac:dyDescent="0.25">
      <c r="A333" s="55"/>
      <c r="B333" s="90" t="s">
        <v>321</v>
      </c>
      <c r="C333" s="8" t="s">
        <v>37</v>
      </c>
      <c r="D333" s="132"/>
      <c r="E333" s="5"/>
      <c r="F333" s="138"/>
    </row>
    <row r="334" spans="1:6" s="14" customFormat="1" ht="49.5" customHeight="1" x14ac:dyDescent="0.25">
      <c r="A334" s="55"/>
      <c r="B334" s="90" t="s">
        <v>528</v>
      </c>
      <c r="C334" s="8" t="s">
        <v>37</v>
      </c>
      <c r="D334" s="132"/>
      <c r="E334" s="5"/>
      <c r="F334" s="138"/>
    </row>
    <row r="335" spans="1:6" s="14" customFormat="1" ht="30" x14ac:dyDescent="0.25">
      <c r="A335" s="55"/>
      <c r="B335" s="90" t="s">
        <v>323</v>
      </c>
      <c r="C335" s="8" t="s">
        <v>37</v>
      </c>
      <c r="D335" s="132"/>
      <c r="E335" s="5"/>
      <c r="F335" s="138"/>
    </row>
    <row r="336" spans="1:6" s="14" customFormat="1" x14ac:dyDescent="0.25">
      <c r="A336" s="55"/>
      <c r="B336" s="97" t="s">
        <v>324</v>
      </c>
      <c r="C336" s="15"/>
      <c r="D336" s="133"/>
      <c r="E336" s="5"/>
      <c r="F336" s="139"/>
    </row>
    <row r="337" spans="1:6" s="14" customFormat="1" x14ac:dyDescent="0.25">
      <c r="A337" s="55"/>
      <c r="B337" s="97"/>
      <c r="C337" s="15"/>
      <c r="D337" s="133"/>
      <c r="E337" s="5"/>
      <c r="F337" s="139"/>
    </row>
    <row r="338" spans="1:6" s="14" customFormat="1" ht="120" x14ac:dyDescent="0.25">
      <c r="A338" s="55">
        <v>1</v>
      </c>
      <c r="B338" s="90" t="s">
        <v>671</v>
      </c>
      <c r="C338" s="7" t="s">
        <v>530</v>
      </c>
      <c r="D338" s="124">
        <v>7</v>
      </c>
      <c r="E338" s="5"/>
      <c r="F338" s="138"/>
    </row>
    <row r="339" spans="1:6" s="14" customFormat="1" ht="6" customHeight="1" thickBot="1" x14ac:dyDescent="0.3">
      <c r="A339" s="55"/>
      <c r="B339" s="103"/>
      <c r="C339" s="7"/>
      <c r="D339" s="124"/>
      <c r="E339" s="5"/>
      <c r="F339" s="138"/>
    </row>
    <row r="340" spans="1:6" s="14" customFormat="1" ht="30" customHeight="1" thickBot="1" x14ac:dyDescent="0.3">
      <c r="A340" s="187"/>
      <c r="B340" s="168" t="s">
        <v>55</v>
      </c>
      <c r="C340" s="188"/>
      <c r="D340" s="189"/>
      <c r="E340" s="175"/>
      <c r="F340" s="176"/>
    </row>
    <row r="341" spans="1:6" s="14" customFormat="1" ht="48.6" customHeight="1" x14ac:dyDescent="0.25">
      <c r="A341" s="48">
        <v>2</v>
      </c>
      <c r="B341" s="90" t="s">
        <v>672</v>
      </c>
      <c r="C341" s="8" t="s">
        <v>574</v>
      </c>
      <c r="D341" s="116">
        <v>2</v>
      </c>
      <c r="E341" s="5"/>
      <c r="F341" s="138"/>
    </row>
    <row r="342" spans="1:6" s="14" customFormat="1" ht="120" x14ac:dyDescent="0.25">
      <c r="A342" s="55">
        <v>3</v>
      </c>
      <c r="B342" s="90" t="s">
        <v>531</v>
      </c>
      <c r="C342" s="7" t="s">
        <v>530</v>
      </c>
      <c r="D342" s="124"/>
      <c r="E342" s="5"/>
      <c r="F342" s="138"/>
    </row>
    <row r="343" spans="1:6" s="14" customFormat="1" x14ac:dyDescent="0.25">
      <c r="A343" s="55"/>
      <c r="B343" s="90"/>
      <c r="C343" s="7"/>
      <c r="D343" s="124"/>
      <c r="E343" s="5"/>
      <c r="F343" s="138"/>
    </row>
    <row r="344" spans="1:6" x14ac:dyDescent="0.25">
      <c r="A344" s="350"/>
      <c r="B344" s="356" t="s">
        <v>330</v>
      </c>
      <c r="C344" s="352"/>
      <c r="D344" s="353"/>
      <c r="E344" s="354"/>
      <c r="F344" s="355"/>
    </row>
    <row r="345" spans="1:6" s="14" customFormat="1" x14ac:dyDescent="0.25">
      <c r="A345" s="55"/>
      <c r="B345" s="97"/>
      <c r="C345" s="7"/>
      <c r="D345" s="134"/>
      <c r="E345" s="5"/>
      <c r="F345" s="138"/>
    </row>
    <row r="346" spans="1:6" s="14" customFormat="1" ht="120" x14ac:dyDescent="0.25">
      <c r="A346" s="55"/>
      <c r="B346" s="90" t="s">
        <v>533</v>
      </c>
      <c r="C346" s="7" t="s">
        <v>530</v>
      </c>
      <c r="D346" s="134"/>
      <c r="E346" s="5"/>
      <c r="F346" s="138"/>
    </row>
    <row r="347" spans="1:6" s="14" customFormat="1" x14ac:dyDescent="0.25">
      <c r="A347" s="55"/>
      <c r="B347" s="90"/>
      <c r="C347" s="7"/>
      <c r="D347" s="134"/>
      <c r="E347" s="5"/>
      <c r="F347" s="138"/>
    </row>
    <row r="348" spans="1:6" ht="102.6" customHeight="1" x14ac:dyDescent="0.25">
      <c r="A348" s="350"/>
      <c r="B348" s="90" t="s">
        <v>534</v>
      </c>
      <c r="C348" s="352"/>
      <c r="D348" s="353"/>
      <c r="E348" s="354"/>
      <c r="F348" s="355"/>
    </row>
    <row r="349" spans="1:6" s="14" customFormat="1" ht="10.15" customHeight="1" x14ac:dyDescent="0.25">
      <c r="A349" s="55"/>
      <c r="B349" s="90"/>
      <c r="C349" s="7"/>
      <c r="D349" s="134"/>
      <c r="E349" s="5"/>
      <c r="F349" s="138"/>
    </row>
    <row r="350" spans="1:6" s="14" customFormat="1" ht="31.15" customHeight="1" x14ac:dyDescent="0.25">
      <c r="A350" s="55">
        <v>3</v>
      </c>
      <c r="B350" s="90" t="s">
        <v>673</v>
      </c>
      <c r="C350" s="7" t="s">
        <v>530</v>
      </c>
      <c r="D350" s="124">
        <v>2</v>
      </c>
      <c r="E350" s="5"/>
      <c r="F350" s="138"/>
    </row>
    <row r="351" spans="1:6" s="14" customFormat="1" x14ac:dyDescent="0.25">
      <c r="A351" s="55"/>
      <c r="B351" s="90"/>
      <c r="C351" s="7"/>
      <c r="D351" s="124"/>
      <c r="E351" s="5"/>
      <c r="F351" s="138"/>
    </row>
    <row r="352" spans="1:6" s="14" customFormat="1" ht="30" customHeight="1" x14ac:dyDescent="0.25">
      <c r="A352" s="55">
        <v>4</v>
      </c>
      <c r="B352" s="90" t="s">
        <v>674</v>
      </c>
      <c r="C352" s="7" t="s">
        <v>530</v>
      </c>
      <c r="D352" s="124">
        <v>5</v>
      </c>
      <c r="E352" s="5"/>
      <c r="F352" s="138"/>
    </row>
    <row r="353" spans="1:6" s="14" customFormat="1" ht="9" customHeight="1" x14ac:dyDescent="0.25">
      <c r="A353" s="55"/>
      <c r="B353" s="90"/>
      <c r="C353" s="7"/>
      <c r="D353" s="124"/>
      <c r="E353" s="5"/>
      <c r="F353" s="138"/>
    </row>
    <row r="354" spans="1:6" s="14" customFormat="1" ht="31.15" customHeight="1" x14ac:dyDescent="0.25">
      <c r="A354" s="55">
        <v>5</v>
      </c>
      <c r="B354" s="90" t="s">
        <v>684</v>
      </c>
      <c r="C354" s="7" t="s">
        <v>530</v>
      </c>
      <c r="D354" s="124">
        <v>1</v>
      </c>
      <c r="E354" s="5"/>
      <c r="F354" s="138"/>
    </row>
    <row r="355" spans="1:6" s="14" customFormat="1" x14ac:dyDescent="0.25">
      <c r="A355" s="55"/>
      <c r="B355" s="90"/>
      <c r="C355" s="7"/>
      <c r="D355" s="124"/>
      <c r="E355" s="5"/>
      <c r="F355" s="138"/>
    </row>
    <row r="356" spans="1:6" s="14" customFormat="1" x14ac:dyDescent="0.25">
      <c r="A356" s="55"/>
      <c r="B356" s="356" t="s">
        <v>336</v>
      </c>
      <c r="C356" s="7"/>
      <c r="D356" s="124"/>
      <c r="E356" s="5"/>
      <c r="F356" s="138"/>
    </row>
    <row r="357" spans="1:6" s="14" customFormat="1" x14ac:dyDescent="0.25">
      <c r="A357" s="55"/>
      <c r="B357" s="90"/>
      <c r="C357" s="7"/>
      <c r="D357" s="124"/>
      <c r="E357" s="5"/>
      <c r="F357" s="138"/>
    </row>
    <row r="358" spans="1:6" s="14" customFormat="1" x14ac:dyDescent="0.25">
      <c r="A358" s="55"/>
      <c r="B358" s="97" t="s">
        <v>332</v>
      </c>
      <c r="C358" s="7"/>
      <c r="D358" s="124"/>
      <c r="E358" s="5"/>
      <c r="F358" s="138"/>
    </row>
    <row r="359" spans="1:6" s="14" customFormat="1" x14ac:dyDescent="0.25">
      <c r="A359" s="55"/>
      <c r="B359" s="90"/>
      <c r="C359" s="7"/>
      <c r="D359" s="124"/>
      <c r="E359" s="5"/>
      <c r="F359" s="138"/>
    </row>
    <row r="360" spans="1:6" s="14" customFormat="1" ht="30" x14ac:dyDescent="0.25">
      <c r="A360" s="55">
        <v>6</v>
      </c>
      <c r="B360" s="90" t="s">
        <v>337</v>
      </c>
      <c r="C360" s="7"/>
      <c r="D360" s="124">
        <v>2</v>
      </c>
      <c r="E360" s="5"/>
      <c r="F360" s="138"/>
    </row>
    <row r="361" spans="1:6" s="14" customFormat="1" x14ac:dyDescent="0.25">
      <c r="A361" s="55"/>
      <c r="B361" s="90"/>
      <c r="C361" s="7"/>
      <c r="D361" s="124"/>
      <c r="E361" s="5"/>
      <c r="F361" s="138"/>
    </row>
    <row r="362" spans="1:6" s="14" customFormat="1" ht="30" x14ac:dyDescent="0.25">
      <c r="A362" s="55">
        <v>7</v>
      </c>
      <c r="B362" s="90" t="s">
        <v>338</v>
      </c>
      <c r="C362" s="7"/>
      <c r="D362" s="124">
        <v>6</v>
      </c>
      <c r="E362" s="5"/>
      <c r="F362" s="138"/>
    </row>
    <row r="363" spans="1:6" s="14" customFormat="1" x14ac:dyDescent="0.25">
      <c r="A363" s="55"/>
      <c r="B363" s="90"/>
      <c r="C363" s="7"/>
      <c r="D363" s="124"/>
      <c r="E363" s="5"/>
      <c r="F363" s="138"/>
    </row>
    <row r="364" spans="1:6" s="14" customFormat="1" ht="30" x14ac:dyDescent="0.25">
      <c r="A364" s="55">
        <v>8</v>
      </c>
      <c r="B364" s="90" t="s">
        <v>339</v>
      </c>
      <c r="C364" s="7"/>
      <c r="D364" s="124">
        <v>24</v>
      </c>
      <c r="E364" s="5"/>
      <c r="F364" s="138"/>
    </row>
    <row r="365" spans="1:6" s="14" customFormat="1" ht="15.75" thickBot="1" x14ac:dyDescent="0.3">
      <c r="A365" s="55"/>
      <c r="B365" s="90"/>
      <c r="C365" s="7"/>
      <c r="D365" s="124"/>
      <c r="E365" s="5"/>
      <c r="F365" s="138"/>
    </row>
    <row r="366" spans="1:6" s="14" customFormat="1" ht="30" customHeight="1" thickBot="1" x14ac:dyDescent="0.3">
      <c r="A366" s="187"/>
      <c r="B366" s="193" t="s">
        <v>55</v>
      </c>
      <c r="C366" s="188"/>
      <c r="D366" s="189"/>
      <c r="E366" s="175"/>
      <c r="F366" s="176"/>
    </row>
    <row r="367" spans="1:6" s="14" customFormat="1" ht="30" x14ac:dyDescent="0.25">
      <c r="A367" s="55">
        <v>9</v>
      </c>
      <c r="B367" s="90" t="s">
        <v>340</v>
      </c>
      <c r="C367" s="7"/>
      <c r="D367" s="124"/>
      <c r="E367" s="5"/>
      <c r="F367" s="138"/>
    </row>
    <row r="368" spans="1:6" s="14" customFormat="1" x14ac:dyDescent="0.25">
      <c r="A368" s="55"/>
      <c r="B368" s="90"/>
      <c r="C368" s="7"/>
      <c r="D368" s="124"/>
      <c r="E368" s="5"/>
      <c r="F368" s="138"/>
    </row>
    <row r="369" spans="1:6" s="14" customFormat="1" ht="30" x14ac:dyDescent="0.25">
      <c r="A369" s="55">
        <v>10</v>
      </c>
      <c r="B369" s="90" t="s">
        <v>341</v>
      </c>
      <c r="C369" s="7"/>
      <c r="D369" s="124">
        <v>8</v>
      </c>
      <c r="E369" s="5"/>
      <c r="F369" s="138"/>
    </row>
    <row r="370" spans="1:6" s="14" customFormat="1" x14ac:dyDescent="0.25">
      <c r="A370" s="55"/>
      <c r="B370" s="90"/>
      <c r="C370" s="7"/>
      <c r="D370" s="124"/>
      <c r="E370" s="5"/>
      <c r="F370" s="138"/>
    </row>
    <row r="371" spans="1:6" s="14" customFormat="1" ht="30" x14ac:dyDescent="0.25">
      <c r="A371" s="55">
        <v>11</v>
      </c>
      <c r="B371" s="90" t="s">
        <v>342</v>
      </c>
      <c r="C371" s="7"/>
      <c r="D371" s="124">
        <v>2</v>
      </c>
      <c r="E371" s="5"/>
      <c r="F371" s="138"/>
    </row>
    <row r="372" spans="1:6" s="14" customFormat="1" x14ac:dyDescent="0.25">
      <c r="A372" s="55"/>
      <c r="B372" s="90"/>
      <c r="C372" s="7"/>
      <c r="D372" s="124"/>
      <c r="E372" s="5"/>
      <c r="F372" s="138"/>
    </row>
    <row r="373" spans="1:6" s="14" customFormat="1" ht="15.75" thickBot="1" x14ac:dyDescent="0.3">
      <c r="A373" s="55"/>
      <c r="B373" s="90"/>
      <c r="C373" s="7"/>
      <c r="D373" s="124"/>
      <c r="E373" s="5"/>
      <c r="F373" s="138"/>
    </row>
    <row r="374" spans="1:6" s="18" customFormat="1" ht="30" customHeight="1" thickBot="1" x14ac:dyDescent="0.3">
      <c r="A374" s="692"/>
      <c r="B374" s="193" t="s">
        <v>55</v>
      </c>
      <c r="C374" s="169"/>
      <c r="D374" s="170"/>
      <c r="E374" s="169"/>
      <c r="F374" s="171"/>
    </row>
    <row r="375" spans="1:6" s="18" customFormat="1" x14ac:dyDescent="0.25">
      <c r="A375" s="694"/>
      <c r="B375" s="93"/>
      <c r="C375" s="11"/>
      <c r="D375" s="120"/>
      <c r="E375" s="11"/>
      <c r="F375" s="140"/>
    </row>
    <row r="376" spans="1:6" s="14" customFormat="1" ht="191.45" customHeight="1" x14ac:dyDescent="0.25">
      <c r="A376" s="48"/>
      <c r="B376" s="90"/>
      <c r="C376" s="8"/>
      <c r="D376" s="116"/>
      <c r="E376" s="5"/>
      <c r="F376" s="138"/>
    </row>
    <row r="377" spans="1:6" s="14" customFormat="1" x14ac:dyDescent="0.25">
      <c r="A377" s="48"/>
      <c r="B377" s="91" t="s">
        <v>120</v>
      </c>
      <c r="C377" s="8"/>
      <c r="D377" s="116"/>
      <c r="E377" s="5"/>
      <c r="F377" s="138"/>
    </row>
    <row r="378" spans="1:6" s="14" customFormat="1" x14ac:dyDescent="0.25">
      <c r="A378" s="48"/>
      <c r="B378" s="91"/>
      <c r="C378" s="8"/>
      <c r="D378" s="116"/>
      <c r="E378" s="5"/>
      <c r="F378" s="138"/>
    </row>
    <row r="379" spans="1:6" s="14" customFormat="1" x14ac:dyDescent="0.25">
      <c r="A379" s="48"/>
      <c r="B379" s="91"/>
      <c r="C379" s="8"/>
      <c r="D379" s="116"/>
      <c r="E379" s="5"/>
      <c r="F379" s="138"/>
    </row>
    <row r="380" spans="1:6" s="14" customFormat="1" x14ac:dyDescent="0.25">
      <c r="A380" s="48"/>
      <c r="B380" s="90" t="s">
        <v>349</v>
      </c>
      <c r="C380" s="8"/>
      <c r="D380" s="116"/>
      <c r="E380" s="5"/>
      <c r="F380" s="138"/>
    </row>
    <row r="381" spans="1:6" s="14" customFormat="1" x14ac:dyDescent="0.25">
      <c r="A381" s="48"/>
      <c r="B381" s="90"/>
      <c r="C381" s="8"/>
      <c r="D381" s="116"/>
      <c r="E381" s="5"/>
      <c r="F381" s="138"/>
    </row>
    <row r="382" spans="1:6" s="14" customFormat="1" x14ac:dyDescent="0.25">
      <c r="A382" s="48"/>
      <c r="B382" s="90" t="s">
        <v>350</v>
      </c>
      <c r="C382" s="8"/>
      <c r="D382" s="116"/>
      <c r="E382" s="5"/>
      <c r="F382" s="138"/>
    </row>
    <row r="383" spans="1:6" s="14" customFormat="1" x14ac:dyDescent="0.25">
      <c r="A383" s="48"/>
      <c r="B383" s="90"/>
      <c r="C383" s="8"/>
      <c r="D383" s="116"/>
      <c r="E383" s="5"/>
      <c r="F383" s="138"/>
    </row>
    <row r="384" spans="1:6" s="14" customFormat="1" x14ac:dyDescent="0.25">
      <c r="A384" s="48"/>
      <c r="B384" s="90" t="s">
        <v>351</v>
      </c>
      <c r="C384" s="8"/>
      <c r="D384" s="116"/>
      <c r="E384" s="5"/>
      <c r="F384" s="138"/>
    </row>
    <row r="385" spans="1:6" s="14" customFormat="1" x14ac:dyDescent="0.25">
      <c r="A385" s="48"/>
      <c r="B385" s="90"/>
      <c r="C385" s="8"/>
      <c r="D385" s="116"/>
      <c r="E385" s="5"/>
      <c r="F385" s="138"/>
    </row>
    <row r="386" spans="1:6" s="14" customFormat="1" ht="242.45" customHeight="1" thickBot="1" x14ac:dyDescent="0.3">
      <c r="A386" s="48"/>
      <c r="B386" s="90"/>
      <c r="C386" s="8"/>
      <c r="D386" s="116"/>
      <c r="E386" s="5"/>
      <c r="F386" s="138"/>
    </row>
    <row r="387" spans="1:6" s="14" customFormat="1" ht="30" customHeight="1" thickBot="1" x14ac:dyDescent="0.3">
      <c r="A387" s="172"/>
      <c r="B387" s="182" t="s">
        <v>353</v>
      </c>
      <c r="C387" s="173"/>
      <c r="D387" s="174"/>
      <c r="E387" s="175"/>
      <c r="F387" s="179"/>
    </row>
    <row r="388" spans="1:6" s="14" customFormat="1" x14ac:dyDescent="0.25">
      <c r="A388" s="47" t="s">
        <v>354</v>
      </c>
      <c r="B388" s="89" t="s">
        <v>355</v>
      </c>
      <c r="C388" s="8"/>
      <c r="D388" s="116"/>
      <c r="E388" s="5"/>
      <c r="F388" s="138"/>
    </row>
    <row r="389" spans="1:6" s="14" customFormat="1" x14ac:dyDescent="0.25">
      <c r="A389" s="47"/>
      <c r="B389" s="89"/>
      <c r="C389" s="8"/>
      <c r="D389" s="116"/>
      <c r="E389" s="5"/>
      <c r="F389" s="138"/>
    </row>
    <row r="390" spans="1:6" s="14" customFormat="1" x14ac:dyDescent="0.25">
      <c r="A390" s="48"/>
      <c r="B390" s="89" t="s">
        <v>356</v>
      </c>
      <c r="C390" s="8"/>
      <c r="D390" s="116"/>
      <c r="E390" s="5"/>
      <c r="F390" s="138"/>
    </row>
    <row r="391" spans="1:6" s="14" customFormat="1" ht="30" x14ac:dyDescent="0.25">
      <c r="A391" s="48"/>
      <c r="B391" s="90" t="s">
        <v>357</v>
      </c>
      <c r="C391" s="8" t="s">
        <v>37</v>
      </c>
      <c r="D391" s="116"/>
      <c r="E391" s="5"/>
      <c r="F391" s="138"/>
    </row>
    <row r="392" spans="1:6" s="14" customFormat="1" ht="45" x14ac:dyDescent="0.25">
      <c r="A392" s="48"/>
      <c r="B392" s="90" t="s">
        <v>358</v>
      </c>
      <c r="C392" s="8" t="s">
        <v>37</v>
      </c>
      <c r="D392" s="116"/>
      <c r="E392" s="5"/>
      <c r="F392" s="138"/>
    </row>
    <row r="393" spans="1:6" s="14" customFormat="1" ht="30" x14ac:dyDescent="0.25">
      <c r="A393" s="48"/>
      <c r="B393" s="90" t="s">
        <v>359</v>
      </c>
      <c r="C393" s="8" t="s">
        <v>37</v>
      </c>
      <c r="D393" s="116"/>
      <c r="E393" s="5"/>
      <c r="F393" s="138"/>
    </row>
    <row r="394" spans="1:6" s="14" customFormat="1" x14ac:dyDescent="0.25">
      <c r="A394" s="48"/>
      <c r="B394" s="101"/>
      <c r="C394" s="8"/>
      <c r="D394" s="126"/>
      <c r="E394" s="5"/>
      <c r="F394" s="138"/>
    </row>
    <row r="395" spans="1:6" s="14" customFormat="1" x14ac:dyDescent="0.25">
      <c r="A395" s="48"/>
      <c r="B395" s="91" t="s">
        <v>360</v>
      </c>
      <c r="C395" s="8"/>
      <c r="D395" s="116"/>
      <c r="E395" s="5"/>
      <c r="F395" s="138"/>
    </row>
    <row r="396" spans="1:6" s="14" customFormat="1" x14ac:dyDescent="0.25">
      <c r="A396" s="48"/>
      <c r="B396" s="91" t="s">
        <v>361</v>
      </c>
      <c r="C396" s="8"/>
      <c r="D396" s="116"/>
      <c r="E396" s="5"/>
      <c r="F396" s="138"/>
    </row>
    <row r="397" spans="1:6" s="14" customFormat="1" ht="45" x14ac:dyDescent="0.25">
      <c r="A397" s="48">
        <v>1</v>
      </c>
      <c r="B397" s="90" t="s">
        <v>362</v>
      </c>
      <c r="C397" s="8" t="s">
        <v>155</v>
      </c>
      <c r="D397" s="124">
        <v>77</v>
      </c>
      <c r="E397" s="5"/>
      <c r="F397" s="138"/>
    </row>
    <row r="398" spans="1:6" s="14" customFormat="1" x14ac:dyDescent="0.25">
      <c r="A398" s="48"/>
      <c r="B398" s="90"/>
      <c r="C398" s="8"/>
      <c r="D398" s="124"/>
      <c r="E398" s="5"/>
      <c r="F398" s="138"/>
    </row>
    <row r="399" spans="1:6" s="14" customFormat="1" x14ac:dyDescent="0.25">
      <c r="A399" s="48"/>
      <c r="B399" s="97" t="s">
        <v>363</v>
      </c>
      <c r="C399" s="8"/>
      <c r="D399" s="124"/>
      <c r="E399" s="5"/>
      <c r="F399" s="138"/>
    </row>
    <row r="400" spans="1:6" s="14" customFormat="1" ht="90" x14ac:dyDescent="0.25">
      <c r="A400" s="48">
        <v>2</v>
      </c>
      <c r="B400" s="106" t="s">
        <v>538</v>
      </c>
      <c r="C400" s="8" t="s">
        <v>155</v>
      </c>
      <c r="D400" s="124">
        <v>160</v>
      </c>
      <c r="E400" s="5"/>
      <c r="F400" s="138"/>
    </row>
    <row r="401" spans="1:6" s="14" customFormat="1" x14ac:dyDescent="0.25">
      <c r="A401" s="48"/>
      <c r="B401" s="106"/>
      <c r="C401" s="8"/>
      <c r="D401" s="124"/>
      <c r="E401" s="5"/>
      <c r="F401" s="138"/>
    </row>
    <row r="402" spans="1:6" s="14" customFormat="1" x14ac:dyDescent="0.25">
      <c r="A402" s="48"/>
      <c r="B402" s="91" t="s">
        <v>367</v>
      </c>
      <c r="C402" s="8"/>
      <c r="D402" s="124"/>
      <c r="E402" s="5"/>
      <c r="F402" s="138"/>
    </row>
    <row r="403" spans="1:6" s="14" customFormat="1" x14ac:dyDescent="0.25">
      <c r="A403" s="48"/>
      <c r="B403" s="91"/>
      <c r="C403" s="8"/>
      <c r="D403" s="124"/>
      <c r="E403" s="5"/>
      <c r="F403" s="138"/>
    </row>
    <row r="404" spans="1:6" s="14" customFormat="1" x14ac:dyDescent="0.25">
      <c r="A404" s="48"/>
      <c r="B404" s="91" t="s">
        <v>368</v>
      </c>
      <c r="C404" s="8"/>
      <c r="D404" s="124"/>
      <c r="E404" s="5"/>
      <c r="F404" s="138"/>
    </row>
    <row r="405" spans="1:6" s="14" customFormat="1" ht="45" x14ac:dyDescent="0.25">
      <c r="A405" s="48">
        <v>3</v>
      </c>
      <c r="B405" s="101" t="s">
        <v>539</v>
      </c>
      <c r="C405" s="8" t="s">
        <v>155</v>
      </c>
      <c r="D405" s="124">
        <v>17</v>
      </c>
      <c r="E405" s="5"/>
      <c r="F405" s="138"/>
    </row>
    <row r="406" spans="1:6" s="14" customFormat="1" x14ac:dyDescent="0.25">
      <c r="A406" s="48"/>
      <c r="B406" s="90"/>
      <c r="C406" s="8"/>
      <c r="D406" s="124"/>
      <c r="E406" s="5"/>
      <c r="F406" s="138"/>
    </row>
    <row r="407" spans="1:6" s="14" customFormat="1" x14ac:dyDescent="0.25">
      <c r="A407" s="48"/>
      <c r="B407" s="91" t="s">
        <v>361</v>
      </c>
      <c r="C407" s="8"/>
      <c r="D407" s="124"/>
      <c r="E407" s="5"/>
      <c r="F407" s="138"/>
    </row>
    <row r="408" spans="1:6" s="14" customFormat="1" ht="30" x14ac:dyDescent="0.25">
      <c r="A408" s="48">
        <v>4</v>
      </c>
      <c r="B408" s="90" t="s">
        <v>370</v>
      </c>
      <c r="C408" s="8" t="s">
        <v>155</v>
      </c>
      <c r="D408" s="124">
        <v>161</v>
      </c>
      <c r="E408" s="5"/>
      <c r="F408" s="138"/>
    </row>
    <row r="409" spans="1:6" s="14" customFormat="1" x14ac:dyDescent="0.25">
      <c r="A409" s="48"/>
      <c r="B409" s="90"/>
      <c r="C409" s="8"/>
      <c r="D409" s="124"/>
      <c r="E409" s="5"/>
      <c r="F409" s="138"/>
    </row>
    <row r="410" spans="1:6" s="14" customFormat="1" x14ac:dyDescent="0.25">
      <c r="A410" s="48"/>
      <c r="B410" s="91" t="s">
        <v>371</v>
      </c>
      <c r="C410" s="8"/>
      <c r="D410" s="124"/>
      <c r="E410" s="5"/>
      <c r="F410" s="138"/>
    </row>
    <row r="411" spans="1:6" s="14" customFormat="1" ht="9.6" customHeight="1" x14ac:dyDescent="0.25">
      <c r="A411" s="48"/>
      <c r="B411" s="91"/>
      <c r="C411" s="8"/>
      <c r="D411" s="124"/>
      <c r="E411" s="5"/>
      <c r="F411" s="138"/>
    </row>
    <row r="412" spans="1:6" s="14" customFormat="1" ht="75" x14ac:dyDescent="0.25">
      <c r="A412" s="48"/>
      <c r="B412" s="90" t="s">
        <v>372</v>
      </c>
      <c r="C412" s="8" t="s">
        <v>37</v>
      </c>
      <c r="D412" s="124"/>
      <c r="E412" s="5"/>
      <c r="F412" s="138"/>
    </row>
    <row r="413" spans="1:6" s="14" customFormat="1" ht="7.9" customHeight="1" x14ac:dyDescent="0.25">
      <c r="A413" s="48"/>
      <c r="B413" s="90"/>
      <c r="C413" s="8"/>
      <c r="D413" s="124"/>
      <c r="E413" s="5"/>
      <c r="F413" s="138"/>
    </row>
    <row r="414" spans="1:6" s="14" customFormat="1" ht="30" x14ac:dyDescent="0.25">
      <c r="A414" s="48"/>
      <c r="B414" s="90" t="s">
        <v>373</v>
      </c>
      <c r="C414" s="8" t="s">
        <v>37</v>
      </c>
      <c r="D414" s="124"/>
      <c r="E414" s="5"/>
      <c r="F414" s="138"/>
    </row>
    <row r="415" spans="1:6" s="14" customFormat="1" x14ac:dyDescent="0.25">
      <c r="A415" s="48"/>
      <c r="B415" s="90"/>
      <c r="C415" s="8"/>
      <c r="D415" s="124"/>
      <c r="E415" s="5"/>
      <c r="F415" s="138"/>
    </row>
    <row r="416" spans="1:6" s="14" customFormat="1" ht="30" x14ac:dyDescent="0.25">
      <c r="A416" s="48"/>
      <c r="B416" s="90" t="s">
        <v>374</v>
      </c>
      <c r="C416" s="8" t="s">
        <v>37</v>
      </c>
      <c r="D416" s="124"/>
      <c r="E416" s="5"/>
      <c r="F416" s="138"/>
    </row>
    <row r="417" spans="1:6" s="14" customFormat="1" ht="75.75" thickBot="1" x14ac:dyDescent="0.3">
      <c r="A417" s="48"/>
      <c r="B417" s="90" t="s">
        <v>375</v>
      </c>
      <c r="C417" s="8" t="s">
        <v>37</v>
      </c>
      <c r="D417" s="124"/>
      <c r="E417" s="5"/>
      <c r="F417" s="138"/>
    </row>
    <row r="418" spans="1:6" s="14" customFormat="1" ht="30" customHeight="1" thickBot="1" x14ac:dyDescent="0.3">
      <c r="A418" s="172"/>
      <c r="B418" s="182" t="s">
        <v>55</v>
      </c>
      <c r="C418" s="173"/>
      <c r="D418" s="189"/>
      <c r="E418" s="175"/>
      <c r="F418" s="179"/>
    </row>
    <row r="419" spans="1:6" s="14" customFormat="1" x14ac:dyDescent="0.25">
      <c r="A419" s="48"/>
      <c r="B419" s="90"/>
      <c r="C419" s="8"/>
      <c r="D419" s="124"/>
      <c r="E419" s="5"/>
      <c r="F419" s="138"/>
    </row>
    <row r="420" spans="1:6" s="14" customFormat="1" ht="30" x14ac:dyDescent="0.25">
      <c r="A420" s="48"/>
      <c r="B420" s="90" t="s">
        <v>376</v>
      </c>
      <c r="C420" s="8" t="s">
        <v>37</v>
      </c>
      <c r="D420" s="124"/>
      <c r="E420" s="5"/>
      <c r="F420" s="138"/>
    </row>
    <row r="421" spans="1:6" s="14" customFormat="1" x14ac:dyDescent="0.25">
      <c r="A421" s="48"/>
      <c r="B421" s="90"/>
      <c r="C421" s="8"/>
      <c r="D421" s="124"/>
      <c r="E421" s="5"/>
      <c r="F421" s="138"/>
    </row>
    <row r="422" spans="1:6" s="14" customFormat="1" ht="45" x14ac:dyDescent="0.25">
      <c r="A422" s="48"/>
      <c r="B422" s="90" t="s">
        <v>377</v>
      </c>
      <c r="C422" s="8" t="s">
        <v>37</v>
      </c>
      <c r="D422" s="124"/>
      <c r="E422" s="5"/>
      <c r="F422" s="138"/>
    </row>
    <row r="423" spans="1:6" s="18" customFormat="1" x14ac:dyDescent="0.25">
      <c r="A423" s="694"/>
      <c r="B423" s="93"/>
      <c r="C423" s="11"/>
      <c r="D423" s="128"/>
      <c r="E423" s="11"/>
      <c r="F423" s="140"/>
    </row>
    <row r="424" spans="1:6" s="14" customFormat="1" x14ac:dyDescent="0.25">
      <c r="A424" s="48"/>
      <c r="B424" s="91" t="s">
        <v>281</v>
      </c>
      <c r="C424" s="8"/>
      <c r="D424" s="124"/>
      <c r="E424" s="5"/>
      <c r="F424" s="138"/>
    </row>
    <row r="425" spans="1:6" s="14" customFormat="1" ht="75" x14ac:dyDescent="0.25">
      <c r="A425" s="48">
        <v>5</v>
      </c>
      <c r="B425" s="90" t="s">
        <v>541</v>
      </c>
      <c r="C425" s="8" t="s">
        <v>155</v>
      </c>
      <c r="D425" s="124">
        <v>50</v>
      </c>
      <c r="E425" s="5"/>
      <c r="F425" s="138"/>
    </row>
    <row r="426" spans="1:6" s="14" customFormat="1" x14ac:dyDescent="0.25">
      <c r="A426" s="48"/>
      <c r="B426" s="90"/>
      <c r="C426" s="8"/>
      <c r="D426" s="124"/>
      <c r="E426" s="5"/>
      <c r="F426" s="138"/>
    </row>
    <row r="427" spans="1:6" s="14" customFormat="1" x14ac:dyDescent="0.25">
      <c r="A427" s="48"/>
      <c r="B427" s="89" t="s">
        <v>382</v>
      </c>
      <c r="C427" s="8"/>
      <c r="D427" s="124"/>
      <c r="E427" s="13"/>
      <c r="F427" s="138"/>
    </row>
    <row r="428" spans="1:6" s="14" customFormat="1" x14ac:dyDescent="0.25">
      <c r="A428" s="48"/>
      <c r="B428" s="89"/>
      <c r="C428" s="8"/>
      <c r="D428" s="124"/>
      <c r="E428" s="13"/>
      <c r="F428" s="138"/>
    </row>
    <row r="429" spans="1:6" s="14" customFormat="1" ht="120" x14ac:dyDescent="0.25">
      <c r="A429" s="48">
        <v>6</v>
      </c>
      <c r="B429" s="90" t="s">
        <v>385</v>
      </c>
      <c r="C429" s="8" t="s">
        <v>155</v>
      </c>
      <c r="D429" s="124">
        <v>65.5</v>
      </c>
      <c r="E429" s="13"/>
      <c r="F429" s="138"/>
    </row>
    <row r="430" spans="1:6" s="14" customFormat="1" ht="15.75" thickBot="1" x14ac:dyDescent="0.3">
      <c r="A430" s="48"/>
      <c r="B430" s="90"/>
      <c r="C430" s="8"/>
      <c r="D430" s="124"/>
      <c r="E430" s="13"/>
      <c r="F430" s="138"/>
    </row>
    <row r="431" spans="1:6" s="18" customFormat="1" ht="30" customHeight="1" thickBot="1" x14ac:dyDescent="0.3">
      <c r="A431" s="692"/>
      <c r="B431" s="168" t="s">
        <v>55</v>
      </c>
      <c r="C431" s="169"/>
      <c r="D431" s="194"/>
      <c r="E431" s="169"/>
      <c r="F431" s="171"/>
    </row>
    <row r="432" spans="1:6" s="14" customFormat="1" x14ac:dyDescent="0.25">
      <c r="A432" s="48"/>
      <c r="B432" s="90"/>
      <c r="C432" s="8"/>
      <c r="D432" s="124"/>
      <c r="E432" s="5"/>
      <c r="F432" s="138"/>
    </row>
    <row r="433" spans="1:6" s="14" customFormat="1" ht="33.6" customHeight="1" x14ac:dyDescent="0.25">
      <c r="A433" s="48"/>
      <c r="B433" s="90"/>
      <c r="C433" s="8"/>
      <c r="D433" s="124"/>
      <c r="E433" s="5"/>
      <c r="F433" s="138"/>
    </row>
    <row r="434" spans="1:6" s="14" customFormat="1" x14ac:dyDescent="0.25">
      <c r="A434" s="48"/>
      <c r="B434" s="90"/>
      <c r="C434" s="8"/>
      <c r="D434" s="124"/>
      <c r="E434" s="13"/>
      <c r="F434" s="138"/>
    </row>
    <row r="435" spans="1:6" s="14" customFormat="1" x14ac:dyDescent="0.25">
      <c r="A435" s="48"/>
      <c r="B435" s="91" t="s">
        <v>120</v>
      </c>
      <c r="C435" s="8"/>
      <c r="D435" s="124"/>
      <c r="E435" s="13"/>
      <c r="F435" s="138"/>
    </row>
    <row r="436" spans="1:6" s="14" customFormat="1" x14ac:dyDescent="0.25">
      <c r="A436" s="48"/>
      <c r="B436" s="91"/>
      <c r="C436" s="8"/>
      <c r="D436" s="124"/>
      <c r="E436" s="13"/>
      <c r="F436" s="138"/>
    </row>
    <row r="437" spans="1:6" s="14" customFormat="1" x14ac:dyDescent="0.25">
      <c r="A437" s="48"/>
      <c r="B437" s="90" t="s">
        <v>352</v>
      </c>
      <c r="C437" s="8"/>
      <c r="D437" s="124"/>
      <c r="E437" s="13"/>
      <c r="F437" s="138"/>
    </row>
    <row r="438" spans="1:6" s="14" customFormat="1" ht="13.5" customHeight="1" x14ac:dyDescent="0.25">
      <c r="A438" s="48"/>
      <c r="B438" s="90"/>
      <c r="C438" s="8"/>
      <c r="D438" s="124"/>
      <c r="E438" s="13"/>
      <c r="F438" s="138"/>
    </row>
    <row r="439" spans="1:6" s="14" customFormat="1" x14ac:dyDescent="0.25">
      <c r="A439" s="48"/>
      <c r="B439" s="90" t="s">
        <v>386</v>
      </c>
      <c r="C439" s="8"/>
      <c r="D439" s="124"/>
      <c r="E439" s="13"/>
      <c r="F439" s="138"/>
    </row>
    <row r="440" spans="1:6" s="14" customFormat="1" ht="13.5" customHeight="1" x14ac:dyDescent="0.25">
      <c r="A440" s="48"/>
      <c r="B440" s="90"/>
      <c r="C440" s="8"/>
      <c r="D440" s="124"/>
      <c r="E440" s="13"/>
      <c r="F440" s="138"/>
    </row>
    <row r="441" spans="1:6" s="14" customFormat="1" x14ac:dyDescent="0.25">
      <c r="A441" s="48"/>
      <c r="B441" s="90"/>
      <c r="C441" s="8"/>
      <c r="D441" s="124"/>
      <c r="E441" s="13"/>
      <c r="F441" s="138"/>
    </row>
    <row r="442" spans="1:6" s="14" customFormat="1" ht="180" customHeight="1" thickBot="1" x14ac:dyDescent="0.3">
      <c r="A442" s="48"/>
      <c r="B442" s="90"/>
      <c r="C442" s="8"/>
      <c r="D442" s="124"/>
      <c r="E442" s="13"/>
      <c r="F442" s="138"/>
    </row>
    <row r="443" spans="1:6" s="14" customFormat="1" ht="30" customHeight="1" thickBot="1" x14ac:dyDescent="0.3">
      <c r="A443" s="172"/>
      <c r="B443" s="158" t="s">
        <v>389</v>
      </c>
      <c r="C443" s="173"/>
      <c r="D443" s="189"/>
      <c r="E443" s="175"/>
      <c r="F443" s="179"/>
    </row>
    <row r="444" spans="1:6" s="14" customFormat="1" x14ac:dyDescent="0.25">
      <c r="A444" s="47" t="s">
        <v>390</v>
      </c>
      <c r="B444" s="89" t="s">
        <v>391</v>
      </c>
      <c r="C444" s="8"/>
      <c r="D444" s="124"/>
      <c r="E444" s="5"/>
      <c r="F444" s="138"/>
    </row>
    <row r="445" spans="1:6" s="14" customFormat="1" x14ac:dyDescent="0.25">
      <c r="A445" s="47"/>
      <c r="B445" s="89"/>
      <c r="C445" s="8"/>
      <c r="D445" s="124"/>
      <c r="E445" s="5"/>
      <c r="F445" s="138"/>
    </row>
    <row r="446" spans="1:6" s="14" customFormat="1" ht="60" x14ac:dyDescent="0.25">
      <c r="A446" s="48"/>
      <c r="B446" s="90" t="s">
        <v>392</v>
      </c>
      <c r="C446" s="8" t="s">
        <v>37</v>
      </c>
      <c r="D446" s="124"/>
      <c r="E446" s="5"/>
      <c r="F446" s="138"/>
    </row>
    <row r="447" spans="1:6" s="14" customFormat="1" x14ac:dyDescent="0.25">
      <c r="A447" s="48"/>
      <c r="B447" s="90"/>
      <c r="C447" s="8"/>
      <c r="D447" s="124"/>
      <c r="E447" s="5"/>
      <c r="F447" s="138"/>
    </row>
    <row r="448" spans="1:6" s="14" customFormat="1" ht="60" x14ac:dyDescent="0.25">
      <c r="A448" s="48"/>
      <c r="B448" s="90" t="s">
        <v>546</v>
      </c>
      <c r="C448" s="8" t="s">
        <v>37</v>
      </c>
      <c r="D448" s="124"/>
      <c r="E448" s="5"/>
      <c r="F448" s="138"/>
    </row>
    <row r="449" spans="1:6" s="14" customFormat="1" x14ac:dyDescent="0.25">
      <c r="A449" s="48"/>
      <c r="B449" s="90"/>
      <c r="C449" s="8"/>
      <c r="D449" s="124"/>
      <c r="E449" s="5"/>
      <c r="F449" s="138"/>
    </row>
    <row r="450" spans="1:6" s="14" customFormat="1" ht="75" x14ac:dyDescent="0.25">
      <c r="A450" s="48"/>
      <c r="B450" s="90" t="s">
        <v>547</v>
      </c>
      <c r="C450" s="8" t="s">
        <v>37</v>
      </c>
      <c r="D450" s="124"/>
      <c r="E450" s="5"/>
      <c r="F450" s="138"/>
    </row>
    <row r="451" spans="1:6" s="14" customFormat="1" x14ac:dyDescent="0.25">
      <c r="A451" s="48"/>
      <c r="B451" s="90"/>
      <c r="C451" s="8"/>
      <c r="D451" s="124"/>
      <c r="E451" s="5"/>
      <c r="F451" s="138"/>
    </row>
    <row r="452" spans="1:6" s="14" customFormat="1" ht="30" x14ac:dyDescent="0.25">
      <c r="A452" s="48"/>
      <c r="B452" s="90" t="s">
        <v>395</v>
      </c>
      <c r="C452" s="8" t="s">
        <v>37</v>
      </c>
      <c r="D452" s="124"/>
      <c r="E452" s="5"/>
      <c r="F452" s="138"/>
    </row>
    <row r="453" spans="1:6" s="14" customFormat="1" x14ac:dyDescent="0.25">
      <c r="A453" s="48"/>
      <c r="B453" s="90"/>
      <c r="C453" s="8"/>
      <c r="D453" s="124"/>
      <c r="E453" s="5"/>
      <c r="F453" s="138"/>
    </row>
    <row r="454" spans="1:6" s="14" customFormat="1" ht="30" x14ac:dyDescent="0.25">
      <c r="A454" s="48"/>
      <c r="B454" s="90" t="s">
        <v>548</v>
      </c>
      <c r="C454" s="8" t="s">
        <v>37</v>
      </c>
      <c r="D454" s="124"/>
      <c r="E454" s="5"/>
      <c r="F454" s="138"/>
    </row>
    <row r="455" spans="1:6" s="14" customFormat="1" x14ac:dyDescent="0.25">
      <c r="A455" s="48"/>
      <c r="B455" s="90"/>
      <c r="C455" s="8"/>
      <c r="D455" s="124"/>
      <c r="E455" s="5"/>
      <c r="F455" s="138"/>
    </row>
    <row r="456" spans="1:6" s="14" customFormat="1" x14ac:dyDescent="0.25">
      <c r="A456" s="48"/>
      <c r="B456" s="89" t="s">
        <v>397</v>
      </c>
      <c r="C456" s="8"/>
      <c r="D456" s="124"/>
      <c r="E456" s="5"/>
      <c r="F456" s="138"/>
    </row>
    <row r="457" spans="1:6" s="14" customFormat="1" ht="30" x14ac:dyDescent="0.25">
      <c r="A457" s="48"/>
      <c r="B457" s="90" t="s">
        <v>398</v>
      </c>
      <c r="C457" s="8" t="s">
        <v>37</v>
      </c>
      <c r="D457" s="124"/>
      <c r="E457" s="5"/>
      <c r="F457" s="138"/>
    </row>
    <row r="458" spans="1:6" s="14" customFormat="1" x14ac:dyDescent="0.25">
      <c r="A458" s="48"/>
      <c r="B458" s="89"/>
      <c r="C458" s="8"/>
      <c r="D458" s="124"/>
      <c r="E458" s="5"/>
      <c r="F458" s="138"/>
    </row>
    <row r="459" spans="1:6" s="14" customFormat="1" x14ac:dyDescent="0.25">
      <c r="A459" s="48"/>
      <c r="B459" s="91" t="s">
        <v>361</v>
      </c>
      <c r="C459" s="8"/>
      <c r="D459" s="124"/>
      <c r="E459" s="5"/>
      <c r="F459" s="138"/>
    </row>
    <row r="460" spans="1:6" s="14" customFormat="1" ht="45" x14ac:dyDescent="0.25">
      <c r="A460" s="48">
        <v>1</v>
      </c>
      <c r="B460" s="90" t="s">
        <v>399</v>
      </c>
      <c r="C460" s="8" t="s">
        <v>155</v>
      </c>
      <c r="D460" s="124">
        <v>77</v>
      </c>
      <c r="E460" s="5"/>
      <c r="F460" s="138"/>
    </row>
    <row r="461" spans="1:6" s="14" customFormat="1" x14ac:dyDescent="0.25">
      <c r="A461" s="48"/>
      <c r="B461" s="90"/>
      <c r="C461" s="8"/>
      <c r="D461" s="124"/>
      <c r="E461" s="5"/>
      <c r="F461" s="138"/>
    </row>
    <row r="462" spans="1:6" s="14" customFormat="1" ht="45" x14ac:dyDescent="0.25">
      <c r="A462" s="48">
        <v>2</v>
      </c>
      <c r="B462" s="90" t="s">
        <v>401</v>
      </c>
      <c r="C462" s="8" t="s">
        <v>155</v>
      </c>
      <c r="D462" s="124">
        <v>65.5</v>
      </c>
      <c r="E462" s="5"/>
      <c r="F462" s="138"/>
    </row>
    <row r="463" spans="1:6" s="14" customFormat="1" x14ac:dyDescent="0.25">
      <c r="A463" s="48"/>
      <c r="B463" s="90"/>
      <c r="C463" s="8"/>
      <c r="D463" s="124"/>
      <c r="E463" s="5"/>
      <c r="F463" s="138"/>
    </row>
    <row r="464" spans="1:6" s="14" customFormat="1" x14ac:dyDescent="0.25">
      <c r="A464" s="48"/>
      <c r="B464" s="89" t="s">
        <v>402</v>
      </c>
      <c r="C464" s="8"/>
      <c r="D464" s="124"/>
      <c r="E464" s="5"/>
      <c r="F464" s="138"/>
    </row>
    <row r="465" spans="1:6" s="14" customFormat="1" x14ac:dyDescent="0.25">
      <c r="A465" s="48"/>
      <c r="B465" s="91" t="s">
        <v>361</v>
      </c>
      <c r="C465" s="8"/>
      <c r="D465" s="124"/>
      <c r="E465" s="5"/>
      <c r="F465" s="138"/>
    </row>
    <row r="466" spans="1:6" s="14" customFormat="1" ht="60" x14ac:dyDescent="0.25">
      <c r="A466" s="48">
        <v>3</v>
      </c>
      <c r="B466" s="90" t="s">
        <v>403</v>
      </c>
      <c r="C466" s="8" t="s">
        <v>155</v>
      </c>
      <c r="D466" s="124">
        <v>162</v>
      </c>
      <c r="E466" s="5"/>
      <c r="F466" s="138"/>
    </row>
    <row r="467" spans="1:6" s="18" customFormat="1" ht="13.9" customHeight="1" x14ac:dyDescent="0.25">
      <c r="A467" s="694"/>
      <c r="B467" s="93"/>
      <c r="C467" s="11"/>
      <c r="D467" s="128"/>
      <c r="E467" s="11"/>
      <c r="F467" s="140"/>
    </row>
    <row r="468" spans="1:6" s="14" customFormat="1" ht="45" x14ac:dyDescent="0.25">
      <c r="A468" s="48">
        <v>4</v>
      </c>
      <c r="B468" s="90" t="s">
        <v>549</v>
      </c>
      <c r="C468" s="8" t="s">
        <v>155</v>
      </c>
      <c r="D468" s="124"/>
      <c r="E468" s="5"/>
      <c r="F468" s="138"/>
    </row>
    <row r="469" spans="1:6" s="14" customFormat="1" x14ac:dyDescent="0.25">
      <c r="A469" s="48"/>
      <c r="B469" s="91"/>
      <c r="C469" s="8"/>
      <c r="D469" s="124"/>
      <c r="E469" s="5"/>
      <c r="F469" s="138"/>
    </row>
    <row r="470" spans="1:6" s="14" customFormat="1" x14ac:dyDescent="0.25">
      <c r="A470" s="48"/>
      <c r="B470" s="91"/>
      <c r="C470" s="8"/>
      <c r="D470" s="124"/>
      <c r="E470" s="5"/>
      <c r="F470" s="138"/>
    </row>
    <row r="471" spans="1:6" s="14" customFormat="1" x14ac:dyDescent="0.25">
      <c r="A471" s="48"/>
      <c r="B471" s="91"/>
      <c r="C471" s="8"/>
      <c r="D471" s="124"/>
      <c r="E471" s="5"/>
      <c r="F471" s="138"/>
    </row>
    <row r="472" spans="1:6" s="14" customFormat="1" x14ac:dyDescent="0.25">
      <c r="A472" s="48"/>
      <c r="B472" s="90"/>
      <c r="C472" s="8"/>
      <c r="D472" s="124"/>
      <c r="E472" s="5"/>
      <c r="F472" s="138"/>
    </row>
    <row r="473" spans="1:6" s="14" customFormat="1" ht="15.75" thickBot="1" x14ac:dyDescent="0.3">
      <c r="A473" s="48"/>
      <c r="B473" s="90"/>
      <c r="C473" s="8"/>
      <c r="D473" s="124"/>
      <c r="E473" s="5"/>
      <c r="F473" s="138"/>
    </row>
    <row r="474" spans="1:6" s="14" customFormat="1" ht="30" customHeight="1" thickBot="1" x14ac:dyDescent="0.3">
      <c r="A474" s="300"/>
      <c r="B474" s="182" t="s">
        <v>407</v>
      </c>
      <c r="C474" s="195"/>
      <c r="D474" s="189"/>
      <c r="E474" s="192"/>
      <c r="F474" s="179"/>
    </row>
    <row r="475" spans="1:6" s="14" customFormat="1" x14ac:dyDescent="0.25">
      <c r="A475" s="47" t="s">
        <v>408</v>
      </c>
      <c r="B475" s="89" t="s">
        <v>409</v>
      </c>
      <c r="C475" s="30"/>
      <c r="D475" s="124"/>
      <c r="E475" s="13"/>
      <c r="F475" s="138"/>
    </row>
    <row r="476" spans="1:6" s="14" customFormat="1" ht="60" customHeight="1" x14ac:dyDescent="0.25">
      <c r="A476" s="48"/>
      <c r="B476" s="90" t="s">
        <v>410</v>
      </c>
      <c r="C476" s="8" t="s">
        <v>37</v>
      </c>
      <c r="D476" s="124"/>
      <c r="E476" s="13"/>
      <c r="F476" s="144"/>
    </row>
    <row r="477" spans="1:6" s="14" customFormat="1" x14ac:dyDescent="0.25">
      <c r="A477" s="47"/>
      <c r="B477" s="89"/>
      <c r="C477" s="8"/>
      <c r="D477" s="124"/>
      <c r="E477" s="13"/>
      <c r="F477" s="144"/>
    </row>
    <row r="478" spans="1:6" s="14" customFormat="1" x14ac:dyDescent="0.25">
      <c r="A478" s="48"/>
      <c r="B478" s="90" t="s">
        <v>411</v>
      </c>
      <c r="C478" s="8"/>
      <c r="D478" s="124"/>
      <c r="E478" s="13"/>
      <c r="F478" s="144"/>
    </row>
    <row r="479" spans="1:6" s="14" customFormat="1" x14ac:dyDescent="0.25">
      <c r="A479" s="47"/>
      <c r="B479" s="90" t="s">
        <v>412</v>
      </c>
      <c r="C479" s="8" t="s">
        <v>37</v>
      </c>
      <c r="D479" s="124"/>
      <c r="E479" s="13"/>
      <c r="F479" s="144"/>
    </row>
    <row r="480" spans="1:6" s="14" customFormat="1" x14ac:dyDescent="0.25">
      <c r="A480" s="48"/>
      <c r="B480" s="90" t="s">
        <v>413</v>
      </c>
      <c r="C480" s="8"/>
      <c r="D480" s="124"/>
      <c r="E480" s="13"/>
      <c r="F480" s="144"/>
    </row>
    <row r="481" spans="1:6" s="14" customFormat="1" ht="30" x14ac:dyDescent="0.25">
      <c r="A481" s="48"/>
      <c r="B481" s="90" t="s">
        <v>414</v>
      </c>
      <c r="C481" s="8"/>
      <c r="D481" s="124"/>
      <c r="E481" s="13"/>
      <c r="F481" s="144"/>
    </row>
    <row r="482" spans="1:6" s="14" customFormat="1" x14ac:dyDescent="0.25">
      <c r="A482" s="48"/>
      <c r="B482" s="90" t="s">
        <v>415</v>
      </c>
      <c r="C482" s="8"/>
      <c r="D482" s="124"/>
      <c r="E482" s="13"/>
      <c r="F482" s="144"/>
    </row>
    <row r="483" spans="1:6" s="14" customFormat="1" x14ac:dyDescent="0.25">
      <c r="A483" s="48"/>
      <c r="B483" s="90"/>
      <c r="C483" s="8"/>
      <c r="D483" s="124"/>
      <c r="E483" s="13"/>
      <c r="F483" s="144"/>
    </row>
    <row r="484" spans="1:6" s="14" customFormat="1" x14ac:dyDescent="0.25">
      <c r="A484" s="47"/>
      <c r="B484" s="89"/>
      <c r="C484" s="8"/>
      <c r="D484" s="124"/>
      <c r="E484" s="13"/>
      <c r="F484" s="138"/>
    </row>
    <row r="485" spans="1:6" s="14" customFormat="1" ht="60" x14ac:dyDescent="0.25">
      <c r="A485" s="48"/>
      <c r="B485" s="90" t="s">
        <v>416</v>
      </c>
      <c r="C485" s="8" t="s">
        <v>37</v>
      </c>
      <c r="D485" s="124"/>
      <c r="E485" s="13"/>
      <c r="F485" s="138"/>
    </row>
    <row r="486" spans="1:6" s="14" customFormat="1" x14ac:dyDescent="0.25">
      <c r="A486" s="48"/>
      <c r="B486" s="101"/>
      <c r="C486" s="8"/>
      <c r="D486" s="124"/>
      <c r="E486" s="13"/>
      <c r="F486" s="138"/>
    </row>
    <row r="487" spans="1:6" s="14" customFormat="1" ht="33.6" customHeight="1" x14ac:dyDescent="0.25">
      <c r="A487" s="48"/>
      <c r="B487" s="101" t="s">
        <v>417</v>
      </c>
      <c r="C487" s="8" t="s">
        <v>37</v>
      </c>
      <c r="D487" s="124"/>
      <c r="E487" s="13"/>
      <c r="F487" s="138"/>
    </row>
    <row r="488" spans="1:6" s="14" customFormat="1" x14ac:dyDescent="0.25">
      <c r="A488" s="48"/>
      <c r="B488" s="101"/>
      <c r="C488" s="8"/>
      <c r="D488" s="124"/>
      <c r="E488" s="13"/>
      <c r="F488" s="138"/>
    </row>
    <row r="489" spans="1:6" s="14" customFormat="1" x14ac:dyDescent="0.25">
      <c r="A489" s="48"/>
      <c r="B489" s="101"/>
      <c r="C489" s="8"/>
      <c r="D489" s="124"/>
      <c r="E489" s="13"/>
      <c r="F489" s="138"/>
    </row>
    <row r="490" spans="1:6" s="14" customFormat="1" ht="30" x14ac:dyDescent="0.25">
      <c r="A490" s="48"/>
      <c r="B490" s="107" t="s">
        <v>418</v>
      </c>
      <c r="C490" s="8"/>
      <c r="D490" s="124"/>
      <c r="E490" s="13"/>
      <c r="F490" s="138"/>
    </row>
    <row r="491" spans="1:6" s="14" customFormat="1" ht="28.9" customHeight="1" x14ac:dyDescent="0.25">
      <c r="A491" s="48"/>
      <c r="B491" s="90" t="s">
        <v>550</v>
      </c>
      <c r="C491" s="8" t="s">
        <v>37</v>
      </c>
      <c r="D491" s="124"/>
      <c r="E491" s="13"/>
      <c r="F491" s="138"/>
    </row>
    <row r="492" spans="1:6" s="14" customFormat="1" x14ac:dyDescent="0.25">
      <c r="A492" s="48"/>
      <c r="B492" s="90"/>
      <c r="C492" s="8"/>
      <c r="D492" s="124"/>
      <c r="E492" s="13"/>
      <c r="F492" s="138"/>
    </row>
    <row r="493" spans="1:6" s="14" customFormat="1" ht="45.6" customHeight="1" x14ac:dyDescent="0.25">
      <c r="A493" s="48"/>
      <c r="B493" s="90" t="s">
        <v>420</v>
      </c>
      <c r="C493" s="8" t="s">
        <v>37</v>
      </c>
      <c r="D493" s="124"/>
      <c r="E493" s="13"/>
      <c r="F493" s="138"/>
    </row>
    <row r="494" spans="1:6" s="14" customFormat="1" x14ac:dyDescent="0.25">
      <c r="A494" s="48"/>
      <c r="B494" s="90"/>
      <c r="C494" s="8"/>
      <c r="D494" s="124"/>
      <c r="E494" s="13"/>
      <c r="F494" s="138"/>
    </row>
    <row r="495" spans="1:6" s="14" customFormat="1" ht="34.15" customHeight="1" x14ac:dyDescent="0.25">
      <c r="A495" s="48"/>
      <c r="B495" s="90" t="s">
        <v>421</v>
      </c>
      <c r="C495" s="8" t="s">
        <v>37</v>
      </c>
      <c r="D495" s="124"/>
      <c r="E495" s="13"/>
      <c r="F495" s="138"/>
    </row>
    <row r="496" spans="1:6" s="14" customFormat="1" x14ac:dyDescent="0.25">
      <c r="A496" s="48"/>
      <c r="B496" s="90"/>
      <c r="C496" s="8"/>
      <c r="D496" s="124"/>
      <c r="E496" s="13"/>
      <c r="F496" s="138"/>
    </row>
    <row r="497" spans="1:178" s="14" customFormat="1" ht="60.6" customHeight="1" x14ac:dyDescent="0.25">
      <c r="A497" s="48"/>
      <c r="B497" s="90" t="s">
        <v>422</v>
      </c>
      <c r="C497" s="8" t="s">
        <v>37</v>
      </c>
      <c r="D497" s="90"/>
      <c r="E497" s="13"/>
      <c r="F497" s="138"/>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c r="AY497" s="9"/>
      <c r="AZ497" s="9"/>
      <c r="BA497" s="9"/>
      <c r="BB497" s="9"/>
      <c r="BC497" s="9"/>
      <c r="BD497" s="9"/>
      <c r="BE497" s="9"/>
      <c r="BF497" s="9"/>
      <c r="BG497" s="9"/>
      <c r="BH497" s="9"/>
      <c r="BI497" s="9"/>
      <c r="BJ497" s="9"/>
      <c r="BK497" s="9"/>
      <c r="BL497" s="9"/>
      <c r="BM497" s="9"/>
      <c r="BN497" s="9"/>
      <c r="BO497" s="9"/>
      <c r="BP497" s="9"/>
      <c r="BQ497" s="9"/>
      <c r="BR497" s="9"/>
      <c r="BS497" s="9"/>
      <c r="BT497" s="9"/>
      <c r="BU497" s="9"/>
      <c r="BV497" s="9"/>
      <c r="BW497" s="9"/>
      <c r="BX497" s="9"/>
      <c r="BY497" s="9"/>
      <c r="BZ497" s="9"/>
      <c r="CA497" s="9"/>
      <c r="CB497" s="9"/>
      <c r="CC497" s="9"/>
      <c r="CD497" s="9"/>
      <c r="CE497" s="9"/>
      <c r="CF497" s="9"/>
      <c r="CG497" s="9"/>
      <c r="CH497" s="9"/>
      <c r="CI497" s="9"/>
      <c r="CJ497" s="9"/>
      <c r="CK497" s="9"/>
      <c r="CL497" s="9"/>
      <c r="CM497" s="9"/>
      <c r="CN497" s="9"/>
      <c r="CO497" s="9"/>
      <c r="CP497" s="9"/>
      <c r="CQ497" s="9"/>
      <c r="CR497" s="9"/>
      <c r="CS497" s="9"/>
      <c r="CT497" s="9"/>
      <c r="CU497" s="9"/>
      <c r="CV497" s="9"/>
      <c r="CW497" s="9"/>
      <c r="CX497" s="9"/>
      <c r="CY497" s="9"/>
      <c r="CZ497" s="9"/>
      <c r="DA497" s="9"/>
      <c r="DB497" s="9"/>
      <c r="DC497" s="9"/>
      <c r="DD497" s="9"/>
      <c r="DE497" s="9"/>
      <c r="DF497" s="9"/>
      <c r="DG497" s="9"/>
      <c r="DH497" s="9"/>
      <c r="DI497" s="9"/>
      <c r="DJ497" s="9"/>
      <c r="DK497" s="9"/>
      <c r="DL497" s="9"/>
      <c r="DM497" s="9"/>
      <c r="DN497" s="9"/>
      <c r="DO497" s="9"/>
      <c r="DP497" s="9"/>
      <c r="DQ497" s="9"/>
      <c r="DR497" s="9"/>
      <c r="DS497" s="9"/>
      <c r="DT497" s="9"/>
      <c r="DU497" s="9"/>
      <c r="DV497" s="9"/>
      <c r="DW497" s="9"/>
      <c r="DX497" s="9"/>
      <c r="DY497" s="9"/>
      <c r="DZ497" s="9"/>
      <c r="EA497" s="9"/>
      <c r="EB497" s="9"/>
      <c r="EC497" s="9"/>
      <c r="ED497" s="9"/>
      <c r="EE497" s="9"/>
      <c r="EF497" s="9"/>
      <c r="EG497" s="9"/>
      <c r="EH497" s="9"/>
      <c r="EI497" s="9"/>
      <c r="EJ497" s="9"/>
      <c r="EK497" s="9"/>
      <c r="EL497" s="9"/>
      <c r="EM497" s="9"/>
      <c r="EN497" s="9"/>
      <c r="EO497" s="9"/>
      <c r="EP497" s="9"/>
      <c r="EQ497" s="9"/>
      <c r="ER497" s="9"/>
      <c r="ES497" s="9"/>
      <c r="ET497" s="9"/>
      <c r="EU497" s="9"/>
      <c r="EV497" s="9"/>
      <c r="EW497" s="9"/>
      <c r="EX497" s="9"/>
      <c r="EY497" s="9"/>
      <c r="EZ497" s="9"/>
      <c r="FA497" s="9"/>
      <c r="FB497" s="9"/>
      <c r="FC497" s="9"/>
      <c r="FD497" s="9"/>
      <c r="FE497" s="9"/>
      <c r="FF497" s="9"/>
      <c r="FG497" s="9"/>
      <c r="FH497" s="9"/>
      <c r="FI497" s="9"/>
      <c r="FJ497" s="9"/>
      <c r="FK497" s="9"/>
      <c r="FL497" s="9"/>
      <c r="FM497" s="9"/>
      <c r="FN497" s="9"/>
      <c r="FO497" s="9"/>
      <c r="FP497" s="9"/>
      <c r="FQ497" s="9"/>
      <c r="FR497" s="9"/>
      <c r="FS497" s="9"/>
      <c r="FT497" s="9"/>
      <c r="FU497" s="9"/>
      <c r="FV497" s="9"/>
    </row>
    <row r="498" spans="1:178" s="14" customFormat="1" x14ac:dyDescent="0.25">
      <c r="A498" s="48"/>
      <c r="B498" s="90"/>
      <c r="C498" s="8"/>
      <c r="D498" s="90"/>
      <c r="E498" s="13"/>
      <c r="F498" s="138"/>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c r="AJ498" s="9"/>
      <c r="AK498" s="9"/>
      <c r="AL498" s="9"/>
      <c r="AM498" s="9"/>
      <c r="AN498" s="9"/>
      <c r="AO498" s="9"/>
      <c r="AP498" s="9"/>
      <c r="AQ498" s="9"/>
      <c r="AR498" s="9"/>
      <c r="AS498" s="9"/>
      <c r="AT498" s="9"/>
      <c r="AU498" s="9"/>
      <c r="AV498" s="9"/>
      <c r="AW498" s="9"/>
      <c r="AX498" s="9"/>
      <c r="AY498" s="9"/>
      <c r="AZ498" s="9"/>
      <c r="BA498" s="9"/>
      <c r="BB498" s="9"/>
      <c r="BC498" s="9"/>
      <c r="BD498" s="9"/>
      <c r="BE498" s="9"/>
      <c r="BF498" s="9"/>
      <c r="BG498" s="9"/>
      <c r="BH498" s="9"/>
      <c r="BI498" s="9"/>
      <c r="BJ498" s="9"/>
      <c r="BK498" s="9"/>
      <c r="BL498" s="9"/>
      <c r="BM498" s="9"/>
      <c r="BN498" s="9"/>
      <c r="BO498" s="9"/>
      <c r="BP498" s="9"/>
      <c r="BQ498" s="9"/>
      <c r="BR498" s="9"/>
      <c r="BS498" s="9"/>
      <c r="BT498" s="9"/>
      <c r="BU498" s="9"/>
      <c r="BV498" s="9"/>
      <c r="BW498" s="9"/>
      <c r="BX498" s="9"/>
      <c r="BY498" s="9"/>
      <c r="BZ498" s="9"/>
      <c r="CA498" s="9"/>
      <c r="CB498" s="9"/>
      <c r="CC498" s="9"/>
      <c r="CD498" s="9"/>
      <c r="CE498" s="9"/>
      <c r="CF498" s="9"/>
      <c r="CG498" s="9"/>
      <c r="CH498" s="9"/>
      <c r="CI498" s="9"/>
      <c r="CJ498" s="9"/>
      <c r="CK498" s="9"/>
      <c r="CL498" s="9"/>
      <c r="CM498" s="9"/>
      <c r="CN498" s="9"/>
      <c r="CO498" s="9"/>
      <c r="CP498" s="9"/>
      <c r="CQ498" s="9"/>
      <c r="CR498" s="9"/>
      <c r="CS498" s="9"/>
      <c r="CT498" s="9"/>
      <c r="CU498" s="9"/>
      <c r="CV498" s="9"/>
      <c r="CW498" s="9"/>
      <c r="CX498" s="9"/>
      <c r="CY498" s="9"/>
      <c r="CZ498" s="9"/>
      <c r="DA498" s="9"/>
      <c r="DB498" s="9"/>
      <c r="DC498" s="9"/>
      <c r="DD498" s="9"/>
      <c r="DE498" s="9"/>
      <c r="DF498" s="9"/>
      <c r="DG498" s="9"/>
      <c r="DH498" s="9"/>
      <c r="DI498" s="9"/>
      <c r="DJ498" s="9"/>
      <c r="DK498" s="9"/>
      <c r="DL498" s="9"/>
      <c r="DM498" s="9"/>
      <c r="DN498" s="9"/>
      <c r="DO498" s="9"/>
      <c r="DP498" s="9"/>
      <c r="DQ498" s="9"/>
      <c r="DR498" s="9"/>
      <c r="DS498" s="9"/>
      <c r="DT498" s="9"/>
      <c r="DU498" s="9"/>
      <c r="DV498" s="9"/>
      <c r="DW498" s="9"/>
      <c r="DX498" s="9"/>
      <c r="DY498" s="9"/>
      <c r="DZ498" s="9"/>
      <c r="EA498" s="9"/>
      <c r="EB498" s="9"/>
      <c r="EC498" s="9"/>
      <c r="ED498" s="9"/>
      <c r="EE498" s="9"/>
      <c r="EF498" s="9"/>
      <c r="EG498" s="9"/>
      <c r="EH498" s="9"/>
      <c r="EI498" s="9"/>
      <c r="EJ498" s="9"/>
      <c r="EK498" s="9"/>
      <c r="EL498" s="9"/>
      <c r="EM498" s="9"/>
      <c r="EN498" s="9"/>
      <c r="EO498" s="9"/>
      <c r="EP498" s="9"/>
      <c r="EQ498" s="9"/>
      <c r="ER498" s="9"/>
      <c r="ES498" s="9"/>
      <c r="ET498" s="9"/>
      <c r="EU498" s="9"/>
      <c r="EV498" s="9"/>
      <c r="EW498" s="9"/>
      <c r="EX498" s="9"/>
      <c r="EY498" s="9"/>
      <c r="EZ498" s="9"/>
      <c r="FA498" s="9"/>
      <c r="FB498" s="9"/>
      <c r="FC498" s="9"/>
      <c r="FD498" s="9"/>
      <c r="FE498" s="9"/>
      <c r="FF498" s="9"/>
      <c r="FG498" s="9"/>
      <c r="FH498" s="9"/>
      <c r="FI498" s="9"/>
      <c r="FJ498" s="9"/>
      <c r="FK498" s="9"/>
      <c r="FL498" s="9"/>
      <c r="FM498" s="9"/>
      <c r="FN498" s="9"/>
      <c r="FO498" s="9"/>
      <c r="FP498" s="9"/>
      <c r="FQ498" s="9"/>
      <c r="FR498" s="9"/>
      <c r="FS498" s="9"/>
      <c r="FT498" s="9"/>
      <c r="FU498" s="9"/>
      <c r="FV498" s="9"/>
    </row>
    <row r="499" spans="1:178" s="14" customFormat="1" ht="45" x14ac:dyDescent="0.25">
      <c r="A499" s="48"/>
      <c r="B499" s="90" t="s">
        <v>423</v>
      </c>
      <c r="C499" s="8" t="s">
        <v>37</v>
      </c>
      <c r="D499" s="90"/>
      <c r="E499" s="13"/>
      <c r="F499" s="138"/>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c r="AL499" s="9"/>
      <c r="AM499" s="9"/>
      <c r="AN499" s="9"/>
      <c r="AO499" s="9"/>
      <c r="AP499" s="9"/>
      <c r="AQ499" s="9"/>
      <c r="AR499" s="9"/>
      <c r="AS499" s="9"/>
      <c r="AT499" s="9"/>
      <c r="AU499" s="9"/>
      <c r="AV499" s="9"/>
      <c r="AW499" s="9"/>
      <c r="AX499" s="9"/>
      <c r="AY499" s="9"/>
      <c r="AZ499" s="9"/>
      <c r="BA499" s="9"/>
      <c r="BB499" s="9"/>
      <c r="BC499" s="9"/>
      <c r="BD499" s="9"/>
      <c r="BE499" s="9"/>
      <c r="BF499" s="9"/>
      <c r="BG499" s="9"/>
      <c r="BH499" s="9"/>
      <c r="BI499" s="9"/>
      <c r="BJ499" s="9"/>
      <c r="BK499" s="9"/>
      <c r="BL499" s="9"/>
      <c r="BM499" s="9"/>
      <c r="BN499" s="9"/>
      <c r="BO499" s="9"/>
      <c r="BP499" s="9"/>
      <c r="BQ499" s="9"/>
      <c r="BR499" s="9"/>
      <c r="BS499" s="9"/>
      <c r="BT499" s="9"/>
      <c r="BU499" s="9"/>
      <c r="BV499" s="9"/>
      <c r="BW499" s="9"/>
      <c r="BX499" s="9"/>
      <c r="BY499" s="9"/>
      <c r="BZ499" s="9"/>
      <c r="CA499" s="9"/>
      <c r="CB499" s="9"/>
      <c r="CC499" s="9"/>
      <c r="CD499" s="9"/>
      <c r="CE499" s="9"/>
      <c r="CF499" s="9"/>
      <c r="CG499" s="9"/>
      <c r="CH499" s="9"/>
      <c r="CI499" s="9"/>
      <c r="CJ499" s="9"/>
      <c r="CK499" s="9"/>
      <c r="CL499" s="9"/>
      <c r="CM499" s="9"/>
      <c r="CN499" s="9"/>
      <c r="CO499" s="9"/>
      <c r="CP499" s="9"/>
      <c r="CQ499" s="9"/>
      <c r="CR499" s="9"/>
      <c r="CS499" s="9"/>
      <c r="CT499" s="9"/>
      <c r="CU499" s="9"/>
      <c r="CV499" s="9"/>
      <c r="CW499" s="9"/>
      <c r="CX499" s="9"/>
      <c r="CY499" s="9"/>
      <c r="CZ499" s="9"/>
      <c r="DA499" s="9"/>
      <c r="DB499" s="9"/>
      <c r="DC499" s="9"/>
      <c r="DD499" s="9"/>
      <c r="DE499" s="9"/>
      <c r="DF499" s="9"/>
      <c r="DG499" s="9"/>
      <c r="DH499" s="9"/>
      <c r="DI499" s="9"/>
      <c r="DJ499" s="9"/>
      <c r="DK499" s="9"/>
      <c r="DL499" s="9"/>
      <c r="DM499" s="9"/>
      <c r="DN499" s="9"/>
      <c r="DO499" s="9"/>
      <c r="DP499" s="9"/>
      <c r="DQ499" s="9"/>
      <c r="DR499" s="9"/>
      <c r="DS499" s="9"/>
      <c r="DT499" s="9"/>
      <c r="DU499" s="9"/>
      <c r="DV499" s="9"/>
      <c r="DW499" s="9"/>
      <c r="DX499" s="9"/>
      <c r="DY499" s="9"/>
      <c r="DZ499" s="9"/>
      <c r="EA499" s="9"/>
      <c r="EB499" s="9"/>
      <c r="EC499" s="9"/>
      <c r="ED499" s="9"/>
      <c r="EE499" s="9"/>
      <c r="EF499" s="9"/>
      <c r="EG499" s="9"/>
      <c r="EH499" s="9"/>
      <c r="EI499" s="9"/>
      <c r="EJ499" s="9"/>
      <c r="EK499" s="9"/>
      <c r="EL499" s="9"/>
      <c r="EM499" s="9"/>
      <c r="EN499" s="9"/>
      <c r="EO499" s="9"/>
      <c r="EP499" s="9"/>
      <c r="EQ499" s="9"/>
      <c r="ER499" s="9"/>
      <c r="ES499" s="9"/>
      <c r="ET499" s="9"/>
      <c r="EU499" s="9"/>
      <c r="EV499" s="9"/>
      <c r="EW499" s="9"/>
      <c r="EX499" s="9"/>
      <c r="EY499" s="9"/>
      <c r="EZ499" s="9"/>
      <c r="FA499" s="9"/>
      <c r="FB499" s="9"/>
      <c r="FC499" s="9"/>
      <c r="FD499" s="9"/>
      <c r="FE499" s="9"/>
      <c r="FF499" s="9"/>
      <c r="FG499" s="9"/>
      <c r="FH499" s="9"/>
      <c r="FI499" s="9"/>
      <c r="FJ499" s="9"/>
      <c r="FK499" s="9"/>
      <c r="FL499" s="9"/>
      <c r="FM499" s="9"/>
      <c r="FN499" s="9"/>
      <c r="FO499" s="9"/>
      <c r="FP499" s="9"/>
      <c r="FQ499" s="9"/>
      <c r="FR499" s="9"/>
      <c r="FS499" s="9"/>
      <c r="FT499" s="9"/>
      <c r="FU499" s="9"/>
      <c r="FV499" s="9"/>
    </row>
    <row r="500" spans="1:178" s="14" customFormat="1" x14ac:dyDescent="0.25">
      <c r="A500" s="48"/>
      <c r="B500" s="90"/>
      <c r="C500" s="8"/>
      <c r="D500" s="90"/>
      <c r="E500" s="13"/>
      <c r="F500" s="138"/>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c r="BB500" s="9"/>
      <c r="BC500" s="9"/>
      <c r="BD500" s="9"/>
      <c r="BE500" s="9"/>
      <c r="BF500" s="9"/>
      <c r="BG500" s="9"/>
      <c r="BH500" s="9"/>
      <c r="BI500" s="9"/>
      <c r="BJ500" s="9"/>
      <c r="BK500" s="9"/>
      <c r="BL500" s="9"/>
      <c r="BM500" s="9"/>
      <c r="BN500" s="9"/>
      <c r="BO500" s="9"/>
      <c r="BP500" s="9"/>
      <c r="BQ500" s="9"/>
      <c r="BR500" s="9"/>
      <c r="BS500" s="9"/>
      <c r="BT500" s="9"/>
      <c r="BU500" s="9"/>
      <c r="BV500" s="9"/>
      <c r="BW500" s="9"/>
      <c r="BX500" s="9"/>
      <c r="BY500" s="9"/>
      <c r="BZ500" s="9"/>
      <c r="CA500" s="9"/>
      <c r="CB500" s="9"/>
      <c r="CC500" s="9"/>
      <c r="CD500" s="9"/>
      <c r="CE500" s="9"/>
      <c r="CF500" s="9"/>
      <c r="CG500" s="9"/>
      <c r="CH500" s="9"/>
      <c r="CI500" s="9"/>
      <c r="CJ500" s="9"/>
      <c r="CK500" s="9"/>
      <c r="CL500" s="9"/>
      <c r="CM500" s="9"/>
      <c r="CN500" s="9"/>
      <c r="CO500" s="9"/>
      <c r="CP500" s="9"/>
      <c r="CQ500" s="9"/>
      <c r="CR500" s="9"/>
      <c r="CS500" s="9"/>
      <c r="CT500" s="9"/>
      <c r="CU500" s="9"/>
      <c r="CV500" s="9"/>
      <c r="CW500" s="9"/>
      <c r="CX500" s="9"/>
      <c r="CY500" s="9"/>
      <c r="CZ500" s="9"/>
      <c r="DA500" s="9"/>
      <c r="DB500" s="9"/>
      <c r="DC500" s="9"/>
      <c r="DD500" s="9"/>
      <c r="DE500" s="9"/>
      <c r="DF500" s="9"/>
      <c r="DG500" s="9"/>
      <c r="DH500" s="9"/>
      <c r="DI500" s="9"/>
      <c r="DJ500" s="9"/>
      <c r="DK500" s="9"/>
      <c r="DL500" s="9"/>
      <c r="DM500" s="9"/>
      <c r="DN500" s="9"/>
      <c r="DO500" s="9"/>
      <c r="DP500" s="9"/>
      <c r="DQ500" s="9"/>
      <c r="DR500" s="9"/>
      <c r="DS500" s="9"/>
      <c r="DT500" s="9"/>
      <c r="DU500" s="9"/>
      <c r="DV500" s="9"/>
      <c r="DW500" s="9"/>
      <c r="DX500" s="9"/>
      <c r="DY500" s="9"/>
      <c r="DZ500" s="9"/>
      <c r="EA500" s="9"/>
      <c r="EB500" s="9"/>
      <c r="EC500" s="9"/>
      <c r="ED500" s="9"/>
      <c r="EE500" s="9"/>
      <c r="EF500" s="9"/>
      <c r="EG500" s="9"/>
      <c r="EH500" s="9"/>
      <c r="EI500" s="9"/>
      <c r="EJ500" s="9"/>
      <c r="EK500" s="9"/>
      <c r="EL500" s="9"/>
      <c r="EM500" s="9"/>
      <c r="EN500" s="9"/>
      <c r="EO500" s="9"/>
      <c r="EP500" s="9"/>
      <c r="EQ500" s="9"/>
      <c r="ER500" s="9"/>
      <c r="ES500" s="9"/>
      <c r="ET500" s="9"/>
      <c r="EU500" s="9"/>
      <c r="EV500" s="9"/>
      <c r="EW500" s="9"/>
      <c r="EX500" s="9"/>
      <c r="EY500" s="9"/>
      <c r="EZ500" s="9"/>
      <c r="FA500" s="9"/>
      <c r="FB500" s="9"/>
      <c r="FC500" s="9"/>
      <c r="FD500" s="9"/>
      <c r="FE500" s="9"/>
      <c r="FF500" s="9"/>
      <c r="FG500" s="9"/>
      <c r="FH500" s="9"/>
      <c r="FI500" s="9"/>
      <c r="FJ500" s="9"/>
      <c r="FK500" s="9"/>
      <c r="FL500" s="9"/>
      <c r="FM500" s="9"/>
      <c r="FN500" s="9"/>
      <c r="FO500" s="9"/>
      <c r="FP500" s="9"/>
      <c r="FQ500" s="9"/>
      <c r="FR500" s="9"/>
      <c r="FS500" s="9"/>
      <c r="FT500" s="9"/>
      <c r="FU500" s="9"/>
      <c r="FV500" s="9"/>
    </row>
    <row r="501" spans="1:178" s="14" customFormat="1" ht="45" x14ac:dyDescent="0.25">
      <c r="A501" s="48"/>
      <c r="B501" s="90" t="s">
        <v>424</v>
      </c>
      <c r="C501" s="8"/>
      <c r="D501" s="90"/>
      <c r="E501" s="13"/>
      <c r="F501" s="138"/>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c r="AZ501" s="9"/>
      <c r="BA501" s="9"/>
      <c r="BB501" s="9"/>
      <c r="BC501" s="9"/>
      <c r="BD501" s="9"/>
      <c r="BE501" s="9"/>
      <c r="BF501" s="9"/>
      <c r="BG501" s="9"/>
      <c r="BH501" s="9"/>
      <c r="BI501" s="9"/>
      <c r="BJ501" s="9"/>
      <c r="BK501" s="9"/>
      <c r="BL501" s="9"/>
      <c r="BM501" s="9"/>
      <c r="BN501" s="9"/>
      <c r="BO501" s="9"/>
      <c r="BP501" s="9"/>
      <c r="BQ501" s="9"/>
      <c r="BR501" s="9"/>
      <c r="BS501" s="9"/>
      <c r="BT501" s="9"/>
      <c r="BU501" s="9"/>
      <c r="BV501" s="9"/>
      <c r="BW501" s="9"/>
      <c r="BX501" s="9"/>
      <c r="BY501" s="9"/>
      <c r="BZ501" s="9"/>
      <c r="CA501" s="9"/>
      <c r="CB501" s="9"/>
      <c r="CC501" s="9"/>
      <c r="CD501" s="9"/>
      <c r="CE501" s="9"/>
      <c r="CF501" s="9"/>
      <c r="CG501" s="9"/>
      <c r="CH501" s="9"/>
      <c r="CI501" s="9"/>
      <c r="CJ501" s="9"/>
      <c r="CK501" s="9"/>
      <c r="CL501" s="9"/>
      <c r="CM501" s="9"/>
      <c r="CN501" s="9"/>
      <c r="CO501" s="9"/>
      <c r="CP501" s="9"/>
      <c r="CQ501" s="9"/>
      <c r="CR501" s="9"/>
      <c r="CS501" s="9"/>
      <c r="CT501" s="9"/>
      <c r="CU501" s="9"/>
      <c r="CV501" s="9"/>
      <c r="CW501" s="9"/>
      <c r="CX501" s="9"/>
      <c r="CY501" s="9"/>
      <c r="CZ501" s="9"/>
      <c r="DA501" s="9"/>
      <c r="DB501" s="9"/>
      <c r="DC501" s="9"/>
      <c r="DD501" s="9"/>
      <c r="DE501" s="9"/>
      <c r="DF501" s="9"/>
      <c r="DG501" s="9"/>
      <c r="DH501" s="9"/>
      <c r="DI501" s="9"/>
      <c r="DJ501" s="9"/>
      <c r="DK501" s="9"/>
      <c r="DL501" s="9"/>
      <c r="DM501" s="9"/>
      <c r="DN501" s="9"/>
      <c r="DO501" s="9"/>
      <c r="DP501" s="9"/>
      <c r="DQ501" s="9"/>
      <c r="DR501" s="9"/>
      <c r="DS501" s="9"/>
      <c r="DT501" s="9"/>
      <c r="DU501" s="9"/>
      <c r="DV501" s="9"/>
      <c r="DW501" s="9"/>
      <c r="DX501" s="9"/>
      <c r="DY501" s="9"/>
      <c r="DZ501" s="9"/>
      <c r="EA501" s="9"/>
      <c r="EB501" s="9"/>
      <c r="EC501" s="9"/>
      <c r="ED501" s="9"/>
      <c r="EE501" s="9"/>
      <c r="EF501" s="9"/>
      <c r="EG501" s="9"/>
      <c r="EH501" s="9"/>
      <c r="EI501" s="9"/>
      <c r="EJ501" s="9"/>
      <c r="EK501" s="9"/>
      <c r="EL501" s="9"/>
      <c r="EM501" s="9"/>
      <c r="EN501" s="9"/>
      <c r="EO501" s="9"/>
      <c r="EP501" s="9"/>
      <c r="EQ501" s="9"/>
      <c r="ER501" s="9"/>
      <c r="ES501" s="9"/>
      <c r="ET501" s="9"/>
      <c r="EU501" s="9"/>
      <c r="EV501" s="9"/>
      <c r="EW501" s="9"/>
      <c r="EX501" s="9"/>
      <c r="EY501" s="9"/>
      <c r="EZ501" s="9"/>
      <c r="FA501" s="9"/>
      <c r="FB501" s="9"/>
      <c r="FC501" s="9"/>
      <c r="FD501" s="9"/>
      <c r="FE501" s="9"/>
      <c r="FF501" s="9"/>
      <c r="FG501" s="9"/>
      <c r="FH501" s="9"/>
      <c r="FI501" s="9"/>
      <c r="FJ501" s="9"/>
      <c r="FK501" s="9"/>
      <c r="FL501" s="9"/>
      <c r="FM501" s="9"/>
      <c r="FN501" s="9"/>
      <c r="FO501" s="9"/>
      <c r="FP501" s="9"/>
      <c r="FQ501" s="9"/>
      <c r="FR501" s="9"/>
      <c r="FS501" s="9"/>
      <c r="FT501" s="9"/>
      <c r="FU501" s="9"/>
      <c r="FV501" s="9"/>
    </row>
    <row r="502" spans="1:178" s="14" customFormat="1" ht="15.75" thickBot="1" x14ac:dyDescent="0.3">
      <c r="A502" s="151"/>
      <c r="B502" s="152"/>
      <c r="C502" s="163"/>
      <c r="D502" s="152"/>
      <c r="E502" s="196"/>
      <c r="F502" s="166"/>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c r="BB502" s="9"/>
      <c r="BC502" s="9"/>
      <c r="BD502" s="9"/>
      <c r="BE502" s="9"/>
      <c r="BF502" s="9"/>
      <c r="BG502" s="9"/>
      <c r="BH502" s="9"/>
      <c r="BI502" s="9"/>
      <c r="BJ502" s="9"/>
      <c r="BK502" s="9"/>
      <c r="BL502" s="9"/>
      <c r="BM502" s="9"/>
      <c r="BN502" s="9"/>
      <c r="BO502" s="9"/>
      <c r="BP502" s="9"/>
      <c r="BQ502" s="9"/>
      <c r="BR502" s="9"/>
      <c r="BS502" s="9"/>
      <c r="BT502" s="9"/>
      <c r="BU502" s="9"/>
      <c r="BV502" s="9"/>
      <c r="BW502" s="9"/>
      <c r="BX502" s="9"/>
      <c r="BY502" s="9"/>
      <c r="BZ502" s="9"/>
      <c r="CA502" s="9"/>
      <c r="CB502" s="9"/>
      <c r="CC502" s="9"/>
      <c r="CD502" s="9"/>
      <c r="CE502" s="9"/>
      <c r="CF502" s="9"/>
      <c r="CG502" s="9"/>
      <c r="CH502" s="9"/>
      <c r="CI502" s="9"/>
      <c r="CJ502" s="9"/>
      <c r="CK502" s="9"/>
      <c r="CL502" s="9"/>
      <c r="CM502" s="9"/>
      <c r="CN502" s="9"/>
      <c r="CO502" s="9"/>
      <c r="CP502" s="9"/>
      <c r="CQ502" s="9"/>
      <c r="CR502" s="9"/>
      <c r="CS502" s="9"/>
      <c r="CT502" s="9"/>
      <c r="CU502" s="9"/>
      <c r="CV502" s="9"/>
      <c r="CW502" s="9"/>
      <c r="CX502" s="9"/>
      <c r="CY502" s="9"/>
      <c r="CZ502" s="9"/>
      <c r="DA502" s="9"/>
      <c r="DB502" s="9"/>
      <c r="DC502" s="9"/>
      <c r="DD502" s="9"/>
      <c r="DE502" s="9"/>
      <c r="DF502" s="9"/>
      <c r="DG502" s="9"/>
      <c r="DH502" s="9"/>
      <c r="DI502" s="9"/>
      <c r="DJ502" s="9"/>
      <c r="DK502" s="9"/>
      <c r="DL502" s="9"/>
      <c r="DM502" s="9"/>
      <c r="DN502" s="9"/>
      <c r="DO502" s="9"/>
      <c r="DP502" s="9"/>
      <c r="DQ502" s="9"/>
      <c r="DR502" s="9"/>
      <c r="DS502" s="9"/>
      <c r="DT502" s="9"/>
      <c r="DU502" s="9"/>
      <c r="DV502" s="9"/>
      <c r="DW502" s="9"/>
      <c r="DX502" s="9"/>
      <c r="DY502" s="9"/>
      <c r="DZ502" s="9"/>
      <c r="EA502" s="9"/>
      <c r="EB502" s="9"/>
      <c r="EC502" s="9"/>
      <c r="ED502" s="9"/>
      <c r="EE502" s="9"/>
      <c r="EF502" s="9"/>
      <c r="EG502" s="9"/>
      <c r="EH502" s="9"/>
      <c r="EI502" s="9"/>
      <c r="EJ502" s="9"/>
      <c r="EK502" s="9"/>
      <c r="EL502" s="9"/>
      <c r="EM502" s="9"/>
      <c r="EN502" s="9"/>
      <c r="EO502" s="9"/>
      <c r="EP502" s="9"/>
      <c r="EQ502" s="9"/>
      <c r="ER502" s="9"/>
      <c r="ES502" s="9"/>
      <c r="ET502" s="9"/>
      <c r="EU502" s="9"/>
      <c r="EV502" s="9"/>
      <c r="EW502" s="9"/>
      <c r="EX502" s="9"/>
      <c r="EY502" s="9"/>
      <c r="EZ502" s="9"/>
      <c r="FA502" s="9"/>
      <c r="FB502" s="9"/>
      <c r="FC502" s="9"/>
      <c r="FD502" s="9"/>
      <c r="FE502" s="9"/>
      <c r="FF502" s="9"/>
      <c r="FG502" s="9"/>
      <c r="FH502" s="9"/>
      <c r="FI502" s="9"/>
      <c r="FJ502" s="9"/>
      <c r="FK502" s="9"/>
      <c r="FL502" s="9"/>
      <c r="FM502" s="9"/>
      <c r="FN502" s="9"/>
      <c r="FO502" s="9"/>
      <c r="FP502" s="9"/>
      <c r="FQ502" s="9"/>
      <c r="FR502" s="9"/>
      <c r="FS502" s="9"/>
      <c r="FT502" s="9"/>
      <c r="FU502" s="9"/>
      <c r="FV502" s="9"/>
    </row>
    <row r="503" spans="1:178" s="14" customFormat="1" ht="105" x14ac:dyDescent="0.25">
      <c r="A503" s="48"/>
      <c r="B503" s="90" t="s">
        <v>551</v>
      </c>
      <c r="C503" s="8" t="s">
        <v>37</v>
      </c>
      <c r="D503" s="90"/>
      <c r="E503" s="13"/>
      <c r="F503" s="138"/>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9"/>
      <c r="BC503" s="9"/>
      <c r="BD503" s="9"/>
      <c r="BE503" s="9"/>
      <c r="BF503" s="9"/>
      <c r="BG503" s="9"/>
      <c r="BH503" s="9"/>
      <c r="BI503" s="9"/>
      <c r="BJ503" s="9"/>
      <c r="BK503" s="9"/>
      <c r="BL503" s="9"/>
      <c r="BM503" s="9"/>
      <c r="BN503" s="9"/>
      <c r="BO503" s="9"/>
      <c r="BP503" s="9"/>
      <c r="BQ503" s="9"/>
      <c r="BR503" s="9"/>
      <c r="BS503" s="9"/>
      <c r="BT503" s="9"/>
      <c r="BU503" s="9"/>
      <c r="BV503" s="9"/>
      <c r="BW503" s="9"/>
      <c r="BX503" s="9"/>
      <c r="BY503" s="9"/>
      <c r="BZ503" s="9"/>
      <c r="CA503" s="9"/>
      <c r="CB503" s="9"/>
      <c r="CC503" s="9"/>
      <c r="CD503" s="9"/>
      <c r="CE503" s="9"/>
      <c r="CF503" s="9"/>
      <c r="CG503" s="9"/>
      <c r="CH503" s="9"/>
      <c r="CI503" s="9"/>
      <c r="CJ503" s="9"/>
      <c r="CK503" s="9"/>
      <c r="CL503" s="9"/>
      <c r="CM503" s="9"/>
      <c r="CN503" s="9"/>
      <c r="CO503" s="9"/>
      <c r="CP503" s="9"/>
      <c r="CQ503" s="9"/>
      <c r="CR503" s="9"/>
      <c r="CS503" s="9"/>
      <c r="CT503" s="9"/>
      <c r="CU503" s="9"/>
      <c r="CV503" s="9"/>
      <c r="CW503" s="9"/>
      <c r="CX503" s="9"/>
      <c r="CY503" s="9"/>
      <c r="CZ503" s="9"/>
      <c r="DA503" s="9"/>
      <c r="DB503" s="9"/>
      <c r="DC503" s="9"/>
      <c r="DD503" s="9"/>
      <c r="DE503" s="9"/>
      <c r="DF503" s="9"/>
      <c r="DG503" s="9"/>
      <c r="DH503" s="9"/>
      <c r="DI503" s="9"/>
      <c r="DJ503" s="9"/>
      <c r="DK503" s="9"/>
      <c r="DL503" s="9"/>
      <c r="DM503" s="9"/>
      <c r="DN503" s="9"/>
      <c r="DO503" s="9"/>
      <c r="DP503" s="9"/>
      <c r="DQ503" s="9"/>
      <c r="DR503" s="9"/>
      <c r="DS503" s="9"/>
      <c r="DT503" s="9"/>
      <c r="DU503" s="9"/>
      <c r="DV503" s="9"/>
      <c r="DW503" s="9"/>
      <c r="DX503" s="9"/>
      <c r="DY503" s="9"/>
      <c r="DZ503" s="9"/>
      <c r="EA503" s="9"/>
      <c r="EB503" s="9"/>
      <c r="EC503" s="9"/>
      <c r="ED503" s="9"/>
      <c r="EE503" s="9"/>
      <c r="EF503" s="9"/>
      <c r="EG503" s="9"/>
      <c r="EH503" s="9"/>
      <c r="EI503" s="9"/>
      <c r="EJ503" s="9"/>
      <c r="EK503" s="9"/>
      <c r="EL503" s="9"/>
      <c r="EM503" s="9"/>
      <c r="EN503" s="9"/>
      <c r="EO503" s="9"/>
      <c r="EP503" s="9"/>
      <c r="EQ503" s="9"/>
      <c r="ER503" s="9"/>
      <c r="ES503" s="9"/>
      <c r="ET503" s="9"/>
      <c r="EU503" s="9"/>
      <c r="EV503" s="9"/>
      <c r="EW503" s="9"/>
      <c r="EX503" s="9"/>
      <c r="EY503" s="9"/>
      <c r="EZ503" s="9"/>
      <c r="FA503" s="9"/>
      <c r="FB503" s="9"/>
      <c r="FC503" s="9"/>
      <c r="FD503" s="9"/>
      <c r="FE503" s="9"/>
      <c r="FF503" s="9"/>
      <c r="FG503" s="9"/>
      <c r="FH503" s="9"/>
      <c r="FI503" s="9"/>
      <c r="FJ503" s="9"/>
      <c r="FK503" s="9"/>
      <c r="FL503" s="9"/>
      <c r="FM503" s="9"/>
      <c r="FN503" s="9"/>
      <c r="FO503" s="9"/>
      <c r="FP503" s="9"/>
      <c r="FQ503" s="9"/>
      <c r="FR503" s="9"/>
      <c r="FS503" s="9"/>
      <c r="FT503" s="9"/>
      <c r="FU503" s="9"/>
      <c r="FV503" s="9"/>
    </row>
    <row r="504" spans="1:178" s="14" customFormat="1" x14ac:dyDescent="0.25">
      <c r="A504" s="48"/>
      <c r="B504" s="90"/>
      <c r="C504" s="8"/>
      <c r="D504" s="90"/>
      <c r="E504" s="13"/>
      <c r="F504" s="138"/>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9"/>
      <c r="CJ504" s="9"/>
      <c r="CK504" s="9"/>
      <c r="CL504" s="9"/>
      <c r="CM504" s="9"/>
      <c r="CN504" s="9"/>
      <c r="CO504" s="9"/>
      <c r="CP504" s="9"/>
      <c r="CQ504" s="9"/>
      <c r="CR504" s="9"/>
      <c r="CS504" s="9"/>
      <c r="CT504" s="9"/>
      <c r="CU504" s="9"/>
      <c r="CV504" s="9"/>
      <c r="CW504" s="9"/>
      <c r="CX504" s="9"/>
      <c r="CY504" s="9"/>
      <c r="CZ504" s="9"/>
      <c r="DA504" s="9"/>
      <c r="DB504" s="9"/>
      <c r="DC504" s="9"/>
      <c r="DD504" s="9"/>
      <c r="DE504" s="9"/>
      <c r="DF504" s="9"/>
      <c r="DG504" s="9"/>
      <c r="DH504" s="9"/>
      <c r="DI504" s="9"/>
      <c r="DJ504" s="9"/>
      <c r="DK504" s="9"/>
      <c r="DL504" s="9"/>
      <c r="DM504" s="9"/>
      <c r="DN504" s="9"/>
      <c r="DO504" s="9"/>
      <c r="DP504" s="9"/>
      <c r="DQ504" s="9"/>
      <c r="DR504" s="9"/>
      <c r="DS504" s="9"/>
      <c r="DT504" s="9"/>
      <c r="DU504" s="9"/>
      <c r="DV504" s="9"/>
      <c r="DW504" s="9"/>
      <c r="DX504" s="9"/>
      <c r="DY504" s="9"/>
      <c r="DZ504" s="9"/>
      <c r="EA504" s="9"/>
      <c r="EB504" s="9"/>
      <c r="EC504" s="9"/>
      <c r="ED504" s="9"/>
      <c r="EE504" s="9"/>
      <c r="EF504" s="9"/>
      <c r="EG504" s="9"/>
      <c r="EH504" s="9"/>
      <c r="EI504" s="9"/>
      <c r="EJ504" s="9"/>
      <c r="EK504" s="9"/>
      <c r="EL504" s="9"/>
      <c r="EM504" s="9"/>
      <c r="EN504" s="9"/>
      <c r="EO504" s="9"/>
      <c r="EP504" s="9"/>
      <c r="EQ504" s="9"/>
      <c r="ER504" s="9"/>
      <c r="ES504" s="9"/>
      <c r="ET504" s="9"/>
      <c r="EU504" s="9"/>
      <c r="EV504" s="9"/>
      <c r="EW504" s="9"/>
      <c r="EX504" s="9"/>
      <c r="EY504" s="9"/>
      <c r="EZ504" s="9"/>
      <c r="FA504" s="9"/>
      <c r="FB504" s="9"/>
      <c r="FC504" s="9"/>
      <c r="FD504" s="9"/>
      <c r="FE504" s="9"/>
      <c r="FF504" s="9"/>
      <c r="FG504" s="9"/>
      <c r="FH504" s="9"/>
      <c r="FI504" s="9"/>
      <c r="FJ504" s="9"/>
      <c r="FK504" s="9"/>
      <c r="FL504" s="9"/>
      <c r="FM504" s="9"/>
      <c r="FN504" s="9"/>
      <c r="FO504" s="9"/>
      <c r="FP504" s="9"/>
      <c r="FQ504" s="9"/>
      <c r="FR504" s="9"/>
      <c r="FS504" s="9"/>
      <c r="FT504" s="9"/>
      <c r="FU504" s="9"/>
      <c r="FV504" s="9"/>
    </row>
    <row r="505" spans="1:178" s="14" customFormat="1" x14ac:dyDescent="0.25">
      <c r="A505" s="48"/>
      <c r="B505" s="91" t="s">
        <v>685</v>
      </c>
      <c r="C505" s="8"/>
      <c r="D505" s="90"/>
      <c r="E505" s="13"/>
      <c r="F505" s="138"/>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c r="AJ505" s="9"/>
      <c r="AK505" s="9"/>
      <c r="AL505" s="9"/>
      <c r="AM505" s="9"/>
      <c r="AN505" s="9"/>
      <c r="AO505" s="9"/>
      <c r="AP505" s="9"/>
      <c r="AQ505" s="9"/>
      <c r="AR505" s="9"/>
      <c r="AS505" s="9"/>
      <c r="AT505" s="9"/>
      <c r="AU505" s="9"/>
      <c r="AV505" s="9"/>
      <c r="AW505" s="9"/>
      <c r="AX505" s="9"/>
      <c r="AY505" s="9"/>
      <c r="AZ505" s="9"/>
      <c r="BA505" s="9"/>
      <c r="BB505" s="9"/>
      <c r="BC505" s="9"/>
      <c r="BD505" s="9"/>
      <c r="BE505" s="9"/>
      <c r="BF505" s="9"/>
      <c r="BG505" s="9"/>
      <c r="BH505" s="9"/>
      <c r="BI505" s="9"/>
      <c r="BJ505" s="9"/>
      <c r="BK505" s="9"/>
      <c r="BL505" s="9"/>
      <c r="BM505" s="9"/>
      <c r="BN505" s="9"/>
      <c r="BO505" s="9"/>
      <c r="BP505" s="9"/>
      <c r="BQ505" s="9"/>
      <c r="BR505" s="9"/>
      <c r="BS505" s="9"/>
      <c r="BT505" s="9"/>
      <c r="BU505" s="9"/>
      <c r="BV505" s="9"/>
      <c r="BW505" s="9"/>
      <c r="BX505" s="9"/>
      <c r="BY505" s="9"/>
      <c r="BZ505" s="9"/>
      <c r="CA505" s="9"/>
      <c r="CB505" s="9"/>
      <c r="CC505" s="9"/>
      <c r="CD505" s="9"/>
      <c r="CE505" s="9"/>
      <c r="CF505" s="9"/>
      <c r="CG505" s="9"/>
      <c r="CH505" s="9"/>
      <c r="CI505" s="9"/>
      <c r="CJ505" s="9"/>
      <c r="CK505" s="9"/>
      <c r="CL505" s="9"/>
      <c r="CM505" s="9"/>
      <c r="CN505" s="9"/>
      <c r="CO505" s="9"/>
      <c r="CP505" s="9"/>
      <c r="CQ505" s="9"/>
      <c r="CR505" s="9"/>
      <c r="CS505" s="9"/>
      <c r="CT505" s="9"/>
      <c r="CU505" s="9"/>
      <c r="CV505" s="9"/>
      <c r="CW505" s="9"/>
      <c r="CX505" s="9"/>
      <c r="CY505" s="9"/>
      <c r="CZ505" s="9"/>
      <c r="DA505" s="9"/>
      <c r="DB505" s="9"/>
      <c r="DC505" s="9"/>
      <c r="DD505" s="9"/>
      <c r="DE505" s="9"/>
      <c r="DF505" s="9"/>
      <c r="DG505" s="9"/>
      <c r="DH505" s="9"/>
      <c r="DI505" s="9"/>
      <c r="DJ505" s="9"/>
      <c r="DK505" s="9"/>
      <c r="DL505" s="9"/>
      <c r="DM505" s="9"/>
      <c r="DN505" s="9"/>
      <c r="DO505" s="9"/>
      <c r="DP505" s="9"/>
      <c r="DQ505" s="9"/>
      <c r="DR505" s="9"/>
      <c r="DS505" s="9"/>
      <c r="DT505" s="9"/>
      <c r="DU505" s="9"/>
      <c r="DV505" s="9"/>
      <c r="DW505" s="9"/>
      <c r="DX505" s="9"/>
      <c r="DY505" s="9"/>
      <c r="DZ505" s="9"/>
      <c r="EA505" s="9"/>
      <c r="EB505" s="9"/>
      <c r="EC505" s="9"/>
      <c r="ED505" s="9"/>
      <c r="EE505" s="9"/>
      <c r="EF505" s="9"/>
      <c r="EG505" s="9"/>
      <c r="EH505" s="9"/>
      <c r="EI505" s="9"/>
      <c r="EJ505" s="9"/>
      <c r="EK505" s="9"/>
      <c r="EL505" s="9"/>
      <c r="EM505" s="9"/>
      <c r="EN505" s="9"/>
      <c r="EO505" s="9"/>
      <c r="EP505" s="9"/>
      <c r="EQ505" s="9"/>
      <c r="ER505" s="9"/>
      <c r="ES505" s="9"/>
      <c r="ET505" s="9"/>
      <c r="EU505" s="9"/>
      <c r="EV505" s="9"/>
      <c r="EW505" s="9"/>
      <c r="EX505" s="9"/>
      <c r="EY505" s="9"/>
      <c r="EZ505" s="9"/>
      <c r="FA505" s="9"/>
      <c r="FB505" s="9"/>
      <c r="FC505" s="9"/>
      <c r="FD505" s="9"/>
      <c r="FE505" s="9"/>
      <c r="FF505" s="9"/>
      <c r="FG505" s="9"/>
      <c r="FH505" s="9"/>
      <c r="FI505" s="9"/>
      <c r="FJ505" s="9"/>
      <c r="FK505" s="9"/>
      <c r="FL505" s="9"/>
      <c r="FM505" s="9"/>
      <c r="FN505" s="9"/>
      <c r="FO505" s="9"/>
      <c r="FP505" s="9"/>
      <c r="FQ505" s="9"/>
      <c r="FR505" s="9"/>
      <c r="FS505" s="9"/>
      <c r="FT505" s="9"/>
      <c r="FU505" s="9"/>
      <c r="FV505" s="9"/>
    </row>
    <row r="506" spans="1:178" s="14" customFormat="1" x14ac:dyDescent="0.25">
      <c r="A506" s="48"/>
      <c r="B506" s="90"/>
      <c r="C506" s="8"/>
      <c r="D506" s="90"/>
      <c r="E506" s="13"/>
      <c r="F506" s="138"/>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c r="AJ506" s="9"/>
      <c r="AK506" s="9"/>
      <c r="AL506" s="9"/>
      <c r="AM506" s="9"/>
      <c r="AN506" s="9"/>
      <c r="AO506" s="9"/>
      <c r="AP506" s="9"/>
      <c r="AQ506" s="9"/>
      <c r="AR506" s="9"/>
      <c r="AS506" s="9"/>
      <c r="AT506" s="9"/>
      <c r="AU506" s="9"/>
      <c r="AV506" s="9"/>
      <c r="AW506" s="9"/>
      <c r="AX506" s="9"/>
      <c r="AY506" s="9"/>
      <c r="AZ506" s="9"/>
      <c r="BA506" s="9"/>
      <c r="BB506" s="9"/>
      <c r="BC506" s="9"/>
      <c r="BD506" s="9"/>
      <c r="BE506" s="9"/>
      <c r="BF506" s="9"/>
      <c r="BG506" s="9"/>
      <c r="BH506" s="9"/>
      <c r="BI506" s="9"/>
      <c r="BJ506" s="9"/>
      <c r="BK506" s="9"/>
      <c r="BL506" s="9"/>
      <c r="BM506" s="9"/>
      <c r="BN506" s="9"/>
      <c r="BO506" s="9"/>
      <c r="BP506" s="9"/>
      <c r="BQ506" s="9"/>
      <c r="BR506" s="9"/>
      <c r="BS506" s="9"/>
      <c r="BT506" s="9"/>
      <c r="BU506" s="9"/>
      <c r="BV506" s="9"/>
      <c r="BW506" s="9"/>
      <c r="BX506" s="9"/>
      <c r="BY506" s="9"/>
      <c r="BZ506" s="9"/>
      <c r="CA506" s="9"/>
      <c r="CB506" s="9"/>
      <c r="CC506" s="9"/>
      <c r="CD506" s="9"/>
      <c r="CE506" s="9"/>
      <c r="CF506" s="9"/>
      <c r="CG506" s="9"/>
      <c r="CH506" s="9"/>
      <c r="CI506" s="9"/>
      <c r="CJ506" s="9"/>
      <c r="CK506" s="9"/>
      <c r="CL506" s="9"/>
      <c r="CM506" s="9"/>
      <c r="CN506" s="9"/>
      <c r="CO506" s="9"/>
      <c r="CP506" s="9"/>
      <c r="CQ506" s="9"/>
      <c r="CR506" s="9"/>
      <c r="CS506" s="9"/>
      <c r="CT506" s="9"/>
      <c r="CU506" s="9"/>
      <c r="CV506" s="9"/>
      <c r="CW506" s="9"/>
      <c r="CX506" s="9"/>
      <c r="CY506" s="9"/>
      <c r="CZ506" s="9"/>
      <c r="DA506" s="9"/>
      <c r="DB506" s="9"/>
      <c r="DC506" s="9"/>
      <c r="DD506" s="9"/>
      <c r="DE506" s="9"/>
      <c r="DF506" s="9"/>
      <c r="DG506" s="9"/>
      <c r="DH506" s="9"/>
      <c r="DI506" s="9"/>
      <c r="DJ506" s="9"/>
      <c r="DK506" s="9"/>
      <c r="DL506" s="9"/>
      <c r="DM506" s="9"/>
      <c r="DN506" s="9"/>
      <c r="DO506" s="9"/>
      <c r="DP506" s="9"/>
      <c r="DQ506" s="9"/>
      <c r="DR506" s="9"/>
      <c r="DS506" s="9"/>
      <c r="DT506" s="9"/>
      <c r="DU506" s="9"/>
      <c r="DV506" s="9"/>
      <c r="DW506" s="9"/>
      <c r="DX506" s="9"/>
      <c r="DY506" s="9"/>
      <c r="DZ506" s="9"/>
      <c r="EA506" s="9"/>
      <c r="EB506" s="9"/>
      <c r="EC506" s="9"/>
      <c r="ED506" s="9"/>
      <c r="EE506" s="9"/>
      <c r="EF506" s="9"/>
      <c r="EG506" s="9"/>
      <c r="EH506" s="9"/>
      <c r="EI506" s="9"/>
      <c r="EJ506" s="9"/>
      <c r="EK506" s="9"/>
      <c r="EL506" s="9"/>
      <c r="EM506" s="9"/>
      <c r="EN506" s="9"/>
      <c r="EO506" s="9"/>
      <c r="EP506" s="9"/>
      <c r="EQ506" s="9"/>
      <c r="ER506" s="9"/>
      <c r="ES506" s="9"/>
      <c r="ET506" s="9"/>
      <c r="EU506" s="9"/>
      <c r="EV506" s="9"/>
      <c r="EW506" s="9"/>
      <c r="EX506" s="9"/>
      <c r="EY506" s="9"/>
      <c r="EZ506" s="9"/>
      <c r="FA506" s="9"/>
      <c r="FB506" s="9"/>
      <c r="FC506" s="9"/>
      <c r="FD506" s="9"/>
      <c r="FE506" s="9"/>
      <c r="FF506" s="9"/>
      <c r="FG506" s="9"/>
      <c r="FH506" s="9"/>
      <c r="FI506" s="9"/>
      <c r="FJ506" s="9"/>
      <c r="FK506" s="9"/>
      <c r="FL506" s="9"/>
      <c r="FM506" s="9"/>
      <c r="FN506" s="9"/>
      <c r="FO506" s="9"/>
      <c r="FP506" s="9"/>
      <c r="FQ506" s="9"/>
      <c r="FR506" s="9"/>
      <c r="FS506" s="9"/>
      <c r="FT506" s="9"/>
      <c r="FU506" s="9"/>
      <c r="FV506" s="9"/>
    </row>
    <row r="507" spans="1:178" s="215" customFormat="1" ht="102.6" customHeight="1" x14ac:dyDescent="0.25">
      <c r="A507" s="49">
        <v>1</v>
      </c>
      <c r="B507" s="90" t="s">
        <v>686</v>
      </c>
      <c r="C507" s="9" t="s">
        <v>687</v>
      </c>
      <c r="D507" s="90">
        <v>1</v>
      </c>
      <c r="E507" s="51"/>
      <c r="F507" s="420"/>
      <c r="G507" s="51"/>
      <c r="H507" s="51"/>
    </row>
    <row r="508" spans="1:178" s="215" customFormat="1" ht="46.9" customHeight="1" x14ac:dyDescent="0.25">
      <c r="A508" s="49">
        <v>2</v>
      </c>
      <c r="B508" s="90" t="s">
        <v>688</v>
      </c>
      <c r="C508" s="15" t="s">
        <v>574</v>
      </c>
      <c r="D508" s="90">
        <v>1</v>
      </c>
      <c r="E508" s="51"/>
      <c r="F508" s="420"/>
      <c r="G508" s="51"/>
      <c r="H508" s="51"/>
    </row>
    <row r="509" spans="1:178" s="739" customFormat="1" ht="75.599999999999994" customHeight="1" x14ac:dyDescent="0.25">
      <c r="A509" s="49">
        <v>3</v>
      </c>
      <c r="B509" s="90" t="s">
        <v>689</v>
      </c>
      <c r="C509" s="15" t="s">
        <v>574</v>
      </c>
      <c r="D509" s="90">
        <v>1</v>
      </c>
      <c r="E509" s="51"/>
      <c r="F509" s="420"/>
      <c r="G509" s="51"/>
      <c r="H509" s="51"/>
    </row>
    <row r="510" spans="1:178" s="739" customFormat="1" ht="76.900000000000006" customHeight="1" x14ac:dyDescent="0.25">
      <c r="A510" s="49">
        <v>4</v>
      </c>
      <c r="B510" s="90" t="s">
        <v>690</v>
      </c>
      <c r="C510" s="15" t="s">
        <v>574</v>
      </c>
      <c r="D510" s="90">
        <v>3</v>
      </c>
      <c r="E510" s="51"/>
      <c r="F510" s="420"/>
      <c r="G510" s="51"/>
      <c r="H510" s="51"/>
    </row>
    <row r="511" spans="1:178" s="739" customFormat="1" ht="63.6" customHeight="1" x14ac:dyDescent="0.25">
      <c r="A511" s="49">
        <v>5</v>
      </c>
      <c r="B511" s="90" t="s">
        <v>691</v>
      </c>
      <c r="C511" s="15" t="s">
        <v>574</v>
      </c>
      <c r="D511" s="90">
        <v>1</v>
      </c>
      <c r="E511" s="51"/>
      <c r="F511" s="420"/>
      <c r="G511" s="51"/>
      <c r="H511" s="51"/>
    </row>
    <row r="512" spans="1:178" s="739" customFormat="1" ht="28.15" customHeight="1" x14ac:dyDescent="0.25">
      <c r="A512" s="49">
        <v>6</v>
      </c>
      <c r="B512" s="90" t="s">
        <v>692</v>
      </c>
      <c r="C512" s="15" t="s">
        <v>574</v>
      </c>
      <c r="D512" s="90">
        <v>1</v>
      </c>
      <c r="E512" s="51"/>
      <c r="F512" s="420"/>
      <c r="G512" s="51"/>
      <c r="H512" s="51"/>
    </row>
    <row r="513" spans="1:178" s="739" customFormat="1" ht="15.6" customHeight="1" x14ac:dyDescent="0.25">
      <c r="A513" s="49"/>
      <c r="B513" s="90"/>
      <c r="C513" s="15"/>
      <c r="D513" s="90"/>
      <c r="E513" s="51"/>
      <c r="F513" s="420"/>
      <c r="G513" s="51"/>
      <c r="H513" s="51"/>
    </row>
    <row r="514" spans="1:178" s="14" customFormat="1" x14ac:dyDescent="0.25">
      <c r="A514" s="48"/>
      <c r="B514" s="91" t="s">
        <v>693</v>
      </c>
      <c r="C514" s="15"/>
      <c r="D514" s="90"/>
      <c r="E514" s="13"/>
      <c r="F514" s="138"/>
      <c r="G514" s="9"/>
      <c r="H514" s="9"/>
      <c r="I514" s="9"/>
      <c r="J514" s="9"/>
      <c r="K514" s="9"/>
      <c r="L514" s="9"/>
      <c r="M514" s="9"/>
      <c r="N514" s="9"/>
      <c r="O514" s="9"/>
      <c r="P514" s="9"/>
      <c r="Q514" s="9"/>
      <c r="R514" s="9"/>
      <c r="S514" s="9"/>
      <c r="T514" s="9"/>
      <c r="U514" s="9"/>
      <c r="V514" s="9"/>
      <c r="W514" s="9"/>
      <c r="X514" s="9"/>
      <c r="Y514" s="9"/>
      <c r="Z514" s="9"/>
      <c r="AA514" s="9"/>
      <c r="AB514" s="9"/>
      <c r="AC514" s="9"/>
      <c r="AD514" s="9"/>
      <c r="AE514" s="9"/>
      <c r="AF514" s="9"/>
      <c r="AG514" s="9"/>
      <c r="AH514" s="9"/>
      <c r="AI514" s="9"/>
      <c r="AJ514" s="9"/>
      <c r="AK514" s="9"/>
      <c r="AL514" s="9"/>
      <c r="AM514" s="9"/>
      <c r="AN514" s="9"/>
      <c r="AO514" s="9"/>
      <c r="AP514" s="9"/>
      <c r="AQ514" s="9"/>
      <c r="AR514" s="9"/>
      <c r="AS514" s="9"/>
      <c r="AT514" s="9"/>
      <c r="AU514" s="9"/>
      <c r="AV514" s="9"/>
      <c r="AW514" s="9"/>
      <c r="AX514" s="9"/>
      <c r="AY514" s="9"/>
      <c r="AZ514" s="9"/>
      <c r="BA514" s="9"/>
      <c r="BB514" s="9"/>
      <c r="BC514" s="9"/>
      <c r="BD514" s="9"/>
      <c r="BE514" s="9"/>
      <c r="BF514" s="9"/>
      <c r="BG514" s="9"/>
      <c r="BH514" s="9"/>
      <c r="BI514" s="9"/>
      <c r="BJ514" s="9"/>
      <c r="BK514" s="9"/>
      <c r="BL514" s="9"/>
      <c r="BM514" s="9"/>
      <c r="BN514" s="9"/>
      <c r="BO514" s="9"/>
      <c r="BP514" s="9"/>
      <c r="BQ514" s="9"/>
      <c r="BR514" s="9"/>
      <c r="BS514" s="9"/>
      <c r="BT514" s="9"/>
      <c r="BU514" s="9"/>
      <c r="BV514" s="9"/>
      <c r="BW514" s="9"/>
      <c r="BX514" s="9"/>
      <c r="BY514" s="9"/>
      <c r="BZ514" s="9"/>
      <c r="CA514" s="9"/>
      <c r="CB514" s="9"/>
      <c r="CC514" s="9"/>
      <c r="CD514" s="9"/>
      <c r="CE514" s="9"/>
      <c r="CF514" s="9"/>
      <c r="CG514" s="9"/>
      <c r="CH514" s="9"/>
      <c r="CI514" s="9"/>
      <c r="CJ514" s="9"/>
      <c r="CK514" s="9"/>
      <c r="CL514" s="9"/>
      <c r="CM514" s="9"/>
      <c r="CN514" s="9"/>
      <c r="CO514" s="9"/>
      <c r="CP514" s="9"/>
      <c r="CQ514" s="9"/>
      <c r="CR514" s="9"/>
      <c r="CS514" s="9"/>
      <c r="CT514" s="9"/>
      <c r="CU514" s="9"/>
      <c r="CV514" s="9"/>
      <c r="CW514" s="9"/>
      <c r="CX514" s="9"/>
      <c r="CY514" s="9"/>
      <c r="CZ514" s="9"/>
      <c r="DA514" s="9"/>
      <c r="DB514" s="9"/>
      <c r="DC514" s="9"/>
      <c r="DD514" s="9"/>
      <c r="DE514" s="9"/>
      <c r="DF514" s="9"/>
      <c r="DG514" s="9"/>
      <c r="DH514" s="9"/>
      <c r="DI514" s="9"/>
      <c r="DJ514" s="9"/>
      <c r="DK514" s="9"/>
      <c r="DL514" s="9"/>
      <c r="DM514" s="9"/>
      <c r="DN514" s="9"/>
      <c r="DO514" s="9"/>
      <c r="DP514" s="9"/>
      <c r="DQ514" s="9"/>
      <c r="DR514" s="9"/>
      <c r="DS514" s="9"/>
      <c r="DT514" s="9"/>
      <c r="DU514" s="9"/>
      <c r="DV514" s="9"/>
      <c r="DW514" s="9"/>
      <c r="DX514" s="9"/>
      <c r="DY514" s="9"/>
      <c r="DZ514" s="9"/>
      <c r="EA514" s="9"/>
      <c r="EB514" s="9"/>
      <c r="EC514" s="9"/>
      <c r="ED514" s="9"/>
      <c r="EE514" s="9"/>
      <c r="EF514" s="9"/>
      <c r="EG514" s="9"/>
      <c r="EH514" s="9"/>
      <c r="EI514" s="9"/>
      <c r="EJ514" s="9"/>
      <c r="EK514" s="9"/>
      <c r="EL514" s="9"/>
      <c r="EM514" s="9"/>
      <c r="EN514" s="9"/>
      <c r="EO514" s="9"/>
      <c r="EP514" s="9"/>
      <c r="EQ514" s="9"/>
      <c r="ER514" s="9"/>
      <c r="ES514" s="9"/>
      <c r="ET514" s="9"/>
      <c r="EU514" s="9"/>
      <c r="EV514" s="9"/>
      <c r="EW514" s="9"/>
      <c r="EX514" s="9"/>
      <c r="EY514" s="9"/>
      <c r="EZ514" s="9"/>
      <c r="FA514" s="9"/>
      <c r="FB514" s="9"/>
      <c r="FC514" s="9"/>
      <c r="FD514" s="9"/>
      <c r="FE514" s="9"/>
      <c r="FF514" s="9"/>
      <c r="FG514" s="9"/>
      <c r="FH514" s="9"/>
      <c r="FI514" s="9"/>
      <c r="FJ514" s="9"/>
      <c r="FK514" s="9"/>
      <c r="FL514" s="9"/>
      <c r="FM514" s="9"/>
      <c r="FN514" s="9"/>
      <c r="FO514" s="9"/>
      <c r="FP514" s="9"/>
      <c r="FQ514" s="9"/>
      <c r="FR514" s="9"/>
      <c r="FS514" s="9"/>
      <c r="FT514" s="9"/>
      <c r="FU514" s="9"/>
      <c r="FV514" s="9"/>
    </row>
    <row r="515" spans="1:178" s="14" customFormat="1" x14ac:dyDescent="0.25">
      <c r="A515" s="48"/>
      <c r="B515" s="91"/>
      <c r="C515" s="15"/>
      <c r="D515" s="90"/>
      <c r="E515" s="13"/>
      <c r="F515" s="138"/>
      <c r="G515" s="9"/>
      <c r="H515" s="9"/>
      <c r="I515" s="9"/>
      <c r="J515" s="9"/>
      <c r="K515" s="9"/>
      <c r="L515" s="9"/>
      <c r="M515" s="9"/>
      <c r="N515" s="9"/>
      <c r="O515" s="9"/>
      <c r="P515" s="9"/>
      <c r="Q515" s="9"/>
      <c r="R515" s="9"/>
      <c r="S515" s="9"/>
      <c r="T515" s="9"/>
      <c r="U515" s="9"/>
      <c r="V515" s="9"/>
      <c r="W515" s="9"/>
      <c r="X515" s="9"/>
      <c r="Y515" s="9"/>
      <c r="Z515" s="9"/>
      <c r="AA515" s="9"/>
      <c r="AB515" s="9"/>
      <c r="AC515" s="9"/>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9"/>
      <c r="DV515" s="9"/>
      <c r="DW515" s="9"/>
      <c r="DX515" s="9"/>
      <c r="DY515" s="9"/>
      <c r="DZ515" s="9"/>
      <c r="EA515" s="9"/>
      <c r="EB515" s="9"/>
      <c r="EC515" s="9"/>
      <c r="ED515" s="9"/>
      <c r="EE515" s="9"/>
      <c r="EF515" s="9"/>
      <c r="EG515" s="9"/>
      <c r="EH515" s="9"/>
      <c r="EI515" s="9"/>
      <c r="EJ515" s="9"/>
      <c r="EK515" s="9"/>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c r="FK515" s="9"/>
      <c r="FL515" s="9"/>
      <c r="FM515" s="9"/>
      <c r="FN515" s="9"/>
      <c r="FO515" s="9"/>
      <c r="FP515" s="9"/>
      <c r="FQ515" s="9"/>
      <c r="FR515" s="9"/>
      <c r="FS515" s="9"/>
      <c r="FT515" s="9"/>
      <c r="FU515" s="9"/>
      <c r="FV515" s="9"/>
    </row>
    <row r="516" spans="1:178" s="14" customFormat="1" ht="117.6" customHeight="1" x14ac:dyDescent="0.25">
      <c r="A516" s="48"/>
      <c r="B516" s="90" t="s">
        <v>552</v>
      </c>
      <c r="C516" s="8"/>
      <c r="D516" s="124"/>
      <c r="E516" s="13"/>
      <c r="F516" s="138"/>
    </row>
    <row r="517" spans="1:178" s="14" customFormat="1" ht="8.4499999999999993" customHeight="1" x14ac:dyDescent="0.25">
      <c r="A517" s="48"/>
      <c r="B517" s="90"/>
      <c r="C517" s="8"/>
      <c r="D517" s="124"/>
      <c r="E517" s="13"/>
      <c r="F517" s="138"/>
    </row>
    <row r="518" spans="1:178" s="14" customFormat="1" ht="8.4499999999999993" customHeight="1" x14ac:dyDescent="0.25">
      <c r="A518" s="48"/>
      <c r="B518" s="90"/>
      <c r="C518" s="8"/>
      <c r="D518" s="124"/>
      <c r="E518" s="13"/>
      <c r="F518" s="138"/>
    </row>
    <row r="519" spans="1:178" s="14" customFormat="1" x14ac:dyDescent="0.25">
      <c r="A519" s="48">
        <v>7</v>
      </c>
      <c r="B519" s="90" t="s">
        <v>332</v>
      </c>
      <c r="C519" s="30" t="s">
        <v>530</v>
      </c>
      <c r="D519" s="124">
        <v>4</v>
      </c>
      <c r="E519" s="13"/>
      <c r="F519" s="138"/>
    </row>
    <row r="520" spans="1:178" s="14" customFormat="1" ht="15.75" thickBot="1" x14ac:dyDescent="0.3">
      <c r="A520" s="48"/>
      <c r="B520" s="90"/>
      <c r="C520" s="30"/>
      <c r="D520" s="124"/>
      <c r="E520" s="13"/>
      <c r="F520" s="138"/>
    </row>
    <row r="521" spans="1:178" s="14" customFormat="1" ht="30" customHeight="1" thickBot="1" x14ac:dyDescent="0.3">
      <c r="A521" s="172"/>
      <c r="B521" s="182" t="s">
        <v>55</v>
      </c>
      <c r="C521" s="173"/>
      <c r="D521" s="189"/>
      <c r="E521" s="198"/>
      <c r="F521" s="179"/>
    </row>
    <row r="522" spans="1:178" s="14" customFormat="1" ht="120" x14ac:dyDescent="0.25">
      <c r="A522" s="48"/>
      <c r="B522" s="90" t="s">
        <v>427</v>
      </c>
      <c r="C522" s="8"/>
      <c r="D522" s="124"/>
      <c r="E522" s="13"/>
      <c r="F522" s="138"/>
    </row>
    <row r="523" spans="1:178" s="14" customFormat="1" x14ac:dyDescent="0.25">
      <c r="A523" s="48">
        <v>8</v>
      </c>
      <c r="B523" s="90" t="s">
        <v>332</v>
      </c>
      <c r="C523" s="30" t="s">
        <v>530</v>
      </c>
      <c r="D523" s="124">
        <v>5</v>
      </c>
      <c r="E523" s="13"/>
      <c r="F523" s="138"/>
    </row>
    <row r="524" spans="1:178" s="14" customFormat="1" x14ac:dyDescent="0.25">
      <c r="A524" s="48"/>
      <c r="B524" s="90"/>
      <c r="C524" s="30"/>
      <c r="D524" s="124"/>
      <c r="E524" s="13"/>
      <c r="F524" s="138"/>
    </row>
    <row r="525" spans="1:178" s="14" customFormat="1" ht="60" x14ac:dyDescent="0.25">
      <c r="A525" s="48">
        <v>9</v>
      </c>
      <c r="B525" s="90" t="s">
        <v>675</v>
      </c>
      <c r="C525" s="8" t="s">
        <v>530</v>
      </c>
      <c r="D525" s="124">
        <v>2</v>
      </c>
      <c r="E525" s="13"/>
      <c r="F525" s="138"/>
    </row>
    <row r="526" spans="1:178" s="14" customFormat="1" x14ac:dyDescent="0.25">
      <c r="A526" s="54"/>
      <c r="B526" s="90"/>
      <c r="C526" s="30"/>
      <c r="D526" s="124"/>
      <c r="E526" s="13"/>
      <c r="F526" s="138"/>
    </row>
    <row r="527" spans="1:178" s="14" customFormat="1" x14ac:dyDescent="0.25">
      <c r="A527" s="48"/>
      <c r="B527" s="90"/>
      <c r="C527" s="30"/>
      <c r="D527" s="124"/>
      <c r="E527" s="13"/>
      <c r="F527" s="138"/>
    </row>
    <row r="528" spans="1:178" s="14" customFormat="1" ht="61.9" customHeight="1" x14ac:dyDescent="0.25">
      <c r="A528" s="48"/>
      <c r="B528" s="90" t="s">
        <v>428</v>
      </c>
      <c r="C528" s="30"/>
      <c r="D528" s="124"/>
      <c r="E528" s="13"/>
      <c r="F528" s="138"/>
    </row>
    <row r="529" spans="1:6" s="14" customFormat="1" x14ac:dyDescent="0.25">
      <c r="A529" s="48">
        <v>10</v>
      </c>
      <c r="B529" s="90" t="s">
        <v>332</v>
      </c>
      <c r="C529" s="30" t="s">
        <v>530</v>
      </c>
      <c r="D529" s="124">
        <v>4</v>
      </c>
      <c r="E529" s="13"/>
      <c r="F529" s="138"/>
    </row>
    <row r="530" spans="1:6" s="14" customFormat="1" x14ac:dyDescent="0.25">
      <c r="A530" s="48"/>
      <c r="B530" s="90"/>
      <c r="C530" s="30"/>
      <c r="D530" s="124"/>
      <c r="E530" s="13"/>
      <c r="F530" s="138"/>
    </row>
    <row r="531" spans="1:6" s="14" customFormat="1" ht="30" x14ac:dyDescent="0.25">
      <c r="A531" s="48">
        <v>11</v>
      </c>
      <c r="B531" s="90" t="s">
        <v>429</v>
      </c>
      <c r="C531" s="30" t="s">
        <v>530</v>
      </c>
      <c r="D531" s="124">
        <v>4</v>
      </c>
      <c r="E531" s="13"/>
      <c r="F531" s="138"/>
    </row>
    <row r="532" spans="1:6" s="14" customFormat="1" x14ac:dyDescent="0.25">
      <c r="A532" s="48"/>
      <c r="B532" s="90"/>
      <c r="C532" s="8"/>
      <c r="D532" s="124"/>
      <c r="E532" s="13"/>
      <c r="F532" s="138"/>
    </row>
    <row r="533" spans="1:6" s="14" customFormat="1" ht="30" x14ac:dyDescent="0.25">
      <c r="A533" s="48">
        <v>12</v>
      </c>
      <c r="B533" s="90" t="s">
        <v>430</v>
      </c>
      <c r="C533" s="30" t="s">
        <v>530</v>
      </c>
      <c r="D533" s="124">
        <v>6</v>
      </c>
      <c r="E533" s="13"/>
      <c r="F533" s="138"/>
    </row>
    <row r="534" spans="1:6" s="14" customFormat="1" x14ac:dyDescent="0.25">
      <c r="A534" s="54"/>
      <c r="B534" s="124"/>
      <c r="C534" s="8"/>
      <c r="D534" s="124"/>
      <c r="E534" s="740"/>
      <c r="F534" s="421"/>
    </row>
    <row r="535" spans="1:6" s="14" customFormat="1" x14ac:dyDescent="0.25">
      <c r="A535" s="48">
        <v>13</v>
      </c>
      <c r="B535" s="90" t="s">
        <v>431</v>
      </c>
      <c r="C535" s="30" t="s">
        <v>530</v>
      </c>
      <c r="D535" s="124">
        <v>4</v>
      </c>
      <c r="E535" s="13"/>
      <c r="F535" s="138"/>
    </row>
    <row r="536" spans="1:6" s="14" customFormat="1" x14ac:dyDescent="0.25">
      <c r="A536" s="54"/>
      <c r="B536" s="90"/>
      <c r="D536" s="124"/>
      <c r="F536" s="124"/>
    </row>
    <row r="537" spans="1:6" s="14" customFormat="1" x14ac:dyDescent="0.25">
      <c r="A537" s="48">
        <v>14</v>
      </c>
      <c r="B537" s="90" t="s">
        <v>432</v>
      </c>
      <c r="C537" s="30" t="s">
        <v>530</v>
      </c>
      <c r="D537" s="124">
        <v>4</v>
      </c>
      <c r="E537" s="13"/>
      <c r="F537" s="138"/>
    </row>
    <row r="538" spans="1:6" s="14" customFormat="1" x14ac:dyDescent="0.25">
      <c r="A538" s="48"/>
      <c r="B538" s="90"/>
      <c r="C538" s="30"/>
      <c r="D538" s="124"/>
      <c r="E538" s="13"/>
      <c r="F538" s="138"/>
    </row>
    <row r="539" spans="1:6" s="14" customFormat="1" ht="30" x14ac:dyDescent="0.25">
      <c r="A539" s="48"/>
      <c r="B539" s="90" t="s">
        <v>433</v>
      </c>
      <c r="C539" s="8"/>
      <c r="D539" s="124"/>
      <c r="E539" s="13"/>
      <c r="F539" s="139"/>
    </row>
    <row r="540" spans="1:6" s="14" customFormat="1" ht="250.15" customHeight="1" thickBot="1" x14ac:dyDescent="0.3">
      <c r="A540" s="48">
        <v>15</v>
      </c>
      <c r="B540" s="90" t="s">
        <v>332</v>
      </c>
      <c r="C540" s="30" t="s">
        <v>530</v>
      </c>
      <c r="D540" s="124">
        <v>5</v>
      </c>
      <c r="E540" s="13"/>
      <c r="F540" s="138"/>
    </row>
    <row r="541" spans="1:6" s="14" customFormat="1" ht="30" customHeight="1" thickBot="1" x14ac:dyDescent="0.3">
      <c r="A541" s="172"/>
      <c r="B541" s="182" t="s">
        <v>55</v>
      </c>
      <c r="C541" s="173"/>
      <c r="D541" s="189"/>
      <c r="E541" s="198"/>
      <c r="F541" s="179"/>
    </row>
    <row r="542" spans="1:6" s="14" customFormat="1" x14ac:dyDescent="0.25">
      <c r="A542" s="48"/>
      <c r="B542" s="90"/>
      <c r="C542" s="8"/>
      <c r="D542" s="124"/>
      <c r="E542" s="13"/>
      <c r="F542" s="139"/>
    </row>
    <row r="543" spans="1:6" s="14" customFormat="1" ht="15" customHeight="1" x14ac:dyDescent="0.25">
      <c r="A543" s="48"/>
      <c r="B543" s="108" t="s">
        <v>435</v>
      </c>
      <c r="C543" s="8"/>
      <c r="D543" s="124"/>
      <c r="E543" s="13"/>
      <c r="F543" s="138"/>
    </row>
    <row r="544" spans="1:6" s="14" customFormat="1" ht="135" customHeight="1" x14ac:dyDescent="0.25">
      <c r="A544" s="48"/>
      <c r="B544" s="109" t="s">
        <v>436</v>
      </c>
      <c r="C544" s="8" t="s">
        <v>37</v>
      </c>
      <c r="D544" s="124"/>
      <c r="E544" s="13"/>
      <c r="F544" s="138"/>
    </row>
    <row r="545" spans="1:6" s="14" customFormat="1" x14ac:dyDescent="0.25">
      <c r="A545" s="48"/>
      <c r="B545" s="109"/>
      <c r="C545" s="21"/>
      <c r="D545" s="124"/>
      <c r="E545" s="13"/>
      <c r="F545" s="138"/>
    </row>
    <row r="546" spans="1:6" s="14" customFormat="1" ht="75" x14ac:dyDescent="0.25">
      <c r="A546" s="48"/>
      <c r="B546" s="109" t="s">
        <v>437</v>
      </c>
      <c r="C546" s="21" t="s">
        <v>37</v>
      </c>
      <c r="D546" s="124"/>
      <c r="E546" s="13"/>
      <c r="F546" s="138"/>
    </row>
    <row r="547" spans="1:6" s="14" customFormat="1" x14ac:dyDescent="0.25">
      <c r="A547" s="48"/>
      <c r="B547" s="109"/>
      <c r="C547" s="21"/>
      <c r="D547" s="124"/>
      <c r="E547" s="13"/>
      <c r="F547" s="138"/>
    </row>
    <row r="548" spans="1:6" s="14" customFormat="1" ht="30" x14ac:dyDescent="0.25">
      <c r="A548" s="48"/>
      <c r="B548" s="109" t="s">
        <v>438</v>
      </c>
      <c r="C548" s="21" t="s">
        <v>37</v>
      </c>
      <c r="D548" s="124"/>
      <c r="E548" s="13"/>
      <c r="F548" s="138"/>
    </row>
    <row r="549" spans="1:6" s="14" customFormat="1" x14ac:dyDescent="0.25">
      <c r="A549" s="48"/>
      <c r="B549" s="109"/>
      <c r="C549" s="21"/>
      <c r="D549" s="124"/>
      <c r="E549" s="13"/>
      <c r="F549" s="138"/>
    </row>
    <row r="550" spans="1:6" s="14" customFormat="1" x14ac:dyDescent="0.25">
      <c r="A550" s="48"/>
      <c r="B550" s="109" t="s">
        <v>439</v>
      </c>
      <c r="C550" s="21" t="s">
        <v>37</v>
      </c>
      <c r="D550" s="124"/>
      <c r="E550" s="13"/>
      <c r="F550" s="138"/>
    </row>
    <row r="551" spans="1:6" s="14" customFormat="1" x14ac:dyDescent="0.25">
      <c r="A551" s="48"/>
      <c r="B551" s="90"/>
      <c r="C551" s="8"/>
      <c r="D551" s="124"/>
      <c r="E551" s="13"/>
      <c r="F551" s="138"/>
    </row>
    <row r="552" spans="1:6" s="14" customFormat="1" ht="30" x14ac:dyDescent="0.25">
      <c r="A552" s="48"/>
      <c r="B552" s="109" t="s">
        <v>440</v>
      </c>
      <c r="C552" s="8" t="s">
        <v>37</v>
      </c>
      <c r="D552" s="124"/>
      <c r="E552" s="13"/>
      <c r="F552" s="138"/>
    </row>
    <row r="553" spans="1:6" s="14" customFormat="1" x14ac:dyDescent="0.25">
      <c r="A553" s="48"/>
      <c r="B553" s="109"/>
      <c r="C553" s="8"/>
      <c r="D553" s="124"/>
      <c r="E553" s="13"/>
      <c r="F553" s="138"/>
    </row>
    <row r="554" spans="1:6" s="14" customFormat="1" ht="30" x14ac:dyDescent="0.25">
      <c r="A554" s="48"/>
      <c r="B554" s="109" t="s">
        <v>441</v>
      </c>
      <c r="C554" s="8" t="s">
        <v>37</v>
      </c>
      <c r="D554" s="124"/>
      <c r="E554" s="13"/>
      <c r="F554" s="138"/>
    </row>
    <row r="555" spans="1:6" s="14" customFormat="1" x14ac:dyDescent="0.25">
      <c r="A555" s="48"/>
      <c r="B555" s="109"/>
      <c r="C555" s="8"/>
      <c r="D555" s="124"/>
      <c r="E555" s="13"/>
      <c r="F555" s="138"/>
    </row>
    <row r="556" spans="1:6" s="14" customFormat="1" x14ac:dyDescent="0.25">
      <c r="A556" s="48"/>
      <c r="B556" s="90" t="s">
        <v>442</v>
      </c>
      <c r="C556" s="8"/>
      <c r="D556" s="124"/>
      <c r="E556" s="13"/>
      <c r="F556" s="138"/>
    </row>
    <row r="557" spans="1:6" s="14" customFormat="1" x14ac:dyDescent="0.25">
      <c r="A557" s="48"/>
      <c r="B557" s="90"/>
      <c r="C557" s="8"/>
      <c r="D557" s="124"/>
      <c r="E557" s="13"/>
      <c r="F557" s="138"/>
    </row>
    <row r="558" spans="1:6" s="14" customFormat="1" x14ac:dyDescent="0.25">
      <c r="A558" s="48">
        <v>16</v>
      </c>
      <c r="B558" s="90" t="s">
        <v>332</v>
      </c>
      <c r="C558" s="30" t="s">
        <v>205</v>
      </c>
      <c r="D558" s="124">
        <v>40</v>
      </c>
      <c r="E558" s="13"/>
      <c r="F558" s="138"/>
    </row>
    <row r="559" spans="1:6" s="14" customFormat="1" x14ac:dyDescent="0.25">
      <c r="A559" s="48"/>
      <c r="B559" s="90"/>
      <c r="C559" s="30"/>
      <c r="D559" s="124"/>
      <c r="E559" s="13"/>
      <c r="F559" s="138"/>
    </row>
    <row r="560" spans="1:6" s="14" customFormat="1" x14ac:dyDescent="0.25">
      <c r="A560" s="48"/>
      <c r="B560" s="90" t="s">
        <v>443</v>
      </c>
      <c r="C560" s="8"/>
      <c r="D560" s="124"/>
      <c r="E560" s="13"/>
      <c r="F560" s="138"/>
    </row>
    <row r="561" spans="1:6" s="14" customFormat="1" x14ac:dyDescent="0.25">
      <c r="A561" s="48">
        <v>17</v>
      </c>
      <c r="B561" s="90" t="s">
        <v>332</v>
      </c>
      <c r="C561" s="30" t="s">
        <v>530</v>
      </c>
      <c r="D561" s="124">
        <v>2</v>
      </c>
      <c r="E561" s="13"/>
      <c r="F561" s="138"/>
    </row>
    <row r="562" spans="1:6" s="14" customFormat="1" x14ac:dyDescent="0.25">
      <c r="A562" s="48"/>
      <c r="B562" s="90"/>
      <c r="C562" s="30"/>
      <c r="D562" s="124"/>
      <c r="E562" s="13"/>
      <c r="F562" s="138"/>
    </row>
    <row r="563" spans="1:6" s="14" customFormat="1" x14ac:dyDescent="0.25">
      <c r="A563" s="48"/>
      <c r="B563" s="91" t="s">
        <v>444</v>
      </c>
      <c r="C563" s="8"/>
      <c r="D563" s="124"/>
      <c r="E563" s="13"/>
      <c r="F563" s="138"/>
    </row>
    <row r="564" spans="1:6" s="14" customFormat="1" ht="45" x14ac:dyDescent="0.25">
      <c r="A564" s="48"/>
      <c r="B564" s="90" t="s">
        <v>445</v>
      </c>
      <c r="C564" s="8" t="s">
        <v>37</v>
      </c>
      <c r="D564" s="124"/>
      <c r="E564" s="13"/>
      <c r="F564" s="138"/>
    </row>
    <row r="565" spans="1:6" s="14" customFormat="1" x14ac:dyDescent="0.25">
      <c r="A565" s="48"/>
      <c r="B565" s="90"/>
      <c r="C565" s="8"/>
      <c r="D565" s="124"/>
      <c r="E565" s="13"/>
      <c r="F565" s="138"/>
    </row>
    <row r="566" spans="1:6" s="14" customFormat="1" ht="45" x14ac:dyDescent="0.25">
      <c r="A566" s="48"/>
      <c r="B566" s="90" t="s">
        <v>446</v>
      </c>
      <c r="C566" s="8" t="s">
        <v>37</v>
      </c>
      <c r="D566" s="124"/>
      <c r="E566" s="13"/>
      <c r="F566" s="138"/>
    </row>
    <row r="567" spans="1:6" s="14" customFormat="1" ht="120.75" thickBot="1" x14ac:dyDescent="0.3">
      <c r="A567" s="48"/>
      <c r="B567" s="90" t="s">
        <v>447</v>
      </c>
      <c r="C567" s="8" t="s">
        <v>37</v>
      </c>
      <c r="D567" s="124"/>
      <c r="E567" s="13"/>
      <c r="F567" s="138"/>
    </row>
    <row r="568" spans="1:6" s="14" customFormat="1" ht="30" customHeight="1" thickBot="1" x14ac:dyDescent="0.3">
      <c r="A568" s="172"/>
      <c r="B568" s="182" t="s">
        <v>55</v>
      </c>
      <c r="C568" s="173"/>
      <c r="D568" s="189"/>
      <c r="E568" s="198"/>
      <c r="F568" s="176"/>
    </row>
    <row r="569" spans="1:6" s="14" customFormat="1" x14ac:dyDescent="0.25">
      <c r="A569" s="48"/>
      <c r="B569" s="90"/>
      <c r="C569" s="8"/>
      <c r="D569" s="124"/>
      <c r="E569" s="13"/>
      <c r="F569" s="138"/>
    </row>
    <row r="570" spans="1:6" s="14" customFormat="1" ht="60" x14ac:dyDescent="0.25">
      <c r="A570" s="48"/>
      <c r="B570" s="90" t="s">
        <v>448</v>
      </c>
      <c r="C570" s="8" t="s">
        <v>37</v>
      </c>
      <c r="D570" s="124"/>
      <c r="E570" s="13"/>
      <c r="F570" s="138"/>
    </row>
    <row r="571" spans="1:6" s="14" customFormat="1" x14ac:dyDescent="0.25">
      <c r="A571" s="48"/>
      <c r="B571" s="90"/>
      <c r="C571" s="8"/>
      <c r="D571" s="124"/>
      <c r="E571" s="13"/>
      <c r="F571" s="138"/>
    </row>
    <row r="572" spans="1:6" s="14" customFormat="1" ht="30" x14ac:dyDescent="0.25">
      <c r="A572" s="48"/>
      <c r="B572" s="90" t="s">
        <v>449</v>
      </c>
      <c r="C572" s="8" t="s">
        <v>37</v>
      </c>
      <c r="D572" s="124"/>
      <c r="E572" s="13"/>
      <c r="F572" s="138"/>
    </row>
    <row r="573" spans="1:6" s="14" customFormat="1" ht="7.9" customHeight="1" x14ac:dyDescent="0.25">
      <c r="A573" s="48"/>
      <c r="B573" s="90"/>
      <c r="C573" s="8"/>
      <c r="D573" s="124"/>
      <c r="E573" s="13"/>
      <c r="F573" s="138"/>
    </row>
    <row r="574" spans="1:6" s="14" customFormat="1" ht="60" x14ac:dyDescent="0.25">
      <c r="A574" s="48"/>
      <c r="B574" s="90" t="s">
        <v>450</v>
      </c>
      <c r="C574" s="8" t="s">
        <v>37</v>
      </c>
      <c r="D574" s="124"/>
      <c r="E574" s="13"/>
      <c r="F574" s="138"/>
    </row>
    <row r="575" spans="1:6" s="14" customFormat="1" x14ac:dyDescent="0.25">
      <c r="A575" s="48"/>
      <c r="B575" s="90"/>
      <c r="C575" s="8"/>
      <c r="D575" s="124"/>
      <c r="E575" s="13"/>
      <c r="F575" s="138"/>
    </row>
    <row r="576" spans="1:6" s="14" customFormat="1" x14ac:dyDescent="0.25">
      <c r="A576" s="48"/>
      <c r="B576" s="90" t="s">
        <v>451</v>
      </c>
      <c r="C576" s="8" t="s">
        <v>37</v>
      </c>
      <c r="D576" s="124"/>
      <c r="E576" s="13"/>
      <c r="F576" s="138"/>
    </row>
    <row r="577" spans="1:6" s="14" customFormat="1" ht="6.6" customHeight="1" x14ac:dyDescent="0.25">
      <c r="A577" s="48"/>
      <c r="B577" s="90"/>
      <c r="C577" s="8"/>
      <c r="D577" s="124"/>
      <c r="E577" s="13"/>
      <c r="F577" s="138"/>
    </row>
    <row r="578" spans="1:6" s="14" customFormat="1" ht="30" x14ac:dyDescent="0.25">
      <c r="A578" s="48"/>
      <c r="B578" s="109" t="s">
        <v>440</v>
      </c>
      <c r="C578" s="8" t="s">
        <v>37</v>
      </c>
      <c r="D578" s="124"/>
      <c r="E578" s="13"/>
      <c r="F578" s="138"/>
    </row>
    <row r="579" spans="1:6" s="14" customFormat="1" x14ac:dyDescent="0.25">
      <c r="A579" s="48"/>
      <c r="B579" s="109"/>
      <c r="C579" s="8"/>
      <c r="D579" s="124"/>
      <c r="E579" s="13"/>
      <c r="F579" s="138"/>
    </row>
    <row r="580" spans="1:6" s="14" customFormat="1" x14ac:dyDescent="0.25">
      <c r="A580" s="48"/>
      <c r="B580" s="91" t="s">
        <v>452</v>
      </c>
      <c r="C580" s="8"/>
      <c r="D580" s="124"/>
      <c r="E580" s="13"/>
      <c r="F580" s="138"/>
    </row>
    <row r="581" spans="1:6" s="14" customFormat="1" ht="4.9000000000000004" customHeight="1" x14ac:dyDescent="0.25">
      <c r="A581" s="48"/>
      <c r="B581" s="90"/>
      <c r="C581" s="30"/>
      <c r="D581" s="124"/>
      <c r="E581" s="13"/>
      <c r="F581" s="138"/>
    </row>
    <row r="582" spans="1:6" s="14" customFormat="1" ht="16.899999999999999" customHeight="1" x14ac:dyDescent="0.25">
      <c r="A582" s="48"/>
      <c r="B582" s="90" t="s">
        <v>453</v>
      </c>
      <c r="C582" s="8"/>
      <c r="D582" s="124"/>
      <c r="E582" s="13"/>
      <c r="F582" s="138"/>
    </row>
    <row r="583" spans="1:6" s="14" customFormat="1" ht="15" customHeight="1" x14ac:dyDescent="0.25">
      <c r="A583" s="48">
        <v>18</v>
      </c>
      <c r="B583" s="90" t="s">
        <v>332</v>
      </c>
      <c r="C583" s="30" t="s">
        <v>205</v>
      </c>
      <c r="D583" s="124">
        <v>15</v>
      </c>
      <c r="E583" s="13"/>
      <c r="F583" s="138"/>
    </row>
    <row r="584" spans="1:6" s="14" customFormat="1" ht="13.15" customHeight="1" x14ac:dyDescent="0.25">
      <c r="A584" s="48"/>
      <c r="B584" s="90"/>
      <c r="C584" s="30"/>
      <c r="D584" s="124"/>
      <c r="E584" s="13"/>
      <c r="F584" s="138"/>
    </row>
    <row r="585" spans="1:6" s="14" customFormat="1" ht="16.899999999999999" customHeight="1" x14ac:dyDescent="0.25">
      <c r="A585" s="48"/>
      <c r="B585" s="90" t="s">
        <v>454</v>
      </c>
      <c r="C585" s="8"/>
      <c r="D585" s="124"/>
      <c r="E585" s="13"/>
      <c r="F585" s="138"/>
    </row>
    <row r="586" spans="1:6" s="14" customFormat="1" ht="15" customHeight="1" x14ac:dyDescent="0.25">
      <c r="A586" s="48">
        <v>19</v>
      </c>
      <c r="B586" s="90" t="s">
        <v>332</v>
      </c>
      <c r="C586" s="30" t="s">
        <v>205</v>
      </c>
      <c r="D586" s="124">
        <v>40</v>
      </c>
      <c r="E586" s="13"/>
      <c r="F586" s="138"/>
    </row>
    <row r="587" spans="1:6" s="14" customFormat="1" ht="13.15" customHeight="1" x14ac:dyDescent="0.25">
      <c r="A587" s="48"/>
      <c r="B587" s="90"/>
      <c r="C587" s="30"/>
      <c r="D587" s="124"/>
      <c r="E587" s="13"/>
      <c r="F587" s="138"/>
    </row>
    <row r="588" spans="1:6" s="14" customFormat="1" x14ac:dyDescent="0.25">
      <c r="A588" s="48"/>
      <c r="B588" s="90" t="s">
        <v>455</v>
      </c>
      <c r="C588" s="8"/>
      <c r="D588" s="124"/>
      <c r="E588" s="13"/>
      <c r="F588" s="138"/>
    </row>
    <row r="589" spans="1:6" s="14" customFormat="1" x14ac:dyDescent="0.25">
      <c r="A589" s="48">
        <v>20</v>
      </c>
      <c r="B589" s="90" t="s">
        <v>332</v>
      </c>
      <c r="C589" s="30" t="s">
        <v>530</v>
      </c>
      <c r="D589" s="124">
        <v>9</v>
      </c>
      <c r="E589" s="13"/>
      <c r="F589" s="138"/>
    </row>
    <row r="590" spans="1:6" s="18" customFormat="1" ht="13.15" customHeight="1" x14ac:dyDescent="0.25">
      <c r="A590" s="694"/>
      <c r="B590" s="93"/>
      <c r="C590" s="11"/>
      <c r="D590" s="128"/>
      <c r="E590" s="11"/>
      <c r="F590" s="140"/>
    </row>
    <row r="591" spans="1:6" s="14" customFormat="1" x14ac:dyDescent="0.25">
      <c r="A591" s="48"/>
      <c r="B591" s="91" t="s">
        <v>456</v>
      </c>
      <c r="C591" s="8"/>
      <c r="D591" s="124"/>
      <c r="E591" s="13"/>
      <c r="F591" s="138"/>
    </row>
    <row r="592" spans="1:6" s="14" customFormat="1" ht="60" x14ac:dyDescent="0.25">
      <c r="A592" s="48"/>
      <c r="B592" s="109" t="s">
        <v>457</v>
      </c>
      <c r="C592" s="21" t="s">
        <v>37</v>
      </c>
      <c r="D592" s="124"/>
      <c r="E592" s="13"/>
      <c r="F592" s="138"/>
    </row>
    <row r="593" spans="1:6" s="14" customFormat="1" ht="9.9499999999999993" customHeight="1" x14ac:dyDescent="0.25">
      <c r="A593" s="48"/>
      <c r="B593" s="109"/>
      <c r="C593" s="21"/>
      <c r="D593" s="124"/>
      <c r="E593" s="13"/>
      <c r="F593" s="138"/>
    </row>
    <row r="594" spans="1:6" s="14" customFormat="1" ht="30" x14ac:dyDescent="0.25">
      <c r="A594" s="48"/>
      <c r="B594" s="109" t="s">
        <v>458</v>
      </c>
      <c r="C594" s="21" t="s">
        <v>37</v>
      </c>
      <c r="D594" s="124"/>
      <c r="E594" s="13"/>
      <c r="F594" s="138"/>
    </row>
    <row r="595" spans="1:6" s="14" customFormat="1" ht="9.9499999999999993" customHeight="1" x14ac:dyDescent="0.25">
      <c r="A595" s="48"/>
      <c r="B595" s="109"/>
      <c r="C595" s="21"/>
      <c r="D595" s="124"/>
      <c r="E595" s="13"/>
      <c r="F595" s="138"/>
    </row>
    <row r="596" spans="1:6" s="14" customFormat="1" ht="30" x14ac:dyDescent="0.25">
      <c r="A596" s="48"/>
      <c r="B596" s="109" t="s">
        <v>459</v>
      </c>
      <c r="C596" s="21" t="s">
        <v>37</v>
      </c>
      <c r="D596" s="124"/>
      <c r="E596" s="13"/>
      <c r="F596" s="138"/>
    </row>
    <row r="597" spans="1:6" s="14" customFormat="1" ht="9.9499999999999993" customHeight="1" x14ac:dyDescent="0.25">
      <c r="A597" s="48"/>
      <c r="B597" s="109"/>
      <c r="C597" s="21"/>
      <c r="D597" s="124"/>
      <c r="E597" s="13"/>
      <c r="F597" s="138"/>
    </row>
    <row r="598" spans="1:6" s="14" customFormat="1" ht="75" x14ac:dyDescent="0.25">
      <c r="A598" s="48"/>
      <c r="B598" s="109" t="s">
        <v>460</v>
      </c>
      <c r="C598" s="21" t="s">
        <v>37</v>
      </c>
      <c r="D598" s="124"/>
      <c r="E598" s="13"/>
      <c r="F598" s="138"/>
    </row>
    <row r="599" spans="1:6" s="14" customFormat="1" x14ac:dyDescent="0.25">
      <c r="A599" s="48"/>
      <c r="B599" s="109"/>
      <c r="C599" s="21"/>
      <c r="D599" s="124"/>
      <c r="E599" s="13"/>
      <c r="F599" s="138"/>
    </row>
    <row r="600" spans="1:6" s="14" customFormat="1" ht="60" x14ac:dyDescent="0.25">
      <c r="A600" s="48"/>
      <c r="B600" s="109" t="s">
        <v>461</v>
      </c>
      <c r="C600" s="21" t="s">
        <v>37</v>
      </c>
      <c r="D600" s="124"/>
      <c r="E600" s="13"/>
      <c r="F600" s="138"/>
    </row>
    <row r="601" spans="1:6" s="18" customFormat="1" x14ac:dyDescent="0.25">
      <c r="A601" s="694"/>
      <c r="B601" s="93"/>
      <c r="C601" s="11"/>
      <c r="D601" s="128"/>
      <c r="E601" s="11"/>
      <c r="F601" s="140"/>
    </row>
    <row r="602" spans="1:6" s="14" customFormat="1" ht="30" x14ac:dyDescent="0.25">
      <c r="A602" s="48"/>
      <c r="B602" s="109" t="s">
        <v>462</v>
      </c>
      <c r="C602" s="21" t="s">
        <v>37</v>
      </c>
      <c r="D602" s="124"/>
      <c r="E602" s="13"/>
      <c r="F602" s="138"/>
    </row>
    <row r="603" spans="1:6" s="14" customFormat="1" ht="12.6" customHeight="1" thickBot="1" x14ac:dyDescent="0.3">
      <c r="A603" s="48"/>
      <c r="B603" s="109"/>
      <c r="C603" s="21"/>
      <c r="D603" s="124"/>
      <c r="E603" s="13"/>
      <c r="F603" s="138"/>
    </row>
    <row r="604" spans="1:6" s="14" customFormat="1" ht="30" customHeight="1" thickBot="1" x14ac:dyDescent="0.3">
      <c r="A604" s="172"/>
      <c r="B604" s="182" t="s">
        <v>55</v>
      </c>
      <c r="C604" s="199"/>
      <c r="D604" s="189"/>
      <c r="E604" s="198"/>
      <c r="F604" s="179"/>
    </row>
    <row r="605" spans="1:6" s="14" customFormat="1" x14ac:dyDescent="0.25">
      <c r="A605" s="48"/>
      <c r="B605" s="91" t="s">
        <v>463</v>
      </c>
      <c r="C605" s="8"/>
      <c r="D605" s="124"/>
      <c r="E605" s="13"/>
      <c r="F605" s="138"/>
    </row>
    <row r="606" spans="1:6" s="14" customFormat="1" x14ac:dyDescent="0.25">
      <c r="A606" s="48"/>
      <c r="B606" s="90"/>
      <c r="C606" s="30"/>
      <c r="D606" s="124"/>
      <c r="E606" s="13"/>
      <c r="F606" s="138"/>
    </row>
    <row r="607" spans="1:6" s="14" customFormat="1" x14ac:dyDescent="0.25">
      <c r="A607" s="48"/>
      <c r="B607" s="90" t="s">
        <v>464</v>
      </c>
      <c r="C607" s="8"/>
      <c r="D607" s="124"/>
      <c r="E607" s="13"/>
      <c r="F607" s="138"/>
    </row>
    <row r="608" spans="1:6" s="14" customFormat="1" x14ac:dyDescent="0.25">
      <c r="A608" s="48">
        <v>21</v>
      </c>
      <c r="B608" s="90" t="s">
        <v>332</v>
      </c>
      <c r="C608" s="30" t="s">
        <v>205</v>
      </c>
      <c r="D608" s="124">
        <v>30</v>
      </c>
      <c r="E608" s="13"/>
      <c r="F608" s="138"/>
    </row>
    <row r="609" spans="1:6" s="14" customFormat="1" x14ac:dyDescent="0.25">
      <c r="A609" s="48"/>
      <c r="B609" s="90"/>
      <c r="C609" s="30"/>
      <c r="D609" s="124"/>
      <c r="E609" s="13"/>
      <c r="F609" s="138"/>
    </row>
    <row r="610" spans="1:6" s="14" customFormat="1" x14ac:dyDescent="0.25">
      <c r="A610" s="48"/>
      <c r="B610" s="90" t="s">
        <v>466</v>
      </c>
      <c r="C610" s="8"/>
      <c r="D610" s="124"/>
      <c r="E610" s="13"/>
      <c r="F610" s="138"/>
    </row>
    <row r="611" spans="1:6" s="14" customFormat="1" x14ac:dyDescent="0.25">
      <c r="A611" s="48">
        <v>22</v>
      </c>
      <c r="B611" s="90" t="s">
        <v>467</v>
      </c>
      <c r="C611" s="30" t="s">
        <v>530</v>
      </c>
      <c r="D611" s="124">
        <v>1</v>
      </c>
      <c r="E611" s="13"/>
      <c r="F611" s="138"/>
    </row>
    <row r="612" spans="1:6" s="14" customFormat="1" x14ac:dyDescent="0.25">
      <c r="A612" s="48"/>
      <c r="B612" s="90"/>
      <c r="C612" s="30"/>
      <c r="D612" s="124"/>
      <c r="E612" s="13"/>
      <c r="F612" s="138"/>
    </row>
    <row r="613" spans="1:6" s="14" customFormat="1" x14ac:dyDescent="0.25">
      <c r="A613" s="48"/>
      <c r="B613" s="90"/>
      <c r="C613" s="8"/>
      <c r="D613" s="124"/>
      <c r="E613" s="5"/>
      <c r="F613" s="138"/>
    </row>
    <row r="614" spans="1:6" s="14" customFormat="1" x14ac:dyDescent="0.25">
      <c r="A614" s="48"/>
      <c r="B614" s="90"/>
      <c r="C614" s="8"/>
      <c r="D614" s="124"/>
      <c r="E614" s="5"/>
      <c r="F614" s="138"/>
    </row>
    <row r="615" spans="1:6" s="14" customFormat="1" x14ac:dyDescent="0.25">
      <c r="A615" s="48"/>
      <c r="B615" s="90"/>
      <c r="C615" s="8"/>
      <c r="D615" s="124"/>
      <c r="E615" s="5"/>
      <c r="F615" s="138"/>
    </row>
    <row r="616" spans="1:6" s="14" customFormat="1" x14ac:dyDescent="0.25">
      <c r="A616" s="48"/>
      <c r="B616" s="90"/>
      <c r="C616" s="8"/>
      <c r="D616" s="124"/>
      <c r="E616" s="5"/>
      <c r="F616" s="138"/>
    </row>
    <row r="617" spans="1:6" s="14" customFormat="1" x14ac:dyDescent="0.25">
      <c r="A617" s="48"/>
      <c r="B617" s="90"/>
      <c r="C617" s="8"/>
      <c r="D617" s="124"/>
      <c r="E617" s="5"/>
      <c r="F617" s="138"/>
    </row>
    <row r="618" spans="1:6" s="14" customFormat="1" x14ac:dyDescent="0.25">
      <c r="A618" s="48"/>
      <c r="B618" s="90"/>
      <c r="C618" s="8"/>
      <c r="D618" s="124"/>
      <c r="E618" s="5"/>
      <c r="F618" s="138"/>
    </row>
    <row r="619" spans="1:6" s="14" customFormat="1" ht="15.75" thickBot="1" x14ac:dyDescent="0.3">
      <c r="A619" s="48"/>
      <c r="B619" s="90"/>
      <c r="C619" s="30"/>
      <c r="D619" s="124"/>
      <c r="E619" s="13"/>
      <c r="F619" s="138"/>
    </row>
    <row r="620" spans="1:6" s="18" customFormat="1" ht="30" customHeight="1" thickBot="1" x14ac:dyDescent="0.3">
      <c r="A620" s="692"/>
      <c r="B620" s="168" t="s">
        <v>55</v>
      </c>
      <c r="C620" s="169"/>
      <c r="D620" s="194"/>
      <c r="E620" s="169"/>
      <c r="F620" s="171"/>
    </row>
    <row r="621" spans="1:6" s="14" customFormat="1" x14ac:dyDescent="0.25">
      <c r="A621" s="48"/>
      <c r="B621" s="90"/>
      <c r="C621" s="8"/>
      <c r="D621" s="124"/>
      <c r="E621" s="5"/>
      <c r="F621" s="138"/>
    </row>
    <row r="622" spans="1:6" s="14" customFormat="1" x14ac:dyDescent="0.25">
      <c r="A622" s="48"/>
      <c r="B622" s="91" t="s">
        <v>120</v>
      </c>
      <c r="C622" s="8"/>
      <c r="D622" s="124"/>
      <c r="E622" s="5"/>
      <c r="F622" s="138"/>
    </row>
    <row r="623" spans="1:6" s="14" customFormat="1" x14ac:dyDescent="0.25">
      <c r="A623" s="48"/>
      <c r="B623" s="91"/>
      <c r="C623" s="8"/>
      <c r="D623" s="124"/>
      <c r="E623" s="5"/>
      <c r="F623" s="138"/>
    </row>
    <row r="624" spans="1:6" s="14" customFormat="1" x14ac:dyDescent="0.25">
      <c r="A624" s="48"/>
      <c r="B624" s="90" t="s">
        <v>405</v>
      </c>
      <c r="C624" s="8"/>
      <c r="D624" s="124"/>
      <c r="E624" s="5"/>
      <c r="F624" s="138"/>
    </row>
    <row r="625" spans="1:6" s="14" customFormat="1" x14ac:dyDescent="0.25">
      <c r="A625" s="48"/>
      <c r="B625" s="91"/>
      <c r="C625" s="8"/>
      <c r="D625" s="124"/>
      <c r="E625" s="5"/>
      <c r="F625" s="138"/>
    </row>
    <row r="626" spans="1:6" s="14" customFormat="1" x14ac:dyDescent="0.25">
      <c r="A626" s="48"/>
      <c r="B626" s="90" t="s">
        <v>406</v>
      </c>
      <c r="C626" s="8"/>
      <c r="D626" s="124"/>
      <c r="E626" s="5"/>
      <c r="F626" s="138"/>
    </row>
    <row r="627" spans="1:6" s="14" customFormat="1" x14ac:dyDescent="0.25">
      <c r="A627" s="48"/>
      <c r="B627" s="90"/>
      <c r="C627" s="8"/>
      <c r="D627" s="124"/>
      <c r="E627" s="5"/>
      <c r="F627" s="138"/>
    </row>
    <row r="628" spans="1:6" s="14" customFormat="1" x14ac:dyDescent="0.25">
      <c r="A628" s="48"/>
      <c r="B628" s="90" t="s">
        <v>575</v>
      </c>
      <c r="C628" s="8"/>
      <c r="D628" s="124"/>
      <c r="E628" s="5"/>
      <c r="F628" s="138"/>
    </row>
    <row r="629" spans="1:6" s="14" customFormat="1" x14ac:dyDescent="0.25">
      <c r="A629" s="48"/>
      <c r="B629" s="90"/>
      <c r="C629" s="8"/>
      <c r="D629" s="124"/>
      <c r="E629" s="5"/>
      <c r="F629" s="138"/>
    </row>
    <row r="630" spans="1:6" s="14" customFormat="1" x14ac:dyDescent="0.25">
      <c r="A630" s="48"/>
      <c r="B630" s="90" t="s">
        <v>469</v>
      </c>
      <c r="C630" s="8"/>
      <c r="D630" s="124"/>
      <c r="E630" s="5"/>
      <c r="F630" s="138"/>
    </row>
    <row r="631" spans="1:6" s="14" customFormat="1" x14ac:dyDescent="0.25">
      <c r="A631" s="48"/>
      <c r="B631" s="90"/>
      <c r="C631" s="8"/>
      <c r="D631" s="124"/>
      <c r="E631" s="5"/>
      <c r="F631" s="138"/>
    </row>
    <row r="632" spans="1:6" s="14" customFormat="1" x14ac:dyDescent="0.25">
      <c r="A632" s="48"/>
      <c r="B632" s="90" t="s">
        <v>470</v>
      </c>
      <c r="C632" s="8"/>
      <c r="D632" s="124"/>
      <c r="E632" s="5"/>
      <c r="F632" s="138"/>
    </row>
    <row r="633" spans="1:6" s="14" customFormat="1" x14ac:dyDescent="0.25">
      <c r="A633" s="48"/>
      <c r="B633" s="90"/>
      <c r="C633" s="8"/>
      <c r="D633" s="124"/>
      <c r="E633" s="5"/>
      <c r="F633" s="138"/>
    </row>
    <row r="634" spans="1:6" s="14" customFormat="1" x14ac:dyDescent="0.25">
      <c r="A634" s="48"/>
      <c r="B634" s="90"/>
      <c r="C634" s="8"/>
      <c r="D634" s="124"/>
      <c r="E634" s="5"/>
      <c r="F634" s="138"/>
    </row>
    <row r="635" spans="1:6" s="14" customFormat="1" x14ac:dyDescent="0.25">
      <c r="A635" s="48"/>
      <c r="B635" s="90"/>
      <c r="C635" s="8"/>
      <c r="D635" s="124"/>
      <c r="E635" s="5"/>
      <c r="F635" s="138"/>
    </row>
    <row r="636" spans="1:6" s="14" customFormat="1" x14ac:dyDescent="0.25">
      <c r="A636" s="48"/>
      <c r="B636" s="90"/>
      <c r="C636" s="8"/>
      <c r="D636" s="124"/>
      <c r="E636" s="5"/>
      <c r="F636" s="138"/>
    </row>
    <row r="637" spans="1:6" s="14" customFormat="1" x14ac:dyDescent="0.25">
      <c r="A637" s="48"/>
      <c r="B637" s="90"/>
      <c r="C637" s="8"/>
      <c r="D637" s="124"/>
      <c r="E637" s="5"/>
      <c r="F637" s="138"/>
    </row>
    <row r="638" spans="1:6" s="14" customFormat="1" x14ac:dyDescent="0.25">
      <c r="A638" s="48"/>
      <c r="B638" s="90"/>
      <c r="C638" s="8"/>
      <c r="D638" s="124"/>
      <c r="E638" s="5"/>
      <c r="F638" s="138"/>
    </row>
    <row r="639" spans="1:6" s="14" customFormat="1" x14ac:dyDescent="0.25">
      <c r="A639" s="48"/>
      <c r="B639" s="90"/>
      <c r="C639" s="8"/>
      <c r="D639" s="124"/>
      <c r="E639" s="5"/>
      <c r="F639" s="138"/>
    </row>
    <row r="640" spans="1:6" s="14" customFormat="1" x14ac:dyDescent="0.25">
      <c r="A640" s="48"/>
      <c r="B640" s="90"/>
      <c r="C640" s="8"/>
      <c r="D640" s="124"/>
      <c r="E640" s="5"/>
      <c r="F640" s="138"/>
    </row>
    <row r="641" spans="1:6" s="14" customFormat="1" x14ac:dyDescent="0.25">
      <c r="A641" s="48"/>
      <c r="B641" s="90"/>
      <c r="C641" s="8"/>
      <c r="D641" s="124"/>
      <c r="E641" s="5"/>
      <c r="F641" s="138"/>
    </row>
    <row r="642" spans="1:6" s="14" customFormat="1" x14ac:dyDescent="0.25">
      <c r="A642" s="48"/>
      <c r="B642" s="90"/>
      <c r="C642" s="8"/>
      <c r="D642" s="124"/>
      <c r="E642" s="5"/>
      <c r="F642" s="138"/>
    </row>
    <row r="643" spans="1:6" s="14" customFormat="1" x14ac:dyDescent="0.25">
      <c r="A643" s="48"/>
      <c r="B643" s="90"/>
      <c r="C643" s="8"/>
      <c r="D643" s="124"/>
      <c r="E643" s="5"/>
      <c r="F643" s="138"/>
    </row>
    <row r="644" spans="1:6" s="14" customFormat="1" x14ac:dyDescent="0.25">
      <c r="A644" s="48"/>
      <c r="B644" s="90"/>
      <c r="C644" s="8"/>
      <c r="D644" s="124"/>
      <c r="E644" s="5"/>
      <c r="F644" s="138"/>
    </row>
    <row r="645" spans="1:6" s="14" customFormat="1" x14ac:dyDescent="0.25">
      <c r="A645" s="48"/>
      <c r="B645" s="90"/>
      <c r="C645" s="8"/>
      <c r="D645" s="124"/>
      <c r="E645" s="5"/>
      <c r="F645" s="138"/>
    </row>
    <row r="646" spans="1:6" s="14" customFormat="1" x14ac:dyDescent="0.25">
      <c r="A646" s="48"/>
      <c r="B646" s="90"/>
      <c r="C646" s="8"/>
      <c r="D646" s="124"/>
      <c r="E646" s="5"/>
      <c r="F646" s="138"/>
    </row>
    <row r="647" spans="1:6" s="14" customFormat="1" x14ac:dyDescent="0.25">
      <c r="A647" s="48"/>
      <c r="B647" s="90"/>
      <c r="C647" s="8"/>
      <c r="D647" s="124"/>
      <c r="E647" s="5"/>
      <c r="F647" s="138"/>
    </row>
    <row r="648" spans="1:6" s="14" customFormat="1" x14ac:dyDescent="0.25">
      <c r="A648" s="48"/>
      <c r="B648" s="90"/>
      <c r="C648" s="8"/>
      <c r="D648" s="124"/>
      <c r="E648" s="5"/>
      <c r="F648" s="138"/>
    </row>
    <row r="649" spans="1:6" s="14" customFormat="1" x14ac:dyDescent="0.25">
      <c r="A649" s="48"/>
      <c r="B649" s="90"/>
      <c r="C649" s="8"/>
      <c r="D649" s="124"/>
      <c r="E649" s="5"/>
      <c r="F649" s="138"/>
    </row>
    <row r="650" spans="1:6" s="14" customFormat="1" x14ac:dyDescent="0.25">
      <c r="A650" s="48"/>
      <c r="B650" s="90"/>
      <c r="C650" s="8"/>
      <c r="D650" s="124"/>
      <c r="E650" s="5"/>
      <c r="F650" s="138"/>
    </row>
    <row r="651" spans="1:6" s="14" customFormat="1" x14ac:dyDescent="0.25">
      <c r="A651" s="48"/>
      <c r="B651" s="90"/>
      <c r="C651" s="8"/>
      <c r="D651" s="124"/>
      <c r="E651" s="5"/>
      <c r="F651" s="138"/>
    </row>
    <row r="652" spans="1:6" s="14" customFormat="1" x14ac:dyDescent="0.25">
      <c r="A652" s="48"/>
      <c r="B652" s="90"/>
      <c r="C652" s="8"/>
      <c r="D652" s="124"/>
      <c r="E652" s="5"/>
      <c r="F652" s="138"/>
    </row>
    <row r="653" spans="1:6" s="14" customFormat="1" x14ac:dyDescent="0.25">
      <c r="A653" s="48"/>
      <c r="B653" s="90"/>
      <c r="C653" s="8"/>
      <c r="D653" s="124"/>
      <c r="E653" s="5"/>
      <c r="F653" s="138"/>
    </row>
    <row r="654" spans="1:6" s="14" customFormat="1" ht="15.75" thickBot="1" x14ac:dyDescent="0.3">
      <c r="A654" s="48"/>
      <c r="B654" s="90"/>
      <c r="C654" s="8"/>
      <c r="D654" s="124"/>
      <c r="E654" s="5"/>
      <c r="F654" s="138"/>
    </row>
    <row r="655" spans="1:6" s="14" customFormat="1" ht="30" customHeight="1" thickBot="1" x14ac:dyDescent="0.3">
      <c r="A655" s="172"/>
      <c r="B655" s="158" t="s">
        <v>473</v>
      </c>
      <c r="C655" s="173"/>
      <c r="D655" s="189"/>
      <c r="E655" s="175"/>
      <c r="F655" s="179"/>
    </row>
    <row r="656" spans="1:6" ht="51" customHeight="1" thickBot="1" x14ac:dyDescent="0.3">
      <c r="A656" s="313"/>
      <c r="B656" s="314" t="s">
        <v>694</v>
      </c>
      <c r="C656" s="315"/>
      <c r="D656" s="316"/>
      <c r="E656" s="317"/>
      <c r="F656" s="318"/>
    </row>
    <row r="657" spans="1:6" ht="19.899999999999999" customHeight="1" x14ac:dyDescent="0.25">
      <c r="A657" s="319"/>
      <c r="B657" s="320"/>
      <c r="C657" s="321"/>
      <c r="D657" s="322"/>
      <c r="E657" s="323"/>
      <c r="F657" s="324"/>
    </row>
    <row r="658" spans="1:6" ht="19.899999999999999" customHeight="1" x14ac:dyDescent="0.25">
      <c r="A658" s="319" t="s">
        <v>135</v>
      </c>
      <c r="B658" s="325" t="str">
        <f>B4</f>
        <v>EXCAVATION AND EARTH WORK</v>
      </c>
      <c r="C658" s="321"/>
      <c r="D658" s="322"/>
      <c r="E658" s="326"/>
      <c r="F658" s="324"/>
    </row>
    <row r="659" spans="1:6" ht="19.899999999999999" customHeight="1" x14ac:dyDescent="0.25">
      <c r="A659" s="319"/>
      <c r="B659" s="325"/>
      <c r="C659" s="321"/>
      <c r="D659" s="322"/>
      <c r="E659" s="327"/>
      <c r="F659" s="324"/>
    </row>
    <row r="660" spans="1:6" ht="19.899999999999999" customHeight="1" x14ac:dyDescent="0.25">
      <c r="A660" s="319" t="s">
        <v>169</v>
      </c>
      <c r="B660" s="325" t="str">
        <f>B74</f>
        <v>CONCRETE WORK</v>
      </c>
      <c r="C660" s="321"/>
      <c r="D660" s="322"/>
      <c r="E660" s="326"/>
      <c r="F660" s="324"/>
    </row>
    <row r="661" spans="1:6" ht="19.899999999999999" customHeight="1" x14ac:dyDescent="0.25">
      <c r="A661" s="319"/>
      <c r="B661" s="325"/>
      <c r="C661" s="321"/>
      <c r="D661" s="322"/>
      <c r="E661" s="326"/>
      <c r="F661" s="324"/>
    </row>
    <row r="662" spans="1:6" ht="19.899999999999999" customHeight="1" x14ac:dyDescent="0.25">
      <c r="A662" s="319" t="s">
        <v>261</v>
      </c>
      <c r="B662" s="325" t="str">
        <f>B242</f>
        <v>MASONRY  WORK</v>
      </c>
      <c r="C662" s="321"/>
      <c r="D662" s="322"/>
      <c r="E662" s="326"/>
      <c r="F662" s="324"/>
    </row>
    <row r="663" spans="1:6" ht="19.899999999999999" customHeight="1" x14ac:dyDescent="0.25">
      <c r="A663" s="319"/>
      <c r="B663" s="325"/>
      <c r="C663" s="321"/>
      <c r="D663" s="322"/>
      <c r="E663" s="323"/>
      <c r="F663" s="324"/>
    </row>
    <row r="664" spans="1:6" ht="19.899999999999999" customHeight="1" x14ac:dyDescent="0.25">
      <c r="A664" s="319" t="s">
        <v>274</v>
      </c>
      <c r="B664" s="325" t="str">
        <f>B263</f>
        <v>WATER PROOFING WORK</v>
      </c>
      <c r="C664" s="321"/>
      <c r="D664" s="322"/>
      <c r="E664" s="326"/>
      <c r="F664" s="324"/>
    </row>
    <row r="665" spans="1:6" ht="19.899999999999999" customHeight="1" x14ac:dyDescent="0.25">
      <c r="A665" s="319"/>
      <c r="B665" s="328"/>
      <c r="C665" s="321"/>
      <c r="D665" s="322"/>
      <c r="E665" s="327"/>
      <c r="F665" s="324"/>
    </row>
    <row r="666" spans="1:6" ht="19.899999999999999" customHeight="1" x14ac:dyDescent="0.25">
      <c r="A666" s="319" t="s">
        <v>287</v>
      </c>
      <c r="B666" s="325" t="str">
        <f>B283</f>
        <v>ROOF</v>
      </c>
      <c r="C666" s="321"/>
      <c r="D666" s="322"/>
      <c r="E666" s="326"/>
      <c r="F666" s="324"/>
    </row>
    <row r="667" spans="1:6" ht="19.899999999999999" customHeight="1" x14ac:dyDescent="0.25">
      <c r="A667" s="319"/>
      <c r="B667" s="325"/>
      <c r="C667" s="321"/>
      <c r="D667" s="322"/>
      <c r="E667" s="327"/>
      <c r="F667" s="324"/>
    </row>
    <row r="668" spans="1:6" ht="19.899999999999999" customHeight="1" x14ac:dyDescent="0.25">
      <c r="A668" s="319" t="s">
        <v>306</v>
      </c>
      <c r="B668" s="325" t="str">
        <f>B314</f>
        <v>DOORS AND WINDOWS</v>
      </c>
      <c r="C668" s="321"/>
      <c r="D668" s="322"/>
      <c r="E668" s="326"/>
      <c r="F668" s="324"/>
    </row>
    <row r="669" spans="1:6" ht="19.899999999999999" customHeight="1" x14ac:dyDescent="0.25">
      <c r="A669" s="319"/>
      <c r="B669" s="325"/>
      <c r="C669" s="321"/>
      <c r="D669" s="322"/>
      <c r="E669" s="327"/>
      <c r="F669" s="324"/>
    </row>
    <row r="670" spans="1:6" ht="19.899999999999999" customHeight="1" x14ac:dyDescent="0.25">
      <c r="A670" s="319" t="s">
        <v>354</v>
      </c>
      <c r="B670" s="325" t="str">
        <f>B388</f>
        <v>FLOOR, WALL AND CEILING FINISHES</v>
      </c>
      <c r="C670" s="321"/>
      <c r="D670" s="322"/>
      <c r="E670" s="326"/>
      <c r="F670" s="324"/>
    </row>
    <row r="671" spans="1:6" ht="19.899999999999999" customHeight="1" x14ac:dyDescent="0.25">
      <c r="A671" s="319"/>
      <c r="B671" s="325"/>
      <c r="C671" s="321"/>
      <c r="D671" s="322"/>
      <c r="E671" s="326"/>
      <c r="F671" s="324"/>
    </row>
    <row r="672" spans="1:6" ht="19.899999999999999" customHeight="1" x14ac:dyDescent="0.25">
      <c r="A672" s="319" t="s">
        <v>390</v>
      </c>
      <c r="B672" s="325" t="str">
        <f>B444</f>
        <v>PAINTING AND DECORATION</v>
      </c>
      <c r="C672" s="321"/>
      <c r="D672" s="322"/>
      <c r="E672" s="323"/>
      <c r="F672" s="324"/>
    </row>
    <row r="673" spans="1:6" ht="19.899999999999999" customHeight="1" x14ac:dyDescent="0.25">
      <c r="A673" s="319"/>
      <c r="B673" s="325"/>
      <c r="C673" s="321"/>
      <c r="D673" s="322"/>
      <c r="E673" s="326"/>
      <c r="F673" s="324"/>
    </row>
    <row r="674" spans="1:6" ht="19.899999999999999" customHeight="1" x14ac:dyDescent="0.25">
      <c r="A674" s="319" t="s">
        <v>408</v>
      </c>
      <c r="B674" s="325" t="str">
        <f>B475</f>
        <v>PLUMBNG/SANITARY INSTALLATIONS</v>
      </c>
      <c r="C674" s="321"/>
      <c r="D674" s="322"/>
      <c r="E674" s="327"/>
      <c r="F674" s="324"/>
    </row>
    <row r="675" spans="1:6" ht="19.899999999999999" customHeight="1" x14ac:dyDescent="0.25">
      <c r="A675" s="319"/>
      <c r="B675" s="325"/>
      <c r="C675" s="321"/>
      <c r="D675" s="322"/>
      <c r="E675" s="326"/>
      <c r="F675" s="324"/>
    </row>
    <row r="676" spans="1:6" ht="33.6" customHeight="1" x14ac:dyDescent="0.25">
      <c r="A676" s="319"/>
      <c r="B676" s="325"/>
      <c r="C676" s="321"/>
      <c r="D676" s="322"/>
      <c r="E676" s="327"/>
      <c r="F676" s="329"/>
    </row>
    <row r="677" spans="1:6" ht="19.899999999999999" customHeight="1" x14ac:dyDescent="0.25">
      <c r="A677" s="319"/>
      <c r="B677" s="325"/>
      <c r="C677" s="321"/>
      <c r="D677" s="322"/>
      <c r="E677" s="326"/>
      <c r="F677" s="324"/>
    </row>
    <row r="678" spans="1:6" ht="19.899999999999999" customHeight="1" x14ac:dyDescent="0.25">
      <c r="A678" s="319"/>
      <c r="B678" s="325"/>
      <c r="C678" s="321"/>
      <c r="D678" s="322"/>
      <c r="E678" s="326"/>
      <c r="F678" s="324"/>
    </row>
    <row r="679" spans="1:6" ht="19.899999999999999" customHeight="1" x14ac:dyDescent="0.25">
      <c r="A679" s="319"/>
      <c r="B679" s="325"/>
      <c r="C679" s="321"/>
      <c r="D679" s="322"/>
      <c r="E679" s="326"/>
      <c r="F679" s="324"/>
    </row>
    <row r="680" spans="1:6" ht="19.899999999999999" customHeight="1" x14ac:dyDescent="0.25">
      <c r="A680" s="319"/>
      <c r="B680" s="325"/>
      <c r="C680" s="321"/>
      <c r="D680" s="322"/>
      <c r="E680" s="326"/>
      <c r="F680" s="324"/>
    </row>
    <row r="681" spans="1:6" x14ac:dyDescent="0.25">
      <c r="A681" s="319"/>
      <c r="B681" s="325"/>
      <c r="C681" s="321"/>
      <c r="D681" s="322"/>
      <c r="E681" s="326"/>
      <c r="F681" s="324"/>
    </row>
    <row r="682" spans="1:6" x14ac:dyDescent="0.25">
      <c r="A682" s="319"/>
      <c r="B682" s="325"/>
      <c r="C682" s="321"/>
      <c r="D682" s="322"/>
      <c r="E682" s="326"/>
      <c r="F682" s="324"/>
    </row>
    <row r="683" spans="1:6" x14ac:dyDescent="0.25">
      <c r="A683" s="319"/>
      <c r="B683" s="325"/>
      <c r="C683" s="321"/>
      <c r="D683" s="322"/>
      <c r="E683" s="326"/>
      <c r="F683" s="324"/>
    </row>
    <row r="684" spans="1:6" x14ac:dyDescent="0.25">
      <c r="A684" s="319"/>
      <c r="B684" s="325"/>
      <c r="C684" s="321"/>
      <c r="D684" s="322"/>
      <c r="E684" s="326"/>
      <c r="F684" s="324"/>
    </row>
    <row r="685" spans="1:6" x14ac:dyDescent="0.25">
      <c r="A685" s="319"/>
      <c r="B685" s="325"/>
      <c r="C685" s="321"/>
      <c r="D685" s="322"/>
      <c r="E685" s="326"/>
      <c r="F685" s="324"/>
    </row>
    <row r="686" spans="1:6" ht="45" customHeight="1" x14ac:dyDescent="0.25">
      <c r="A686" s="319"/>
      <c r="B686" s="325"/>
      <c r="C686" s="321"/>
      <c r="D686" s="322"/>
      <c r="E686" s="323"/>
      <c r="F686" s="330"/>
    </row>
    <row r="687" spans="1:6" ht="27.6" customHeight="1" x14ac:dyDescent="0.25">
      <c r="A687" s="319"/>
      <c r="B687" s="325"/>
      <c r="C687" s="321"/>
      <c r="D687" s="322"/>
      <c r="E687" s="323"/>
      <c r="F687" s="330"/>
    </row>
    <row r="688" spans="1:6" ht="15.75" thickBot="1" x14ac:dyDescent="0.3">
      <c r="A688" s="319"/>
      <c r="B688" s="328"/>
      <c r="C688" s="321"/>
      <c r="D688" s="322"/>
      <c r="E688" s="323"/>
      <c r="F688" s="324"/>
    </row>
    <row r="689" spans="1:6" ht="64.900000000000006" customHeight="1" thickBot="1" x14ac:dyDescent="0.3">
      <c r="A689" s="313"/>
      <c r="B689" s="331" t="s">
        <v>695</v>
      </c>
      <c r="C689" s="332"/>
      <c r="D689" s="333"/>
      <c r="E689" s="334"/>
      <c r="F689" s="335"/>
    </row>
  </sheetData>
  <mergeCells count="1">
    <mergeCell ref="A2:F2"/>
  </mergeCells>
  <pageMargins left="1.2" right="0.2" top="0.75" bottom="0.75" header="0.3" footer="0.3"/>
  <pageSetup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36C06-2C10-4496-8F49-E4239DC4F1F8}">
  <dimension ref="A1:L140"/>
  <sheetViews>
    <sheetView topLeftCell="J1" zoomScaleNormal="100" zoomScaleSheetLayoutView="76" workbookViewId="0">
      <selection activeCell="J25" sqref="J25"/>
    </sheetView>
  </sheetViews>
  <sheetFormatPr defaultRowHeight="15" x14ac:dyDescent="0.25"/>
  <cols>
    <col min="1" max="1" width="6.42578125" style="234" customWidth="1"/>
    <col min="2" max="2" width="43.42578125" style="234" customWidth="1"/>
    <col min="3" max="3" width="7" style="234" customWidth="1"/>
    <col min="4" max="4" width="6.5703125" style="234" customWidth="1"/>
    <col min="5" max="5" width="14.85546875" style="234" customWidth="1"/>
    <col min="6" max="6" width="16" style="285" customWidth="1"/>
    <col min="7" max="7" width="15.85546875" style="234" bestFit="1" customWidth="1"/>
    <col min="8" max="8" width="15.140625" style="234" customWidth="1"/>
    <col min="9" max="256" width="8.85546875" style="234"/>
    <col min="257" max="257" width="6.42578125" style="234" customWidth="1"/>
    <col min="258" max="258" width="48.42578125" style="234" customWidth="1"/>
    <col min="259" max="259" width="8.5703125" style="234" customWidth="1"/>
    <col min="260" max="260" width="6.5703125" style="234" customWidth="1"/>
    <col min="261" max="261" width="14.140625" style="234" customWidth="1"/>
    <col min="262" max="262" width="16.28515625" style="234" bestFit="1" customWidth="1"/>
    <col min="263" max="263" width="15.85546875" style="234" bestFit="1" customWidth="1"/>
    <col min="264" max="264" width="15.140625" style="234" customWidth="1"/>
    <col min="265" max="512" width="8.85546875" style="234"/>
    <col min="513" max="513" width="6.42578125" style="234" customWidth="1"/>
    <col min="514" max="514" width="48.42578125" style="234" customWidth="1"/>
    <col min="515" max="515" width="8.5703125" style="234" customWidth="1"/>
    <col min="516" max="516" width="6.5703125" style="234" customWidth="1"/>
    <col min="517" max="517" width="14.140625" style="234" customWidth="1"/>
    <col min="518" max="518" width="16.28515625" style="234" bestFit="1" customWidth="1"/>
    <col min="519" max="519" width="15.85546875" style="234" bestFit="1" customWidth="1"/>
    <col min="520" max="520" width="15.140625" style="234" customWidth="1"/>
    <col min="521" max="768" width="8.85546875" style="234"/>
    <col min="769" max="769" width="6.42578125" style="234" customWidth="1"/>
    <col min="770" max="770" width="48.42578125" style="234" customWidth="1"/>
    <col min="771" max="771" width="8.5703125" style="234" customWidth="1"/>
    <col min="772" max="772" width="6.5703125" style="234" customWidth="1"/>
    <col min="773" max="773" width="14.140625" style="234" customWidth="1"/>
    <col min="774" max="774" width="16.28515625" style="234" bestFit="1" customWidth="1"/>
    <col min="775" max="775" width="15.85546875" style="234" bestFit="1" customWidth="1"/>
    <col min="776" max="776" width="15.140625" style="234" customWidth="1"/>
    <col min="777" max="1024" width="8.85546875" style="234"/>
    <col min="1025" max="1025" width="6.42578125" style="234" customWidth="1"/>
    <col min="1026" max="1026" width="48.42578125" style="234" customWidth="1"/>
    <col min="1027" max="1027" width="8.5703125" style="234" customWidth="1"/>
    <col min="1028" max="1028" width="6.5703125" style="234" customWidth="1"/>
    <col min="1029" max="1029" width="14.140625" style="234" customWidth="1"/>
    <col min="1030" max="1030" width="16.28515625" style="234" bestFit="1" customWidth="1"/>
    <col min="1031" max="1031" width="15.85546875" style="234" bestFit="1" customWidth="1"/>
    <col min="1032" max="1032" width="15.140625" style="234" customWidth="1"/>
    <col min="1033" max="1280" width="8.85546875" style="234"/>
    <col min="1281" max="1281" width="6.42578125" style="234" customWidth="1"/>
    <col min="1282" max="1282" width="48.42578125" style="234" customWidth="1"/>
    <col min="1283" max="1283" width="8.5703125" style="234" customWidth="1"/>
    <col min="1284" max="1284" width="6.5703125" style="234" customWidth="1"/>
    <col min="1285" max="1285" width="14.140625" style="234" customWidth="1"/>
    <col min="1286" max="1286" width="16.28515625" style="234" bestFit="1" customWidth="1"/>
    <col min="1287" max="1287" width="15.85546875" style="234" bestFit="1" customWidth="1"/>
    <col min="1288" max="1288" width="15.140625" style="234" customWidth="1"/>
    <col min="1289" max="1536" width="8.85546875" style="234"/>
    <col min="1537" max="1537" width="6.42578125" style="234" customWidth="1"/>
    <col min="1538" max="1538" width="48.42578125" style="234" customWidth="1"/>
    <col min="1539" max="1539" width="8.5703125" style="234" customWidth="1"/>
    <col min="1540" max="1540" width="6.5703125" style="234" customWidth="1"/>
    <col min="1541" max="1541" width="14.140625" style="234" customWidth="1"/>
    <col min="1542" max="1542" width="16.28515625" style="234" bestFit="1" customWidth="1"/>
    <col min="1543" max="1543" width="15.85546875" style="234" bestFit="1" customWidth="1"/>
    <col min="1544" max="1544" width="15.140625" style="234" customWidth="1"/>
    <col min="1545" max="1792" width="8.85546875" style="234"/>
    <col min="1793" max="1793" width="6.42578125" style="234" customWidth="1"/>
    <col min="1794" max="1794" width="48.42578125" style="234" customWidth="1"/>
    <col min="1795" max="1795" width="8.5703125" style="234" customWidth="1"/>
    <col min="1796" max="1796" width="6.5703125" style="234" customWidth="1"/>
    <col min="1797" max="1797" width="14.140625" style="234" customWidth="1"/>
    <col min="1798" max="1798" width="16.28515625" style="234" bestFit="1" customWidth="1"/>
    <col min="1799" max="1799" width="15.85546875" style="234" bestFit="1" customWidth="1"/>
    <col min="1800" max="1800" width="15.140625" style="234" customWidth="1"/>
    <col min="1801" max="2048" width="8.85546875" style="234"/>
    <col min="2049" max="2049" width="6.42578125" style="234" customWidth="1"/>
    <col min="2050" max="2050" width="48.42578125" style="234" customWidth="1"/>
    <col min="2051" max="2051" width="8.5703125" style="234" customWidth="1"/>
    <col min="2052" max="2052" width="6.5703125" style="234" customWidth="1"/>
    <col min="2053" max="2053" width="14.140625" style="234" customWidth="1"/>
    <col min="2054" max="2054" width="16.28515625" style="234" bestFit="1" customWidth="1"/>
    <col min="2055" max="2055" width="15.85546875" style="234" bestFit="1" customWidth="1"/>
    <col min="2056" max="2056" width="15.140625" style="234" customWidth="1"/>
    <col min="2057" max="2304" width="8.85546875" style="234"/>
    <col min="2305" max="2305" width="6.42578125" style="234" customWidth="1"/>
    <col min="2306" max="2306" width="48.42578125" style="234" customWidth="1"/>
    <col min="2307" max="2307" width="8.5703125" style="234" customWidth="1"/>
    <col min="2308" max="2308" width="6.5703125" style="234" customWidth="1"/>
    <col min="2309" max="2309" width="14.140625" style="234" customWidth="1"/>
    <col min="2310" max="2310" width="16.28515625" style="234" bestFit="1" customWidth="1"/>
    <col min="2311" max="2311" width="15.85546875" style="234" bestFit="1" customWidth="1"/>
    <col min="2312" max="2312" width="15.140625" style="234" customWidth="1"/>
    <col min="2313" max="2560" width="8.85546875" style="234"/>
    <col min="2561" max="2561" width="6.42578125" style="234" customWidth="1"/>
    <col min="2562" max="2562" width="48.42578125" style="234" customWidth="1"/>
    <col min="2563" max="2563" width="8.5703125" style="234" customWidth="1"/>
    <col min="2564" max="2564" width="6.5703125" style="234" customWidth="1"/>
    <col min="2565" max="2565" width="14.140625" style="234" customWidth="1"/>
    <col min="2566" max="2566" width="16.28515625" style="234" bestFit="1" customWidth="1"/>
    <col min="2567" max="2567" width="15.85546875" style="234" bestFit="1" customWidth="1"/>
    <col min="2568" max="2568" width="15.140625" style="234" customWidth="1"/>
    <col min="2569" max="2816" width="8.85546875" style="234"/>
    <col min="2817" max="2817" width="6.42578125" style="234" customWidth="1"/>
    <col min="2818" max="2818" width="48.42578125" style="234" customWidth="1"/>
    <col min="2819" max="2819" width="8.5703125" style="234" customWidth="1"/>
    <col min="2820" max="2820" width="6.5703125" style="234" customWidth="1"/>
    <col min="2821" max="2821" width="14.140625" style="234" customWidth="1"/>
    <col min="2822" max="2822" width="16.28515625" style="234" bestFit="1" customWidth="1"/>
    <col min="2823" max="2823" width="15.85546875" style="234" bestFit="1" customWidth="1"/>
    <col min="2824" max="2824" width="15.140625" style="234" customWidth="1"/>
    <col min="2825" max="3072" width="8.85546875" style="234"/>
    <col min="3073" max="3073" width="6.42578125" style="234" customWidth="1"/>
    <col min="3074" max="3074" width="48.42578125" style="234" customWidth="1"/>
    <col min="3075" max="3075" width="8.5703125" style="234" customWidth="1"/>
    <col min="3076" max="3076" width="6.5703125" style="234" customWidth="1"/>
    <col min="3077" max="3077" width="14.140625" style="234" customWidth="1"/>
    <col min="3078" max="3078" width="16.28515625" style="234" bestFit="1" customWidth="1"/>
    <col min="3079" max="3079" width="15.85546875" style="234" bestFit="1" customWidth="1"/>
    <col min="3080" max="3080" width="15.140625" style="234" customWidth="1"/>
    <col min="3081" max="3328" width="8.85546875" style="234"/>
    <col min="3329" max="3329" width="6.42578125" style="234" customWidth="1"/>
    <col min="3330" max="3330" width="48.42578125" style="234" customWidth="1"/>
    <col min="3331" max="3331" width="8.5703125" style="234" customWidth="1"/>
    <col min="3332" max="3332" width="6.5703125" style="234" customWidth="1"/>
    <col min="3333" max="3333" width="14.140625" style="234" customWidth="1"/>
    <col min="3334" max="3334" width="16.28515625" style="234" bestFit="1" customWidth="1"/>
    <col min="3335" max="3335" width="15.85546875" style="234" bestFit="1" customWidth="1"/>
    <col min="3336" max="3336" width="15.140625" style="234" customWidth="1"/>
    <col min="3337" max="3584" width="8.85546875" style="234"/>
    <col min="3585" max="3585" width="6.42578125" style="234" customWidth="1"/>
    <col min="3586" max="3586" width="48.42578125" style="234" customWidth="1"/>
    <col min="3587" max="3587" width="8.5703125" style="234" customWidth="1"/>
    <col min="3588" max="3588" width="6.5703125" style="234" customWidth="1"/>
    <col min="3589" max="3589" width="14.140625" style="234" customWidth="1"/>
    <col min="3590" max="3590" width="16.28515625" style="234" bestFit="1" customWidth="1"/>
    <col min="3591" max="3591" width="15.85546875" style="234" bestFit="1" customWidth="1"/>
    <col min="3592" max="3592" width="15.140625" style="234" customWidth="1"/>
    <col min="3593" max="3840" width="8.85546875" style="234"/>
    <col min="3841" max="3841" width="6.42578125" style="234" customWidth="1"/>
    <col min="3842" max="3842" width="48.42578125" style="234" customWidth="1"/>
    <col min="3843" max="3843" width="8.5703125" style="234" customWidth="1"/>
    <col min="3844" max="3844" width="6.5703125" style="234" customWidth="1"/>
    <col min="3845" max="3845" width="14.140625" style="234" customWidth="1"/>
    <col min="3846" max="3846" width="16.28515625" style="234" bestFit="1" customWidth="1"/>
    <col min="3847" max="3847" width="15.85546875" style="234" bestFit="1" customWidth="1"/>
    <col min="3848" max="3848" width="15.140625" style="234" customWidth="1"/>
    <col min="3849" max="4096" width="8.85546875" style="234"/>
    <col min="4097" max="4097" width="6.42578125" style="234" customWidth="1"/>
    <col min="4098" max="4098" width="48.42578125" style="234" customWidth="1"/>
    <col min="4099" max="4099" width="8.5703125" style="234" customWidth="1"/>
    <col min="4100" max="4100" width="6.5703125" style="234" customWidth="1"/>
    <col min="4101" max="4101" width="14.140625" style="234" customWidth="1"/>
    <col min="4102" max="4102" width="16.28515625" style="234" bestFit="1" customWidth="1"/>
    <col min="4103" max="4103" width="15.85546875" style="234" bestFit="1" customWidth="1"/>
    <col min="4104" max="4104" width="15.140625" style="234" customWidth="1"/>
    <col min="4105" max="4352" width="8.85546875" style="234"/>
    <col min="4353" max="4353" width="6.42578125" style="234" customWidth="1"/>
    <col min="4354" max="4354" width="48.42578125" style="234" customWidth="1"/>
    <col min="4355" max="4355" width="8.5703125" style="234" customWidth="1"/>
    <col min="4356" max="4356" width="6.5703125" style="234" customWidth="1"/>
    <col min="4357" max="4357" width="14.140625" style="234" customWidth="1"/>
    <col min="4358" max="4358" width="16.28515625" style="234" bestFit="1" customWidth="1"/>
    <col min="4359" max="4359" width="15.85546875" style="234" bestFit="1" customWidth="1"/>
    <col min="4360" max="4360" width="15.140625" style="234" customWidth="1"/>
    <col min="4361" max="4608" width="8.85546875" style="234"/>
    <col min="4609" max="4609" width="6.42578125" style="234" customWidth="1"/>
    <col min="4610" max="4610" width="48.42578125" style="234" customWidth="1"/>
    <col min="4611" max="4611" width="8.5703125" style="234" customWidth="1"/>
    <col min="4612" max="4612" width="6.5703125" style="234" customWidth="1"/>
    <col min="4613" max="4613" width="14.140625" style="234" customWidth="1"/>
    <col min="4614" max="4614" width="16.28515625" style="234" bestFit="1" customWidth="1"/>
    <col min="4615" max="4615" width="15.85546875" style="234" bestFit="1" customWidth="1"/>
    <col min="4616" max="4616" width="15.140625" style="234" customWidth="1"/>
    <col min="4617" max="4864" width="8.85546875" style="234"/>
    <col min="4865" max="4865" width="6.42578125" style="234" customWidth="1"/>
    <col min="4866" max="4866" width="48.42578125" style="234" customWidth="1"/>
    <col min="4867" max="4867" width="8.5703125" style="234" customWidth="1"/>
    <col min="4868" max="4868" width="6.5703125" style="234" customWidth="1"/>
    <col min="4869" max="4869" width="14.140625" style="234" customWidth="1"/>
    <col min="4870" max="4870" width="16.28515625" style="234" bestFit="1" customWidth="1"/>
    <col min="4871" max="4871" width="15.85546875" style="234" bestFit="1" customWidth="1"/>
    <col min="4872" max="4872" width="15.140625" style="234" customWidth="1"/>
    <col min="4873" max="5120" width="8.85546875" style="234"/>
    <col min="5121" max="5121" width="6.42578125" style="234" customWidth="1"/>
    <col min="5122" max="5122" width="48.42578125" style="234" customWidth="1"/>
    <col min="5123" max="5123" width="8.5703125" style="234" customWidth="1"/>
    <col min="5124" max="5124" width="6.5703125" style="234" customWidth="1"/>
    <col min="5125" max="5125" width="14.140625" style="234" customWidth="1"/>
    <col min="5126" max="5126" width="16.28515625" style="234" bestFit="1" customWidth="1"/>
    <col min="5127" max="5127" width="15.85546875" style="234" bestFit="1" customWidth="1"/>
    <col min="5128" max="5128" width="15.140625" style="234" customWidth="1"/>
    <col min="5129" max="5376" width="8.85546875" style="234"/>
    <col min="5377" max="5377" width="6.42578125" style="234" customWidth="1"/>
    <col min="5378" max="5378" width="48.42578125" style="234" customWidth="1"/>
    <col min="5379" max="5379" width="8.5703125" style="234" customWidth="1"/>
    <col min="5380" max="5380" width="6.5703125" style="234" customWidth="1"/>
    <col min="5381" max="5381" width="14.140625" style="234" customWidth="1"/>
    <col min="5382" max="5382" width="16.28515625" style="234" bestFit="1" customWidth="1"/>
    <col min="5383" max="5383" width="15.85546875" style="234" bestFit="1" customWidth="1"/>
    <col min="5384" max="5384" width="15.140625" style="234" customWidth="1"/>
    <col min="5385" max="5632" width="8.85546875" style="234"/>
    <col min="5633" max="5633" width="6.42578125" style="234" customWidth="1"/>
    <col min="5634" max="5634" width="48.42578125" style="234" customWidth="1"/>
    <col min="5635" max="5635" width="8.5703125" style="234" customWidth="1"/>
    <col min="5636" max="5636" width="6.5703125" style="234" customWidth="1"/>
    <col min="5637" max="5637" width="14.140625" style="234" customWidth="1"/>
    <col min="5638" max="5638" width="16.28515625" style="234" bestFit="1" customWidth="1"/>
    <col min="5639" max="5639" width="15.85546875" style="234" bestFit="1" customWidth="1"/>
    <col min="5640" max="5640" width="15.140625" style="234" customWidth="1"/>
    <col min="5641" max="5888" width="8.85546875" style="234"/>
    <col min="5889" max="5889" width="6.42578125" style="234" customWidth="1"/>
    <col min="5890" max="5890" width="48.42578125" style="234" customWidth="1"/>
    <col min="5891" max="5891" width="8.5703125" style="234" customWidth="1"/>
    <col min="5892" max="5892" width="6.5703125" style="234" customWidth="1"/>
    <col min="5893" max="5893" width="14.140625" style="234" customWidth="1"/>
    <col min="5894" max="5894" width="16.28515625" style="234" bestFit="1" customWidth="1"/>
    <col min="5895" max="5895" width="15.85546875" style="234" bestFit="1" customWidth="1"/>
    <col min="5896" max="5896" width="15.140625" style="234" customWidth="1"/>
    <col min="5897" max="6144" width="8.85546875" style="234"/>
    <col min="6145" max="6145" width="6.42578125" style="234" customWidth="1"/>
    <col min="6146" max="6146" width="48.42578125" style="234" customWidth="1"/>
    <col min="6147" max="6147" width="8.5703125" style="234" customWidth="1"/>
    <col min="6148" max="6148" width="6.5703125" style="234" customWidth="1"/>
    <col min="6149" max="6149" width="14.140625" style="234" customWidth="1"/>
    <col min="6150" max="6150" width="16.28515625" style="234" bestFit="1" customWidth="1"/>
    <col min="6151" max="6151" width="15.85546875" style="234" bestFit="1" customWidth="1"/>
    <col min="6152" max="6152" width="15.140625" style="234" customWidth="1"/>
    <col min="6153" max="6400" width="8.85546875" style="234"/>
    <col min="6401" max="6401" width="6.42578125" style="234" customWidth="1"/>
    <col min="6402" max="6402" width="48.42578125" style="234" customWidth="1"/>
    <col min="6403" max="6403" width="8.5703125" style="234" customWidth="1"/>
    <col min="6404" max="6404" width="6.5703125" style="234" customWidth="1"/>
    <col min="6405" max="6405" width="14.140625" style="234" customWidth="1"/>
    <col min="6406" max="6406" width="16.28515625" style="234" bestFit="1" customWidth="1"/>
    <col min="6407" max="6407" width="15.85546875" style="234" bestFit="1" customWidth="1"/>
    <col min="6408" max="6408" width="15.140625" style="234" customWidth="1"/>
    <col min="6409" max="6656" width="8.85546875" style="234"/>
    <col min="6657" max="6657" width="6.42578125" style="234" customWidth="1"/>
    <col min="6658" max="6658" width="48.42578125" style="234" customWidth="1"/>
    <col min="6659" max="6659" width="8.5703125" style="234" customWidth="1"/>
    <col min="6660" max="6660" width="6.5703125" style="234" customWidth="1"/>
    <col min="6661" max="6661" width="14.140625" style="234" customWidth="1"/>
    <col min="6662" max="6662" width="16.28515625" style="234" bestFit="1" customWidth="1"/>
    <col min="6663" max="6663" width="15.85546875" style="234" bestFit="1" customWidth="1"/>
    <col min="6664" max="6664" width="15.140625" style="234" customWidth="1"/>
    <col min="6665" max="6912" width="8.85546875" style="234"/>
    <col min="6913" max="6913" width="6.42578125" style="234" customWidth="1"/>
    <col min="6914" max="6914" width="48.42578125" style="234" customWidth="1"/>
    <col min="6915" max="6915" width="8.5703125" style="234" customWidth="1"/>
    <col min="6916" max="6916" width="6.5703125" style="234" customWidth="1"/>
    <col min="6917" max="6917" width="14.140625" style="234" customWidth="1"/>
    <col min="6918" max="6918" width="16.28515625" style="234" bestFit="1" customWidth="1"/>
    <col min="6919" max="6919" width="15.85546875" style="234" bestFit="1" customWidth="1"/>
    <col min="6920" max="6920" width="15.140625" style="234" customWidth="1"/>
    <col min="6921" max="7168" width="8.85546875" style="234"/>
    <col min="7169" max="7169" width="6.42578125" style="234" customWidth="1"/>
    <col min="7170" max="7170" width="48.42578125" style="234" customWidth="1"/>
    <col min="7171" max="7171" width="8.5703125" style="234" customWidth="1"/>
    <col min="7172" max="7172" width="6.5703125" style="234" customWidth="1"/>
    <col min="7173" max="7173" width="14.140625" style="234" customWidth="1"/>
    <col min="7174" max="7174" width="16.28515625" style="234" bestFit="1" customWidth="1"/>
    <col min="7175" max="7175" width="15.85546875" style="234" bestFit="1" customWidth="1"/>
    <col min="7176" max="7176" width="15.140625" style="234" customWidth="1"/>
    <col min="7177" max="7424" width="8.85546875" style="234"/>
    <col min="7425" max="7425" width="6.42578125" style="234" customWidth="1"/>
    <col min="7426" max="7426" width="48.42578125" style="234" customWidth="1"/>
    <col min="7427" max="7427" width="8.5703125" style="234" customWidth="1"/>
    <col min="7428" max="7428" width="6.5703125" style="234" customWidth="1"/>
    <col min="7429" max="7429" width="14.140625" style="234" customWidth="1"/>
    <col min="7430" max="7430" width="16.28515625" style="234" bestFit="1" customWidth="1"/>
    <col min="7431" max="7431" width="15.85546875" style="234" bestFit="1" customWidth="1"/>
    <col min="7432" max="7432" width="15.140625" style="234" customWidth="1"/>
    <col min="7433" max="7680" width="8.85546875" style="234"/>
    <col min="7681" max="7681" width="6.42578125" style="234" customWidth="1"/>
    <col min="7682" max="7682" width="48.42578125" style="234" customWidth="1"/>
    <col min="7683" max="7683" width="8.5703125" style="234" customWidth="1"/>
    <col min="7684" max="7684" width="6.5703125" style="234" customWidth="1"/>
    <col min="7685" max="7685" width="14.140625" style="234" customWidth="1"/>
    <col min="7686" max="7686" width="16.28515625" style="234" bestFit="1" customWidth="1"/>
    <col min="7687" max="7687" width="15.85546875" style="234" bestFit="1" customWidth="1"/>
    <col min="7688" max="7688" width="15.140625" style="234" customWidth="1"/>
    <col min="7689" max="7936" width="8.85546875" style="234"/>
    <col min="7937" max="7937" width="6.42578125" style="234" customWidth="1"/>
    <col min="7938" max="7938" width="48.42578125" style="234" customWidth="1"/>
    <col min="7939" max="7939" width="8.5703125" style="234" customWidth="1"/>
    <col min="7940" max="7940" width="6.5703125" style="234" customWidth="1"/>
    <col min="7941" max="7941" width="14.140625" style="234" customWidth="1"/>
    <col min="7942" max="7942" width="16.28515625" style="234" bestFit="1" customWidth="1"/>
    <col min="7943" max="7943" width="15.85546875" style="234" bestFit="1" customWidth="1"/>
    <col min="7944" max="7944" width="15.140625" style="234" customWidth="1"/>
    <col min="7945" max="8192" width="8.85546875" style="234"/>
    <col min="8193" max="8193" width="6.42578125" style="234" customWidth="1"/>
    <col min="8194" max="8194" width="48.42578125" style="234" customWidth="1"/>
    <col min="8195" max="8195" width="8.5703125" style="234" customWidth="1"/>
    <col min="8196" max="8196" width="6.5703125" style="234" customWidth="1"/>
    <col min="8197" max="8197" width="14.140625" style="234" customWidth="1"/>
    <col min="8198" max="8198" width="16.28515625" style="234" bestFit="1" customWidth="1"/>
    <col min="8199" max="8199" width="15.85546875" style="234" bestFit="1" customWidth="1"/>
    <col min="8200" max="8200" width="15.140625" style="234" customWidth="1"/>
    <col min="8201" max="8448" width="8.85546875" style="234"/>
    <col min="8449" max="8449" width="6.42578125" style="234" customWidth="1"/>
    <col min="8450" max="8450" width="48.42578125" style="234" customWidth="1"/>
    <col min="8451" max="8451" width="8.5703125" style="234" customWidth="1"/>
    <col min="8452" max="8452" width="6.5703125" style="234" customWidth="1"/>
    <col min="8453" max="8453" width="14.140625" style="234" customWidth="1"/>
    <col min="8454" max="8454" width="16.28515625" style="234" bestFit="1" customWidth="1"/>
    <col min="8455" max="8455" width="15.85546875" style="234" bestFit="1" customWidth="1"/>
    <col min="8456" max="8456" width="15.140625" style="234" customWidth="1"/>
    <col min="8457" max="8704" width="8.85546875" style="234"/>
    <col min="8705" max="8705" width="6.42578125" style="234" customWidth="1"/>
    <col min="8706" max="8706" width="48.42578125" style="234" customWidth="1"/>
    <col min="8707" max="8707" width="8.5703125" style="234" customWidth="1"/>
    <col min="8708" max="8708" width="6.5703125" style="234" customWidth="1"/>
    <col min="8709" max="8709" width="14.140625" style="234" customWidth="1"/>
    <col min="8710" max="8710" width="16.28515625" style="234" bestFit="1" customWidth="1"/>
    <col min="8711" max="8711" width="15.85546875" style="234" bestFit="1" customWidth="1"/>
    <col min="8712" max="8712" width="15.140625" style="234" customWidth="1"/>
    <col min="8713" max="8960" width="8.85546875" style="234"/>
    <col min="8961" max="8961" width="6.42578125" style="234" customWidth="1"/>
    <col min="8962" max="8962" width="48.42578125" style="234" customWidth="1"/>
    <col min="8963" max="8963" width="8.5703125" style="234" customWidth="1"/>
    <col min="8964" max="8964" width="6.5703125" style="234" customWidth="1"/>
    <col min="8965" max="8965" width="14.140625" style="234" customWidth="1"/>
    <col min="8966" max="8966" width="16.28515625" style="234" bestFit="1" customWidth="1"/>
    <col min="8967" max="8967" width="15.85546875" style="234" bestFit="1" customWidth="1"/>
    <col min="8968" max="8968" width="15.140625" style="234" customWidth="1"/>
    <col min="8969" max="9216" width="8.85546875" style="234"/>
    <col min="9217" max="9217" width="6.42578125" style="234" customWidth="1"/>
    <col min="9218" max="9218" width="48.42578125" style="234" customWidth="1"/>
    <col min="9219" max="9219" width="8.5703125" style="234" customWidth="1"/>
    <col min="9220" max="9220" width="6.5703125" style="234" customWidth="1"/>
    <col min="9221" max="9221" width="14.140625" style="234" customWidth="1"/>
    <col min="9222" max="9222" width="16.28515625" style="234" bestFit="1" customWidth="1"/>
    <col min="9223" max="9223" width="15.85546875" style="234" bestFit="1" customWidth="1"/>
    <col min="9224" max="9224" width="15.140625" style="234" customWidth="1"/>
    <col min="9225" max="9472" width="8.85546875" style="234"/>
    <col min="9473" max="9473" width="6.42578125" style="234" customWidth="1"/>
    <col min="9474" max="9474" width="48.42578125" style="234" customWidth="1"/>
    <col min="9475" max="9475" width="8.5703125" style="234" customWidth="1"/>
    <col min="9476" max="9476" width="6.5703125" style="234" customWidth="1"/>
    <col min="9477" max="9477" width="14.140625" style="234" customWidth="1"/>
    <col min="9478" max="9478" width="16.28515625" style="234" bestFit="1" customWidth="1"/>
    <col min="9479" max="9479" width="15.85546875" style="234" bestFit="1" customWidth="1"/>
    <col min="9480" max="9480" width="15.140625" style="234" customWidth="1"/>
    <col min="9481" max="9728" width="8.85546875" style="234"/>
    <col min="9729" max="9729" width="6.42578125" style="234" customWidth="1"/>
    <col min="9730" max="9730" width="48.42578125" style="234" customWidth="1"/>
    <col min="9731" max="9731" width="8.5703125" style="234" customWidth="1"/>
    <col min="9732" max="9732" width="6.5703125" style="234" customWidth="1"/>
    <col min="9733" max="9733" width="14.140625" style="234" customWidth="1"/>
    <col min="9734" max="9734" width="16.28515625" style="234" bestFit="1" customWidth="1"/>
    <col min="9735" max="9735" width="15.85546875" style="234" bestFit="1" customWidth="1"/>
    <col min="9736" max="9736" width="15.140625" style="234" customWidth="1"/>
    <col min="9737" max="9984" width="8.85546875" style="234"/>
    <col min="9985" max="9985" width="6.42578125" style="234" customWidth="1"/>
    <col min="9986" max="9986" width="48.42578125" style="234" customWidth="1"/>
    <col min="9987" max="9987" width="8.5703125" style="234" customWidth="1"/>
    <col min="9988" max="9988" width="6.5703125" style="234" customWidth="1"/>
    <col min="9989" max="9989" width="14.140625" style="234" customWidth="1"/>
    <col min="9990" max="9990" width="16.28515625" style="234" bestFit="1" customWidth="1"/>
    <col min="9991" max="9991" width="15.85546875" style="234" bestFit="1" customWidth="1"/>
    <col min="9992" max="9992" width="15.140625" style="234" customWidth="1"/>
    <col min="9993" max="10240" width="8.85546875" style="234"/>
    <col min="10241" max="10241" width="6.42578125" style="234" customWidth="1"/>
    <col min="10242" max="10242" width="48.42578125" style="234" customWidth="1"/>
    <col min="10243" max="10243" width="8.5703125" style="234" customWidth="1"/>
    <col min="10244" max="10244" width="6.5703125" style="234" customWidth="1"/>
    <col min="10245" max="10245" width="14.140625" style="234" customWidth="1"/>
    <col min="10246" max="10246" width="16.28515625" style="234" bestFit="1" customWidth="1"/>
    <col min="10247" max="10247" width="15.85546875" style="234" bestFit="1" customWidth="1"/>
    <col min="10248" max="10248" width="15.140625" style="234" customWidth="1"/>
    <col min="10249" max="10496" width="8.85546875" style="234"/>
    <col min="10497" max="10497" width="6.42578125" style="234" customWidth="1"/>
    <col min="10498" max="10498" width="48.42578125" style="234" customWidth="1"/>
    <col min="10499" max="10499" width="8.5703125" style="234" customWidth="1"/>
    <col min="10500" max="10500" width="6.5703125" style="234" customWidth="1"/>
    <col min="10501" max="10501" width="14.140625" style="234" customWidth="1"/>
    <col min="10502" max="10502" width="16.28515625" style="234" bestFit="1" customWidth="1"/>
    <col min="10503" max="10503" width="15.85546875" style="234" bestFit="1" customWidth="1"/>
    <col min="10504" max="10504" width="15.140625" style="234" customWidth="1"/>
    <col min="10505" max="10752" width="8.85546875" style="234"/>
    <col min="10753" max="10753" width="6.42578125" style="234" customWidth="1"/>
    <col min="10754" max="10754" width="48.42578125" style="234" customWidth="1"/>
    <col min="10755" max="10755" width="8.5703125" style="234" customWidth="1"/>
    <col min="10756" max="10756" width="6.5703125" style="234" customWidth="1"/>
    <col min="10757" max="10757" width="14.140625" style="234" customWidth="1"/>
    <col min="10758" max="10758" width="16.28515625" style="234" bestFit="1" customWidth="1"/>
    <col min="10759" max="10759" width="15.85546875" style="234" bestFit="1" customWidth="1"/>
    <col min="10760" max="10760" width="15.140625" style="234" customWidth="1"/>
    <col min="10761" max="11008" width="8.85546875" style="234"/>
    <col min="11009" max="11009" width="6.42578125" style="234" customWidth="1"/>
    <col min="11010" max="11010" width="48.42578125" style="234" customWidth="1"/>
    <col min="11011" max="11011" width="8.5703125" style="234" customWidth="1"/>
    <col min="11012" max="11012" width="6.5703125" style="234" customWidth="1"/>
    <col min="11013" max="11013" width="14.140625" style="234" customWidth="1"/>
    <col min="11014" max="11014" width="16.28515625" style="234" bestFit="1" customWidth="1"/>
    <col min="11015" max="11015" width="15.85546875" style="234" bestFit="1" customWidth="1"/>
    <col min="11016" max="11016" width="15.140625" style="234" customWidth="1"/>
    <col min="11017" max="11264" width="8.85546875" style="234"/>
    <col min="11265" max="11265" width="6.42578125" style="234" customWidth="1"/>
    <col min="11266" max="11266" width="48.42578125" style="234" customWidth="1"/>
    <col min="11267" max="11267" width="8.5703125" style="234" customWidth="1"/>
    <col min="11268" max="11268" width="6.5703125" style="234" customWidth="1"/>
    <col min="11269" max="11269" width="14.140625" style="234" customWidth="1"/>
    <col min="11270" max="11270" width="16.28515625" style="234" bestFit="1" customWidth="1"/>
    <col min="11271" max="11271" width="15.85546875" style="234" bestFit="1" customWidth="1"/>
    <col min="11272" max="11272" width="15.140625" style="234" customWidth="1"/>
    <col min="11273" max="11520" width="8.85546875" style="234"/>
    <col min="11521" max="11521" width="6.42578125" style="234" customWidth="1"/>
    <col min="11522" max="11522" width="48.42578125" style="234" customWidth="1"/>
    <col min="11523" max="11523" width="8.5703125" style="234" customWidth="1"/>
    <col min="11524" max="11524" width="6.5703125" style="234" customWidth="1"/>
    <col min="11525" max="11525" width="14.140625" style="234" customWidth="1"/>
    <col min="11526" max="11526" width="16.28515625" style="234" bestFit="1" customWidth="1"/>
    <col min="11527" max="11527" width="15.85546875" style="234" bestFit="1" customWidth="1"/>
    <col min="11528" max="11528" width="15.140625" style="234" customWidth="1"/>
    <col min="11529" max="11776" width="8.85546875" style="234"/>
    <col min="11777" max="11777" width="6.42578125" style="234" customWidth="1"/>
    <col min="11778" max="11778" width="48.42578125" style="234" customWidth="1"/>
    <col min="11779" max="11779" width="8.5703125" style="234" customWidth="1"/>
    <col min="11780" max="11780" width="6.5703125" style="234" customWidth="1"/>
    <col min="11781" max="11781" width="14.140625" style="234" customWidth="1"/>
    <col min="11782" max="11782" width="16.28515625" style="234" bestFit="1" customWidth="1"/>
    <col min="11783" max="11783" width="15.85546875" style="234" bestFit="1" customWidth="1"/>
    <col min="11784" max="11784" width="15.140625" style="234" customWidth="1"/>
    <col min="11785" max="12032" width="8.85546875" style="234"/>
    <col min="12033" max="12033" width="6.42578125" style="234" customWidth="1"/>
    <col min="12034" max="12034" width="48.42578125" style="234" customWidth="1"/>
    <col min="12035" max="12035" width="8.5703125" style="234" customWidth="1"/>
    <col min="12036" max="12036" width="6.5703125" style="234" customWidth="1"/>
    <col min="12037" max="12037" width="14.140625" style="234" customWidth="1"/>
    <col min="12038" max="12038" width="16.28515625" style="234" bestFit="1" customWidth="1"/>
    <col min="12039" max="12039" width="15.85546875" style="234" bestFit="1" customWidth="1"/>
    <col min="12040" max="12040" width="15.140625" style="234" customWidth="1"/>
    <col min="12041" max="12288" width="8.85546875" style="234"/>
    <col min="12289" max="12289" width="6.42578125" style="234" customWidth="1"/>
    <col min="12290" max="12290" width="48.42578125" style="234" customWidth="1"/>
    <col min="12291" max="12291" width="8.5703125" style="234" customWidth="1"/>
    <col min="12292" max="12292" width="6.5703125" style="234" customWidth="1"/>
    <col min="12293" max="12293" width="14.140625" style="234" customWidth="1"/>
    <col min="12294" max="12294" width="16.28515625" style="234" bestFit="1" customWidth="1"/>
    <col min="12295" max="12295" width="15.85546875" style="234" bestFit="1" customWidth="1"/>
    <col min="12296" max="12296" width="15.140625" style="234" customWidth="1"/>
    <col min="12297" max="12544" width="8.85546875" style="234"/>
    <col min="12545" max="12545" width="6.42578125" style="234" customWidth="1"/>
    <col min="12546" max="12546" width="48.42578125" style="234" customWidth="1"/>
    <col min="12547" max="12547" width="8.5703125" style="234" customWidth="1"/>
    <col min="12548" max="12548" width="6.5703125" style="234" customWidth="1"/>
    <col min="12549" max="12549" width="14.140625" style="234" customWidth="1"/>
    <col min="12550" max="12550" width="16.28515625" style="234" bestFit="1" customWidth="1"/>
    <col min="12551" max="12551" width="15.85546875" style="234" bestFit="1" customWidth="1"/>
    <col min="12552" max="12552" width="15.140625" style="234" customWidth="1"/>
    <col min="12553" max="12800" width="8.85546875" style="234"/>
    <col min="12801" max="12801" width="6.42578125" style="234" customWidth="1"/>
    <col min="12802" max="12802" width="48.42578125" style="234" customWidth="1"/>
    <col min="12803" max="12803" width="8.5703125" style="234" customWidth="1"/>
    <col min="12804" max="12804" width="6.5703125" style="234" customWidth="1"/>
    <col min="12805" max="12805" width="14.140625" style="234" customWidth="1"/>
    <col min="12806" max="12806" width="16.28515625" style="234" bestFit="1" customWidth="1"/>
    <col min="12807" max="12807" width="15.85546875" style="234" bestFit="1" customWidth="1"/>
    <col min="12808" max="12808" width="15.140625" style="234" customWidth="1"/>
    <col min="12809" max="13056" width="8.85546875" style="234"/>
    <col min="13057" max="13057" width="6.42578125" style="234" customWidth="1"/>
    <col min="13058" max="13058" width="48.42578125" style="234" customWidth="1"/>
    <col min="13059" max="13059" width="8.5703125" style="234" customWidth="1"/>
    <col min="13060" max="13060" width="6.5703125" style="234" customWidth="1"/>
    <col min="13061" max="13061" width="14.140625" style="234" customWidth="1"/>
    <col min="13062" max="13062" width="16.28515625" style="234" bestFit="1" customWidth="1"/>
    <col min="13063" max="13063" width="15.85546875" style="234" bestFit="1" customWidth="1"/>
    <col min="13064" max="13064" width="15.140625" style="234" customWidth="1"/>
    <col min="13065" max="13312" width="8.85546875" style="234"/>
    <col min="13313" max="13313" width="6.42578125" style="234" customWidth="1"/>
    <col min="13314" max="13314" width="48.42578125" style="234" customWidth="1"/>
    <col min="13315" max="13315" width="8.5703125" style="234" customWidth="1"/>
    <col min="13316" max="13316" width="6.5703125" style="234" customWidth="1"/>
    <col min="13317" max="13317" width="14.140625" style="234" customWidth="1"/>
    <col min="13318" max="13318" width="16.28515625" style="234" bestFit="1" customWidth="1"/>
    <col min="13319" max="13319" width="15.85546875" style="234" bestFit="1" customWidth="1"/>
    <col min="13320" max="13320" width="15.140625" style="234" customWidth="1"/>
    <col min="13321" max="13568" width="8.85546875" style="234"/>
    <col min="13569" max="13569" width="6.42578125" style="234" customWidth="1"/>
    <col min="13570" max="13570" width="48.42578125" style="234" customWidth="1"/>
    <col min="13571" max="13571" width="8.5703125" style="234" customWidth="1"/>
    <col min="13572" max="13572" width="6.5703125" style="234" customWidth="1"/>
    <col min="13573" max="13573" width="14.140625" style="234" customWidth="1"/>
    <col min="13574" max="13574" width="16.28515625" style="234" bestFit="1" customWidth="1"/>
    <col min="13575" max="13575" width="15.85546875" style="234" bestFit="1" customWidth="1"/>
    <col min="13576" max="13576" width="15.140625" style="234" customWidth="1"/>
    <col min="13577" max="13824" width="8.85546875" style="234"/>
    <col min="13825" max="13825" width="6.42578125" style="234" customWidth="1"/>
    <col min="13826" max="13826" width="48.42578125" style="234" customWidth="1"/>
    <col min="13827" max="13827" width="8.5703125" style="234" customWidth="1"/>
    <col min="13828" max="13828" width="6.5703125" style="234" customWidth="1"/>
    <col min="13829" max="13829" width="14.140625" style="234" customWidth="1"/>
    <col min="13830" max="13830" width="16.28515625" style="234" bestFit="1" customWidth="1"/>
    <col min="13831" max="13831" width="15.85546875" style="234" bestFit="1" customWidth="1"/>
    <col min="13832" max="13832" width="15.140625" style="234" customWidth="1"/>
    <col min="13833" max="14080" width="8.85546875" style="234"/>
    <col min="14081" max="14081" width="6.42578125" style="234" customWidth="1"/>
    <col min="14082" max="14082" width="48.42578125" style="234" customWidth="1"/>
    <col min="14083" max="14083" width="8.5703125" style="234" customWidth="1"/>
    <col min="14084" max="14084" width="6.5703125" style="234" customWidth="1"/>
    <col min="14085" max="14085" width="14.140625" style="234" customWidth="1"/>
    <col min="14086" max="14086" width="16.28515625" style="234" bestFit="1" customWidth="1"/>
    <col min="14087" max="14087" width="15.85546875" style="234" bestFit="1" customWidth="1"/>
    <col min="14088" max="14088" width="15.140625" style="234" customWidth="1"/>
    <col min="14089" max="14336" width="8.85546875" style="234"/>
    <col min="14337" max="14337" width="6.42578125" style="234" customWidth="1"/>
    <col min="14338" max="14338" width="48.42578125" style="234" customWidth="1"/>
    <col min="14339" max="14339" width="8.5703125" style="234" customWidth="1"/>
    <col min="14340" max="14340" width="6.5703125" style="234" customWidth="1"/>
    <col min="14341" max="14341" width="14.140625" style="234" customWidth="1"/>
    <col min="14342" max="14342" width="16.28515625" style="234" bestFit="1" customWidth="1"/>
    <col min="14343" max="14343" width="15.85546875" style="234" bestFit="1" customWidth="1"/>
    <col min="14344" max="14344" width="15.140625" style="234" customWidth="1"/>
    <col min="14345" max="14592" width="8.85546875" style="234"/>
    <col min="14593" max="14593" width="6.42578125" style="234" customWidth="1"/>
    <col min="14594" max="14594" width="48.42578125" style="234" customWidth="1"/>
    <col min="14595" max="14595" width="8.5703125" style="234" customWidth="1"/>
    <col min="14596" max="14596" width="6.5703125" style="234" customWidth="1"/>
    <col min="14597" max="14597" width="14.140625" style="234" customWidth="1"/>
    <col min="14598" max="14598" width="16.28515625" style="234" bestFit="1" customWidth="1"/>
    <col min="14599" max="14599" width="15.85546875" style="234" bestFit="1" customWidth="1"/>
    <col min="14600" max="14600" width="15.140625" style="234" customWidth="1"/>
    <col min="14601" max="14848" width="8.85546875" style="234"/>
    <col min="14849" max="14849" width="6.42578125" style="234" customWidth="1"/>
    <col min="14850" max="14850" width="48.42578125" style="234" customWidth="1"/>
    <col min="14851" max="14851" width="8.5703125" style="234" customWidth="1"/>
    <col min="14852" max="14852" width="6.5703125" style="234" customWidth="1"/>
    <col min="14853" max="14853" width="14.140625" style="234" customWidth="1"/>
    <col min="14854" max="14854" width="16.28515625" style="234" bestFit="1" customWidth="1"/>
    <col min="14855" max="14855" width="15.85546875" style="234" bestFit="1" customWidth="1"/>
    <col min="14856" max="14856" width="15.140625" style="234" customWidth="1"/>
    <col min="14857" max="15104" width="8.85546875" style="234"/>
    <col min="15105" max="15105" width="6.42578125" style="234" customWidth="1"/>
    <col min="15106" max="15106" width="48.42578125" style="234" customWidth="1"/>
    <col min="15107" max="15107" width="8.5703125" style="234" customWidth="1"/>
    <col min="15108" max="15108" width="6.5703125" style="234" customWidth="1"/>
    <col min="15109" max="15109" width="14.140625" style="234" customWidth="1"/>
    <col min="15110" max="15110" width="16.28515625" style="234" bestFit="1" customWidth="1"/>
    <col min="15111" max="15111" width="15.85546875" style="234" bestFit="1" customWidth="1"/>
    <col min="15112" max="15112" width="15.140625" style="234" customWidth="1"/>
    <col min="15113" max="15360" width="8.85546875" style="234"/>
    <col min="15361" max="15361" width="6.42578125" style="234" customWidth="1"/>
    <col min="15362" max="15362" width="48.42578125" style="234" customWidth="1"/>
    <col min="15363" max="15363" width="8.5703125" style="234" customWidth="1"/>
    <col min="15364" max="15364" width="6.5703125" style="234" customWidth="1"/>
    <col min="15365" max="15365" width="14.140625" style="234" customWidth="1"/>
    <col min="15366" max="15366" width="16.28515625" style="234" bestFit="1" customWidth="1"/>
    <col min="15367" max="15367" width="15.85546875" style="234" bestFit="1" customWidth="1"/>
    <col min="15368" max="15368" width="15.140625" style="234" customWidth="1"/>
    <col min="15369" max="15616" width="8.85546875" style="234"/>
    <col min="15617" max="15617" width="6.42578125" style="234" customWidth="1"/>
    <col min="15618" max="15618" width="48.42578125" style="234" customWidth="1"/>
    <col min="15619" max="15619" width="8.5703125" style="234" customWidth="1"/>
    <col min="15620" max="15620" width="6.5703125" style="234" customWidth="1"/>
    <col min="15621" max="15621" width="14.140625" style="234" customWidth="1"/>
    <col min="15622" max="15622" width="16.28515625" style="234" bestFit="1" customWidth="1"/>
    <col min="15623" max="15623" width="15.85546875" style="234" bestFit="1" customWidth="1"/>
    <col min="15624" max="15624" width="15.140625" style="234" customWidth="1"/>
    <col min="15625" max="15872" width="8.85546875" style="234"/>
    <col min="15873" max="15873" width="6.42578125" style="234" customWidth="1"/>
    <col min="15874" max="15874" width="48.42578125" style="234" customWidth="1"/>
    <col min="15875" max="15875" width="8.5703125" style="234" customWidth="1"/>
    <col min="15876" max="15876" width="6.5703125" style="234" customWidth="1"/>
    <col min="15877" max="15877" width="14.140625" style="234" customWidth="1"/>
    <col min="15878" max="15878" width="16.28515625" style="234" bestFit="1" customWidth="1"/>
    <col min="15879" max="15879" width="15.85546875" style="234" bestFit="1" customWidth="1"/>
    <col min="15880" max="15880" width="15.140625" style="234" customWidth="1"/>
    <col min="15881" max="16128" width="8.85546875" style="234"/>
    <col min="16129" max="16129" width="6.42578125" style="234" customWidth="1"/>
    <col min="16130" max="16130" width="48.42578125" style="234" customWidth="1"/>
    <col min="16131" max="16131" width="8.5703125" style="234" customWidth="1"/>
    <col min="16132" max="16132" width="6.5703125" style="234" customWidth="1"/>
    <col min="16133" max="16133" width="14.140625" style="234" customWidth="1"/>
    <col min="16134" max="16134" width="16.28515625" style="234" bestFit="1" customWidth="1"/>
    <col min="16135" max="16135" width="15.85546875" style="234" bestFit="1" customWidth="1"/>
    <col min="16136" max="16136" width="15.140625" style="234" customWidth="1"/>
    <col min="16137" max="16384" width="8.85546875" style="234"/>
  </cols>
  <sheetData>
    <row r="1" spans="1:7" s="220" customFormat="1" ht="26.45" customHeight="1" x14ac:dyDescent="0.25">
      <c r="A1" s="774" t="s">
        <v>28</v>
      </c>
      <c r="B1" s="774"/>
      <c r="C1" s="774"/>
      <c r="D1" s="774"/>
      <c r="E1" s="774"/>
      <c r="F1" s="774"/>
    </row>
    <row r="2" spans="1:7" s="220" customFormat="1" x14ac:dyDescent="0.25">
      <c r="A2" s="775"/>
      <c r="B2" s="775"/>
      <c r="C2" s="775"/>
      <c r="D2" s="775"/>
      <c r="E2" s="775"/>
      <c r="F2" s="775"/>
    </row>
    <row r="3" spans="1:7" s="222" customFormat="1" ht="15.75" thickBot="1" x14ac:dyDescent="0.3">
      <c r="A3" s="776" t="s">
        <v>29</v>
      </c>
      <c r="B3" s="776"/>
      <c r="C3" s="776"/>
      <c r="D3" s="776"/>
      <c r="E3" s="776"/>
      <c r="F3" s="776"/>
      <c r="G3" s="221"/>
    </row>
    <row r="4" spans="1:7" s="227" customFormat="1" ht="30.75" thickBot="1" x14ac:dyDescent="0.3">
      <c r="A4" s="223" t="s">
        <v>30</v>
      </c>
      <c r="B4" s="224" t="s">
        <v>3</v>
      </c>
      <c r="C4" s="223" t="s">
        <v>31</v>
      </c>
      <c r="D4" s="224" t="s">
        <v>32</v>
      </c>
      <c r="E4" s="225" t="s">
        <v>33</v>
      </c>
      <c r="F4" s="226" t="s">
        <v>34</v>
      </c>
    </row>
    <row r="5" spans="1:7" x14ac:dyDescent="0.25">
      <c r="A5" s="228" t="s">
        <v>35</v>
      </c>
      <c r="B5" s="229" t="s">
        <v>5</v>
      </c>
      <c r="C5" s="230"/>
      <c r="D5" s="231"/>
      <c r="E5" s="232"/>
      <c r="F5" s="233"/>
    </row>
    <row r="6" spans="1:7" ht="87" customHeight="1" x14ac:dyDescent="0.25">
      <c r="A6" s="228"/>
      <c r="B6" s="235" t="s">
        <v>36</v>
      </c>
      <c r="C6" s="236" t="s">
        <v>37</v>
      </c>
      <c r="D6" s="231"/>
      <c r="E6" s="232"/>
      <c r="F6" s="233"/>
    </row>
    <row r="7" spans="1:7" ht="106.15" customHeight="1" x14ac:dyDescent="0.25">
      <c r="A7" s="228"/>
      <c r="B7" s="235" t="s">
        <v>38</v>
      </c>
      <c r="C7" s="236" t="s">
        <v>37</v>
      </c>
      <c r="D7" s="231"/>
      <c r="E7" s="232"/>
      <c r="F7" s="233"/>
    </row>
    <row r="8" spans="1:7" ht="106.15" customHeight="1" x14ac:dyDescent="0.25">
      <c r="A8" s="228"/>
      <c r="B8" s="237" t="s">
        <v>39</v>
      </c>
      <c r="C8" s="236" t="s">
        <v>37</v>
      </c>
      <c r="D8" s="231"/>
      <c r="E8" s="232"/>
      <c r="F8" s="233"/>
    </row>
    <row r="9" spans="1:7" ht="150" x14ac:dyDescent="0.25">
      <c r="A9" s="238"/>
      <c r="B9" s="235" t="s">
        <v>40</v>
      </c>
      <c r="C9" s="236" t="s">
        <v>37</v>
      </c>
      <c r="D9" s="239"/>
      <c r="E9" s="232"/>
      <c r="F9" s="233"/>
    </row>
    <row r="10" spans="1:7" ht="91.15" customHeight="1" x14ac:dyDescent="0.25">
      <c r="A10" s="238"/>
      <c r="B10" s="235" t="s">
        <v>41</v>
      </c>
      <c r="C10" s="236" t="s">
        <v>37</v>
      </c>
      <c r="D10" s="239"/>
      <c r="E10" s="232"/>
      <c r="F10" s="233"/>
    </row>
    <row r="11" spans="1:7" ht="88.15" customHeight="1" thickBot="1" x14ac:dyDescent="0.3">
      <c r="A11" s="286"/>
      <c r="B11" s="287" t="s">
        <v>42</v>
      </c>
      <c r="C11" s="288" t="s">
        <v>37</v>
      </c>
      <c r="D11" s="289"/>
      <c r="E11" s="290"/>
      <c r="F11" s="291"/>
    </row>
    <row r="12" spans="1:7" ht="60" customHeight="1" x14ac:dyDescent="0.25">
      <c r="A12" s="238"/>
      <c r="B12" s="235" t="s">
        <v>43</v>
      </c>
      <c r="C12" s="236" t="s">
        <v>37</v>
      </c>
      <c r="D12" s="239"/>
      <c r="E12" s="240"/>
      <c r="F12" s="241"/>
    </row>
    <row r="13" spans="1:7" ht="45" x14ac:dyDescent="0.25">
      <c r="A13" s="238"/>
      <c r="B13" s="235" t="s">
        <v>44</v>
      </c>
      <c r="C13" s="236" t="s">
        <v>37</v>
      </c>
      <c r="D13" s="239"/>
      <c r="E13" s="240"/>
      <c r="F13" s="241"/>
    </row>
    <row r="14" spans="1:7" ht="45" x14ac:dyDescent="0.25">
      <c r="A14" s="238"/>
      <c r="B14" s="235" t="s">
        <v>45</v>
      </c>
      <c r="C14" s="236" t="s">
        <v>37</v>
      </c>
      <c r="D14" s="239"/>
      <c r="E14" s="240"/>
      <c r="F14" s="241"/>
    </row>
    <row r="15" spans="1:7" ht="45" x14ac:dyDescent="0.25">
      <c r="A15" s="238"/>
      <c r="B15" s="235" t="s">
        <v>46</v>
      </c>
      <c r="C15" s="236" t="s">
        <v>37</v>
      </c>
      <c r="D15" s="239"/>
      <c r="E15" s="240"/>
      <c r="F15" s="241"/>
    </row>
    <row r="16" spans="1:7" x14ac:dyDescent="0.25">
      <c r="A16" s="238"/>
      <c r="B16" s="242"/>
      <c r="C16" s="236"/>
      <c r="D16" s="239"/>
      <c r="E16" s="240"/>
      <c r="F16" s="241"/>
    </row>
    <row r="17" spans="1:6" ht="76.150000000000006" customHeight="1" x14ac:dyDescent="0.25">
      <c r="A17" s="238"/>
      <c r="B17" s="243" t="s">
        <v>47</v>
      </c>
      <c r="C17" s="236" t="s">
        <v>37</v>
      </c>
      <c r="D17" s="239"/>
      <c r="E17" s="240"/>
      <c r="F17" s="241"/>
    </row>
    <row r="18" spans="1:6" ht="90" x14ac:dyDescent="0.25">
      <c r="A18" s="238"/>
      <c r="B18" s="235" t="s">
        <v>48</v>
      </c>
      <c r="C18" s="236" t="s">
        <v>37</v>
      </c>
      <c r="D18" s="239"/>
      <c r="E18" s="240"/>
      <c r="F18" s="241"/>
    </row>
    <row r="19" spans="1:6" ht="75" x14ac:dyDescent="0.25">
      <c r="A19" s="238"/>
      <c r="B19" s="235" t="s">
        <v>49</v>
      </c>
      <c r="C19" s="236" t="s">
        <v>37</v>
      </c>
      <c r="D19" s="239"/>
      <c r="E19" s="240"/>
      <c r="F19" s="241"/>
    </row>
    <row r="20" spans="1:6" ht="75" x14ac:dyDescent="0.25">
      <c r="A20" s="238"/>
      <c r="B20" s="235" t="s">
        <v>50</v>
      </c>
      <c r="C20" s="236" t="s">
        <v>37</v>
      </c>
      <c r="D20" s="239"/>
      <c r="E20" s="240"/>
      <c r="F20" s="241"/>
    </row>
    <row r="21" spans="1:6" x14ac:dyDescent="0.25">
      <c r="A21" s="238"/>
      <c r="B21" s="243"/>
      <c r="C21" s="236"/>
      <c r="D21" s="239"/>
      <c r="E21" s="240"/>
      <c r="F21" s="241"/>
    </row>
    <row r="22" spans="1:6" s="222" customFormat="1" x14ac:dyDescent="0.25">
      <c r="A22" s="244"/>
      <c r="B22" s="242" t="s">
        <v>51</v>
      </c>
      <c r="C22" s="245"/>
      <c r="D22" s="246"/>
      <c r="E22" s="247"/>
      <c r="F22" s="248"/>
    </row>
    <row r="23" spans="1:6" ht="135" x14ac:dyDescent="0.25">
      <c r="A23" s="249" t="s">
        <v>52</v>
      </c>
      <c r="B23" s="235" t="s">
        <v>53</v>
      </c>
      <c r="C23" s="230" t="s">
        <v>54</v>
      </c>
      <c r="D23" s="231">
        <v>1</v>
      </c>
      <c r="E23" s="250"/>
      <c r="F23" s="251"/>
    </row>
    <row r="24" spans="1:6" ht="15.75" thickBot="1" x14ac:dyDescent="0.3">
      <c r="A24" s="252"/>
      <c r="B24" s="253"/>
      <c r="C24" s="254"/>
      <c r="D24" s="231"/>
      <c r="E24" s="250"/>
      <c r="F24" s="251"/>
    </row>
    <row r="25" spans="1:6" s="18" customFormat="1" ht="21" customHeight="1" thickBot="1" x14ac:dyDescent="0.3">
      <c r="A25" s="167"/>
      <c r="B25" s="168" t="s">
        <v>55</v>
      </c>
      <c r="C25" s="169"/>
      <c r="D25" s="194"/>
      <c r="E25" s="169"/>
      <c r="F25" s="171"/>
    </row>
    <row r="26" spans="1:6" ht="104.45" customHeight="1" x14ac:dyDescent="0.25">
      <c r="A26" s="249" t="s">
        <v>56</v>
      </c>
      <c r="B26" s="235" t="s">
        <v>57</v>
      </c>
      <c r="C26" s="230" t="s">
        <v>54</v>
      </c>
      <c r="D26" s="231">
        <v>1</v>
      </c>
      <c r="E26" s="250"/>
      <c r="F26" s="251"/>
    </row>
    <row r="27" spans="1:6" x14ac:dyDescent="0.25">
      <c r="A27" s="252"/>
      <c r="B27" s="253"/>
      <c r="C27" s="254"/>
      <c r="D27" s="231"/>
      <c r="E27" s="250"/>
      <c r="F27" s="251"/>
    </row>
    <row r="28" spans="1:6" ht="75" x14ac:dyDescent="0.25">
      <c r="A28" s="249" t="s">
        <v>58</v>
      </c>
      <c r="B28" s="235" t="s">
        <v>59</v>
      </c>
      <c r="C28" s="230" t="s">
        <v>54</v>
      </c>
      <c r="D28" s="231">
        <v>1</v>
      </c>
      <c r="E28" s="250"/>
      <c r="F28" s="251"/>
    </row>
    <row r="29" spans="1:6" s="261" customFormat="1" x14ac:dyDescent="0.25">
      <c r="A29" s="255"/>
      <c r="B29" s="256"/>
      <c r="C29" s="257"/>
      <c r="D29" s="258"/>
      <c r="E29" s="259"/>
      <c r="F29" s="260"/>
    </row>
    <row r="30" spans="1:6" ht="135" x14ac:dyDescent="0.25">
      <c r="A30" s="249" t="s">
        <v>60</v>
      </c>
      <c r="B30" s="262" t="s">
        <v>61</v>
      </c>
      <c r="C30" s="230" t="s">
        <v>54</v>
      </c>
      <c r="D30" s="231">
        <v>1</v>
      </c>
      <c r="E30" s="250"/>
      <c r="F30" s="251"/>
    </row>
    <row r="31" spans="1:6" x14ac:dyDescent="0.25">
      <c r="A31" s="252"/>
      <c r="B31" s="263"/>
      <c r="C31" s="254"/>
      <c r="D31" s="231"/>
      <c r="E31" s="250"/>
      <c r="F31" s="251"/>
    </row>
    <row r="32" spans="1:6" ht="75" x14ac:dyDescent="0.25">
      <c r="A32" s="249" t="s">
        <v>62</v>
      </c>
      <c r="B32" s="235" t="s">
        <v>63</v>
      </c>
      <c r="C32" s="230" t="s">
        <v>54</v>
      </c>
      <c r="D32" s="231">
        <v>1</v>
      </c>
      <c r="E32" s="250"/>
      <c r="F32" s="251"/>
    </row>
    <row r="33" spans="1:6" ht="19.149999999999999" customHeight="1" x14ac:dyDescent="0.25">
      <c r="A33" s="252"/>
      <c r="B33" s="235" t="s">
        <v>64</v>
      </c>
      <c r="C33" s="254"/>
      <c r="D33" s="231"/>
      <c r="E33" s="250"/>
      <c r="F33" s="251"/>
    </row>
    <row r="34" spans="1:6" x14ac:dyDescent="0.25">
      <c r="A34" s="252"/>
      <c r="B34" s="235" t="s">
        <v>65</v>
      </c>
      <c r="C34" s="254"/>
      <c r="D34" s="231"/>
      <c r="E34" s="250"/>
      <c r="F34" s="251"/>
    </row>
    <row r="35" spans="1:6" ht="30" x14ac:dyDescent="0.25">
      <c r="A35" s="252"/>
      <c r="B35" s="235" t="s">
        <v>66</v>
      </c>
      <c r="C35" s="254"/>
      <c r="D35" s="231"/>
      <c r="E35" s="250"/>
      <c r="F35" s="251"/>
    </row>
    <row r="36" spans="1:6" ht="45" x14ac:dyDescent="0.25">
      <c r="A36" s="252"/>
      <c r="B36" s="235" t="s">
        <v>67</v>
      </c>
      <c r="C36" s="254"/>
      <c r="D36" s="231"/>
      <c r="E36" s="250"/>
      <c r="F36" s="251"/>
    </row>
    <row r="37" spans="1:6" x14ac:dyDescent="0.25">
      <c r="A37" s="252"/>
      <c r="B37" s="235"/>
      <c r="C37" s="254"/>
      <c r="D37" s="231"/>
      <c r="E37" s="250"/>
      <c r="F37" s="251"/>
    </row>
    <row r="38" spans="1:6" ht="62.45" customHeight="1" x14ac:dyDescent="0.25">
      <c r="A38" s="249" t="s">
        <v>68</v>
      </c>
      <c r="B38" s="243" t="s">
        <v>69</v>
      </c>
      <c r="C38" s="230" t="s">
        <v>54</v>
      </c>
      <c r="D38" s="231">
        <v>1</v>
      </c>
      <c r="E38" s="250"/>
      <c r="F38" s="251"/>
    </row>
    <row r="39" spans="1:6" ht="6.6" customHeight="1" x14ac:dyDescent="0.25">
      <c r="A39" s="252"/>
      <c r="B39" s="235"/>
      <c r="C39" s="254"/>
      <c r="D39" s="231"/>
      <c r="E39" s="250"/>
      <c r="F39" s="251"/>
    </row>
    <row r="40" spans="1:6" ht="63" customHeight="1" x14ac:dyDescent="0.25">
      <c r="A40" s="249" t="s">
        <v>70</v>
      </c>
      <c r="B40" s="235" t="s">
        <v>71</v>
      </c>
      <c r="C40" s="230" t="s">
        <v>54</v>
      </c>
      <c r="D40" s="231">
        <v>1</v>
      </c>
      <c r="E40" s="250"/>
      <c r="F40" s="251"/>
    </row>
    <row r="41" spans="1:6" ht="15.75" thickBot="1" x14ac:dyDescent="0.3">
      <c r="A41" s="249"/>
      <c r="B41" s="235"/>
      <c r="C41" s="230"/>
      <c r="D41" s="231"/>
      <c r="E41" s="250"/>
      <c r="F41" s="251"/>
    </row>
    <row r="42" spans="1:6" s="18" customFormat="1" ht="21" customHeight="1" thickBot="1" x14ac:dyDescent="0.3">
      <c r="A42" s="167"/>
      <c r="B42" s="168" t="s">
        <v>55</v>
      </c>
      <c r="C42" s="169"/>
      <c r="D42" s="194"/>
      <c r="E42" s="169"/>
      <c r="F42" s="171"/>
    </row>
    <row r="43" spans="1:6" ht="60" x14ac:dyDescent="0.25">
      <c r="A43" s="249" t="s">
        <v>72</v>
      </c>
      <c r="B43" s="235" t="s">
        <v>73</v>
      </c>
      <c r="C43" s="230" t="s">
        <v>54</v>
      </c>
      <c r="D43" s="231">
        <v>1</v>
      </c>
      <c r="E43" s="250"/>
      <c r="F43" s="251"/>
    </row>
    <row r="44" spans="1:6" x14ac:dyDescent="0.25">
      <c r="A44" s="249"/>
      <c r="B44" s="235"/>
      <c r="C44" s="230"/>
      <c r="D44" s="231"/>
      <c r="E44" s="250"/>
      <c r="F44" s="251"/>
    </row>
    <row r="45" spans="1:6" ht="60" x14ac:dyDescent="0.25">
      <c r="A45" s="249" t="s">
        <v>74</v>
      </c>
      <c r="B45" s="235" t="s">
        <v>75</v>
      </c>
      <c r="C45" s="230" t="s">
        <v>54</v>
      </c>
      <c r="D45" s="231">
        <v>1</v>
      </c>
      <c r="E45" s="250"/>
      <c r="F45" s="251"/>
    </row>
    <row r="46" spans="1:6" ht="45" x14ac:dyDescent="0.25">
      <c r="A46" s="249"/>
      <c r="B46" s="235" t="s">
        <v>76</v>
      </c>
      <c r="C46" s="230"/>
      <c r="D46" s="231"/>
      <c r="E46" s="250"/>
      <c r="F46" s="251"/>
    </row>
    <row r="47" spans="1:6" ht="30" x14ac:dyDescent="0.25">
      <c r="A47" s="252"/>
      <c r="B47" s="235" t="s">
        <v>77</v>
      </c>
      <c r="C47" s="254"/>
      <c r="D47" s="231"/>
      <c r="E47" s="250"/>
      <c r="F47" s="251"/>
    </row>
    <row r="48" spans="1:6" ht="30" x14ac:dyDescent="0.25">
      <c r="A48" s="252"/>
      <c r="B48" s="235" t="s">
        <v>78</v>
      </c>
      <c r="C48" s="254"/>
      <c r="D48" s="231"/>
      <c r="E48" s="250"/>
      <c r="F48" s="251"/>
    </row>
    <row r="49" spans="1:12" x14ac:dyDescent="0.25">
      <c r="A49" s="252"/>
      <c r="B49" s="235" t="s">
        <v>79</v>
      </c>
      <c r="C49" s="254"/>
      <c r="D49" s="231"/>
      <c r="E49" s="250"/>
      <c r="F49" s="251"/>
    </row>
    <row r="50" spans="1:12" x14ac:dyDescent="0.25">
      <c r="A50" s="252"/>
      <c r="B50" s="235" t="s">
        <v>80</v>
      </c>
      <c r="C50" s="254"/>
      <c r="D50" s="231"/>
      <c r="E50" s="250"/>
      <c r="F50" s="251"/>
    </row>
    <row r="51" spans="1:12" x14ac:dyDescent="0.25">
      <c r="A51" s="252"/>
      <c r="B51" s="235" t="s">
        <v>81</v>
      </c>
      <c r="C51" s="254"/>
      <c r="D51" s="231"/>
      <c r="E51" s="250"/>
      <c r="F51" s="251"/>
    </row>
    <row r="52" spans="1:12" s="261" customFormat="1" x14ac:dyDescent="0.25">
      <c r="A52" s="255"/>
      <c r="B52" s="256"/>
      <c r="C52" s="257"/>
      <c r="D52" s="258"/>
      <c r="E52" s="259"/>
      <c r="F52" s="260"/>
    </row>
    <row r="53" spans="1:12" ht="18" customHeight="1" x14ac:dyDescent="0.25">
      <c r="A53" s="238"/>
      <c r="B53" s="264" t="s">
        <v>82</v>
      </c>
      <c r="C53" s="236"/>
      <c r="D53" s="231"/>
      <c r="E53" s="250"/>
      <c r="F53" s="251"/>
    </row>
    <row r="54" spans="1:12" ht="34.9" customHeight="1" x14ac:dyDescent="0.25">
      <c r="A54" s="249" t="s">
        <v>83</v>
      </c>
      <c r="B54" s="235" t="s">
        <v>84</v>
      </c>
      <c r="C54" s="230" t="s">
        <v>54</v>
      </c>
      <c r="D54" s="231">
        <v>1</v>
      </c>
      <c r="E54" s="250"/>
      <c r="F54" s="251"/>
    </row>
    <row r="55" spans="1:12" x14ac:dyDescent="0.25">
      <c r="A55" s="249"/>
      <c r="B55" s="235"/>
      <c r="C55" s="230"/>
      <c r="D55" s="231"/>
      <c r="E55" s="250"/>
      <c r="F55" s="251"/>
    </row>
    <row r="56" spans="1:12" s="267" customFormat="1" x14ac:dyDescent="0.25">
      <c r="A56" s="265"/>
      <c r="B56" s="242" t="s">
        <v>85</v>
      </c>
      <c r="C56" s="266"/>
      <c r="D56" s="231"/>
      <c r="E56" s="250"/>
      <c r="F56" s="251"/>
    </row>
    <row r="57" spans="1:12" s="267" customFormat="1" ht="75" x14ac:dyDescent="0.25">
      <c r="A57" s="249" t="s">
        <v>86</v>
      </c>
      <c r="B57" s="235" t="s">
        <v>87</v>
      </c>
      <c r="C57" s="268" t="s">
        <v>54</v>
      </c>
      <c r="D57" s="231">
        <v>1</v>
      </c>
      <c r="E57" s="250"/>
      <c r="F57" s="251"/>
      <c r="G57" s="777"/>
      <c r="H57" s="777"/>
      <c r="I57" s="777"/>
      <c r="J57" s="777"/>
      <c r="K57" s="777"/>
      <c r="L57" s="777"/>
    </row>
    <row r="58" spans="1:12" s="267" customFormat="1" x14ac:dyDescent="0.25">
      <c r="A58" s="269"/>
      <c r="B58" s="235"/>
      <c r="C58" s="270"/>
      <c r="D58" s="231"/>
      <c r="E58" s="250"/>
      <c r="F58" s="251"/>
    </row>
    <row r="59" spans="1:12" s="267" customFormat="1" ht="90" x14ac:dyDescent="0.25">
      <c r="A59" s="249" t="s">
        <v>88</v>
      </c>
      <c r="B59" s="235" t="s">
        <v>89</v>
      </c>
      <c r="C59" s="268" t="s">
        <v>54</v>
      </c>
      <c r="D59" s="231">
        <v>1</v>
      </c>
      <c r="E59" s="250"/>
      <c r="F59" s="251"/>
      <c r="G59" s="778"/>
      <c r="H59" s="778"/>
      <c r="I59" s="778"/>
      <c r="J59" s="778"/>
      <c r="K59" s="778"/>
    </row>
    <row r="60" spans="1:12" s="267" customFormat="1" x14ac:dyDescent="0.25">
      <c r="A60" s="269"/>
      <c r="B60" s="235"/>
      <c r="C60" s="270"/>
      <c r="D60" s="231"/>
      <c r="E60" s="250"/>
      <c r="F60" s="251"/>
    </row>
    <row r="61" spans="1:12" s="273" customFormat="1" ht="120" x14ac:dyDescent="0.25">
      <c r="A61" s="249" t="s">
        <v>90</v>
      </c>
      <c r="B61" s="235" t="s">
        <v>91</v>
      </c>
      <c r="C61" s="272" t="s">
        <v>54</v>
      </c>
      <c r="D61" s="231">
        <v>1</v>
      </c>
      <c r="E61" s="250"/>
      <c r="F61" s="251"/>
      <c r="G61" s="271"/>
      <c r="I61" s="274"/>
    </row>
    <row r="62" spans="1:12" s="273" customFormat="1" ht="15.75" thickBot="1" x14ac:dyDescent="0.3">
      <c r="A62" s="275"/>
      <c r="B62" s="235"/>
      <c r="C62" s="272"/>
      <c r="D62" s="231"/>
      <c r="E62" s="250"/>
      <c r="F62" s="251"/>
      <c r="G62" s="271"/>
      <c r="I62" s="274"/>
    </row>
    <row r="63" spans="1:12" s="18" customFormat="1" ht="21" customHeight="1" thickBot="1" x14ac:dyDescent="0.3">
      <c r="A63" s="167"/>
      <c r="B63" s="168" t="s">
        <v>55</v>
      </c>
      <c r="C63" s="169"/>
      <c r="D63" s="194"/>
      <c r="E63" s="169"/>
      <c r="F63" s="171"/>
    </row>
    <row r="64" spans="1:12" s="267" customFormat="1" ht="103.15" customHeight="1" x14ac:dyDescent="0.25">
      <c r="A64" s="249" t="s">
        <v>92</v>
      </c>
      <c r="B64" s="243" t="s">
        <v>93</v>
      </c>
      <c r="C64" s="268" t="s">
        <v>54</v>
      </c>
      <c r="D64" s="231">
        <v>1</v>
      </c>
      <c r="E64" s="250"/>
      <c r="F64" s="251"/>
      <c r="G64" s="276"/>
    </row>
    <row r="65" spans="1:8" s="267" customFormat="1" ht="9" customHeight="1" x14ac:dyDescent="0.25">
      <c r="A65" s="275"/>
      <c r="B65" s="264"/>
      <c r="C65" s="268"/>
      <c r="D65" s="231"/>
      <c r="E65" s="250"/>
      <c r="F65" s="251"/>
    </row>
    <row r="66" spans="1:8" s="267" customFormat="1" ht="105" x14ac:dyDescent="0.25">
      <c r="A66" s="249" t="s">
        <v>94</v>
      </c>
      <c r="B66" s="243" t="s">
        <v>95</v>
      </c>
      <c r="C66" s="268" t="s">
        <v>54</v>
      </c>
      <c r="D66" s="231">
        <v>1</v>
      </c>
      <c r="E66" s="250"/>
      <c r="F66" s="251"/>
      <c r="G66" s="276"/>
    </row>
    <row r="67" spans="1:8" s="267" customFormat="1" x14ac:dyDescent="0.25">
      <c r="A67" s="275"/>
      <c r="B67" s="235"/>
      <c r="C67" s="277"/>
      <c r="D67" s="231"/>
      <c r="E67" s="250"/>
      <c r="F67" s="251"/>
    </row>
    <row r="68" spans="1:8" s="267" customFormat="1" ht="90.6" customHeight="1" x14ac:dyDescent="0.25">
      <c r="A68" s="249" t="s">
        <v>96</v>
      </c>
      <c r="B68" s="235" t="s">
        <v>97</v>
      </c>
      <c r="C68" s="268" t="s">
        <v>54</v>
      </c>
      <c r="D68" s="231">
        <v>1</v>
      </c>
      <c r="E68" s="250"/>
      <c r="F68" s="251"/>
      <c r="G68" s="276"/>
    </row>
    <row r="69" spans="1:8" s="267" customFormat="1" x14ac:dyDescent="0.25">
      <c r="A69" s="269"/>
      <c r="B69" s="235"/>
      <c r="C69" s="268"/>
      <c r="D69" s="231"/>
      <c r="E69" s="250"/>
      <c r="F69" s="251"/>
      <c r="G69" s="276"/>
    </row>
    <row r="70" spans="1:8" s="267" customFormat="1" ht="46.15" customHeight="1" x14ac:dyDescent="0.25">
      <c r="A70" s="249" t="s">
        <v>96</v>
      </c>
      <c r="B70" s="235" t="s">
        <v>98</v>
      </c>
      <c r="C70" s="278" t="s">
        <v>54</v>
      </c>
      <c r="D70" s="231">
        <v>1</v>
      </c>
      <c r="E70" s="250"/>
      <c r="F70" s="251"/>
    </row>
    <row r="71" spans="1:8" s="267" customFormat="1" x14ac:dyDescent="0.25">
      <c r="A71" s="265"/>
      <c r="B71" s="235"/>
      <c r="C71" s="266"/>
      <c r="D71" s="231"/>
      <c r="E71" s="250"/>
      <c r="F71" s="251"/>
    </row>
    <row r="72" spans="1:8" s="267" customFormat="1" x14ac:dyDescent="0.25">
      <c r="A72" s="269"/>
      <c r="B72" s="242" t="s">
        <v>99</v>
      </c>
      <c r="C72" s="268"/>
      <c r="D72" s="231"/>
      <c r="E72" s="250"/>
      <c r="F72" s="251"/>
      <c r="H72" s="279"/>
    </row>
    <row r="73" spans="1:8" s="267" customFormat="1" x14ac:dyDescent="0.25">
      <c r="A73" s="269"/>
      <c r="B73" s="235"/>
      <c r="C73" s="268"/>
      <c r="D73" s="231"/>
      <c r="E73" s="250"/>
      <c r="F73" s="251"/>
    </row>
    <row r="74" spans="1:8" s="267" customFormat="1" ht="188.45" customHeight="1" x14ac:dyDescent="0.25">
      <c r="A74" s="249" t="s">
        <v>100</v>
      </c>
      <c r="B74" s="708" t="s">
        <v>101</v>
      </c>
      <c r="C74" s="277" t="s">
        <v>102</v>
      </c>
      <c r="D74" s="231">
        <v>9</v>
      </c>
      <c r="E74" s="250"/>
      <c r="F74" s="251"/>
      <c r="G74" s="276"/>
    </row>
    <row r="75" spans="1:8" s="267" customFormat="1" x14ac:dyDescent="0.25">
      <c r="A75" s="269"/>
      <c r="B75" s="235"/>
      <c r="C75" s="277"/>
      <c r="D75" s="231"/>
      <c r="E75" s="250"/>
      <c r="F75" s="251"/>
    </row>
    <row r="76" spans="1:8" s="267" customFormat="1" ht="47.45" customHeight="1" thickBot="1" x14ac:dyDescent="0.3">
      <c r="A76" s="249" t="s">
        <v>103</v>
      </c>
      <c r="B76" s="235" t="s">
        <v>104</v>
      </c>
      <c r="C76" s="277" t="s">
        <v>102</v>
      </c>
      <c r="D76" s="231">
        <v>9</v>
      </c>
      <c r="E76" s="250"/>
      <c r="F76" s="251"/>
      <c r="G76" s="276"/>
    </row>
    <row r="77" spans="1:8" s="18" customFormat="1" ht="21" customHeight="1" thickBot="1" x14ac:dyDescent="0.3">
      <c r="A77" s="167"/>
      <c r="B77" s="168" t="s">
        <v>55</v>
      </c>
      <c r="C77" s="169"/>
      <c r="D77" s="194"/>
      <c r="E77" s="169"/>
      <c r="F77" s="171"/>
    </row>
    <row r="78" spans="1:8" s="261" customFormat="1" x14ac:dyDescent="0.25">
      <c r="A78" s="255"/>
      <c r="B78" s="256"/>
      <c r="C78" s="257"/>
      <c r="D78" s="258"/>
      <c r="E78" s="259"/>
      <c r="F78" s="260"/>
    </row>
    <row r="79" spans="1:8" s="267" customFormat="1" ht="76.900000000000006" customHeight="1" x14ac:dyDescent="0.25">
      <c r="A79" s="249" t="s">
        <v>105</v>
      </c>
      <c r="B79" s="235" t="s">
        <v>106</v>
      </c>
      <c r="C79" s="277" t="s">
        <v>102</v>
      </c>
      <c r="D79" s="231">
        <v>9</v>
      </c>
      <c r="E79" s="250"/>
      <c r="F79" s="251"/>
      <c r="G79" s="276"/>
    </row>
    <row r="80" spans="1:8" s="267" customFormat="1" x14ac:dyDescent="0.25">
      <c r="A80" s="269"/>
      <c r="B80" s="235"/>
      <c r="C80" s="277"/>
      <c r="D80" s="231"/>
      <c r="E80" s="250"/>
      <c r="F80" s="251"/>
      <c r="G80" s="276"/>
    </row>
    <row r="81" spans="1:7" s="267" customFormat="1" ht="105" x14ac:dyDescent="0.25">
      <c r="A81" s="249" t="s">
        <v>107</v>
      </c>
      <c r="B81" s="235" t="s">
        <v>108</v>
      </c>
      <c r="C81" s="277" t="s">
        <v>102</v>
      </c>
      <c r="D81" s="231">
        <v>9</v>
      </c>
      <c r="E81" s="250"/>
      <c r="F81" s="251"/>
      <c r="G81" s="276"/>
    </row>
    <row r="82" spans="1:7" s="267" customFormat="1" x14ac:dyDescent="0.25">
      <c r="A82" s="249"/>
      <c r="B82" s="235"/>
      <c r="C82" s="268"/>
      <c r="D82" s="231"/>
      <c r="E82" s="250"/>
      <c r="F82" s="251"/>
      <c r="G82" s="276"/>
    </row>
    <row r="83" spans="1:7" s="267" customFormat="1" ht="30" x14ac:dyDescent="0.25">
      <c r="A83" s="249" t="s">
        <v>109</v>
      </c>
      <c r="B83" s="243" t="s">
        <v>110</v>
      </c>
      <c r="C83" s="277" t="s">
        <v>102</v>
      </c>
      <c r="D83" s="231">
        <v>9</v>
      </c>
      <c r="E83" s="250"/>
      <c r="F83" s="251"/>
      <c r="G83" s="276"/>
    </row>
    <row r="84" spans="1:7" s="267" customFormat="1" ht="45" x14ac:dyDescent="0.25">
      <c r="A84" s="275"/>
      <c r="B84" s="235" t="s">
        <v>111</v>
      </c>
      <c r="C84" s="268"/>
      <c r="D84" s="231"/>
      <c r="E84" s="250"/>
      <c r="F84" s="251"/>
      <c r="G84" s="276"/>
    </row>
    <row r="85" spans="1:7" s="267" customFormat="1" ht="45" x14ac:dyDescent="0.25">
      <c r="A85" s="275"/>
      <c r="B85" s="235" t="s">
        <v>112</v>
      </c>
      <c r="C85" s="268"/>
      <c r="D85" s="231"/>
      <c r="E85" s="250"/>
      <c r="F85" s="251"/>
      <c r="G85" s="276"/>
    </row>
    <row r="86" spans="1:7" s="267" customFormat="1" ht="60" x14ac:dyDescent="0.25">
      <c r="A86" s="275"/>
      <c r="B86" s="235" t="s">
        <v>113</v>
      </c>
      <c r="C86" s="268"/>
      <c r="D86" s="231"/>
      <c r="E86" s="250"/>
      <c r="F86" s="251"/>
      <c r="G86" s="276"/>
    </row>
    <row r="87" spans="1:7" s="267" customFormat="1" x14ac:dyDescent="0.25">
      <c r="A87" s="275"/>
      <c r="B87" s="235"/>
      <c r="C87" s="268"/>
      <c r="D87" s="231"/>
      <c r="E87" s="250"/>
      <c r="F87" s="251"/>
      <c r="G87" s="276"/>
    </row>
    <row r="88" spans="1:7" s="267" customFormat="1" ht="75" x14ac:dyDescent="0.25">
      <c r="A88" s="249" t="s">
        <v>114</v>
      </c>
      <c r="B88" s="708" t="s">
        <v>115</v>
      </c>
      <c r="C88" s="277" t="s">
        <v>102</v>
      </c>
      <c r="D88" s="231">
        <v>9</v>
      </c>
      <c r="E88" s="250"/>
      <c r="F88" s="251"/>
      <c r="G88" s="276"/>
    </row>
    <row r="89" spans="1:7" s="267" customFormat="1" x14ac:dyDescent="0.25">
      <c r="A89" s="249"/>
      <c r="B89" s="235"/>
      <c r="C89" s="277"/>
      <c r="D89" s="231"/>
      <c r="E89" s="250"/>
      <c r="F89" s="251"/>
      <c r="G89" s="276"/>
    </row>
    <row r="90" spans="1:7" s="267" customFormat="1" ht="105" x14ac:dyDescent="0.25">
      <c r="A90" s="249" t="s">
        <v>116</v>
      </c>
      <c r="B90" s="243" t="s">
        <v>117</v>
      </c>
      <c r="C90" s="277" t="s">
        <v>102</v>
      </c>
      <c r="D90" s="231">
        <v>9</v>
      </c>
      <c r="E90" s="250"/>
      <c r="F90" s="251"/>
      <c r="G90" s="276"/>
    </row>
    <row r="91" spans="1:7" s="267" customFormat="1" x14ac:dyDescent="0.25">
      <c r="A91" s="275"/>
      <c r="B91" s="235"/>
      <c r="C91" s="268"/>
      <c r="D91" s="231"/>
      <c r="E91" s="250"/>
      <c r="F91" s="251"/>
      <c r="G91" s="276"/>
    </row>
    <row r="92" spans="1:7" s="267" customFormat="1" ht="105" x14ac:dyDescent="0.25">
      <c r="A92" s="249" t="s">
        <v>118</v>
      </c>
      <c r="B92" s="235" t="s">
        <v>119</v>
      </c>
      <c r="C92" s="277" t="s">
        <v>102</v>
      </c>
      <c r="D92" s="231">
        <v>9</v>
      </c>
      <c r="E92" s="250"/>
      <c r="F92" s="251"/>
      <c r="G92" s="276"/>
    </row>
    <row r="93" spans="1:7" s="267" customFormat="1" ht="15.75" thickBot="1" x14ac:dyDescent="0.3">
      <c r="A93" s="249"/>
      <c r="B93" s="235"/>
      <c r="C93" s="277"/>
      <c r="D93" s="231"/>
      <c r="E93" s="250"/>
      <c r="F93" s="251"/>
      <c r="G93" s="276"/>
    </row>
    <row r="94" spans="1:7" s="18" customFormat="1" ht="21" customHeight="1" thickBot="1" x14ac:dyDescent="0.3">
      <c r="A94" s="167"/>
      <c r="B94" s="168" t="s">
        <v>55</v>
      </c>
      <c r="C94" s="169"/>
      <c r="D94" s="194"/>
      <c r="E94" s="169"/>
      <c r="F94" s="171">
        <f>SUM(F78:F93)</f>
        <v>0</v>
      </c>
    </row>
    <row r="95" spans="1:7" s="261" customFormat="1" x14ac:dyDescent="0.25">
      <c r="A95" s="255"/>
      <c r="B95" s="256"/>
      <c r="C95" s="257"/>
      <c r="D95" s="258"/>
      <c r="E95" s="259"/>
      <c r="F95" s="260"/>
    </row>
    <row r="96" spans="1:7" s="14" customFormat="1" x14ac:dyDescent="0.25">
      <c r="A96" s="48"/>
      <c r="B96" s="91" t="s">
        <v>120</v>
      </c>
      <c r="C96" s="8"/>
      <c r="D96" s="124"/>
      <c r="E96" s="5"/>
      <c r="F96" s="138"/>
    </row>
    <row r="97" spans="1:6" s="14" customFormat="1" x14ac:dyDescent="0.25">
      <c r="A97" s="48"/>
      <c r="B97" s="91"/>
      <c r="C97" s="8"/>
      <c r="D97" s="124"/>
      <c r="E97" s="5"/>
      <c r="F97" s="138"/>
    </row>
    <row r="98" spans="1:6" s="14" customFormat="1" x14ac:dyDescent="0.25">
      <c r="A98" s="48"/>
      <c r="B98" s="90" t="s">
        <v>121</v>
      </c>
      <c r="C98" s="8"/>
      <c r="D98" s="124"/>
      <c r="E98" s="5"/>
      <c r="F98" s="138">
        <f>F25</f>
        <v>0</v>
      </c>
    </row>
    <row r="99" spans="1:6" s="14" customFormat="1" x14ac:dyDescent="0.25">
      <c r="A99" s="48"/>
      <c r="B99" s="90"/>
      <c r="C99" s="8"/>
      <c r="D99" s="124"/>
      <c r="E99" s="5"/>
      <c r="F99" s="138"/>
    </row>
    <row r="100" spans="1:6" s="14" customFormat="1" x14ac:dyDescent="0.25">
      <c r="A100" s="48"/>
      <c r="B100" s="90" t="s">
        <v>122</v>
      </c>
      <c r="C100" s="8"/>
      <c r="D100" s="124"/>
      <c r="E100" s="5"/>
      <c r="F100" s="138">
        <f>F42</f>
        <v>0</v>
      </c>
    </row>
    <row r="101" spans="1:6" s="14" customFormat="1" x14ac:dyDescent="0.25">
      <c r="A101" s="48"/>
      <c r="B101" s="90"/>
      <c r="C101" s="8"/>
      <c r="D101" s="124"/>
      <c r="E101" s="5"/>
      <c r="F101" s="138"/>
    </row>
    <row r="102" spans="1:6" s="14" customFormat="1" x14ac:dyDescent="0.25">
      <c r="A102" s="48"/>
      <c r="B102" s="90" t="s">
        <v>123</v>
      </c>
      <c r="C102" s="8"/>
      <c r="D102" s="124"/>
      <c r="E102" s="5"/>
      <c r="F102" s="138">
        <f>F63</f>
        <v>0</v>
      </c>
    </row>
    <row r="103" spans="1:6" s="14" customFormat="1" x14ac:dyDescent="0.25">
      <c r="A103" s="48"/>
      <c r="B103" s="90"/>
      <c r="C103" s="8"/>
      <c r="D103" s="124"/>
      <c r="E103" s="5"/>
      <c r="F103" s="138"/>
    </row>
    <row r="104" spans="1:6" s="14" customFormat="1" x14ac:dyDescent="0.25">
      <c r="A104" s="48"/>
      <c r="B104" s="90" t="s">
        <v>124</v>
      </c>
      <c r="C104" s="8"/>
      <c r="D104" s="124"/>
      <c r="E104" s="5"/>
      <c r="F104" s="138">
        <f>F77</f>
        <v>0</v>
      </c>
    </row>
    <row r="105" spans="1:6" s="14" customFormat="1" x14ac:dyDescent="0.25">
      <c r="A105" s="48"/>
      <c r="B105" s="90"/>
      <c r="C105" s="8"/>
      <c r="D105" s="124"/>
      <c r="E105" s="5"/>
      <c r="F105" s="138"/>
    </row>
    <row r="106" spans="1:6" s="14" customFormat="1" x14ac:dyDescent="0.25">
      <c r="A106" s="48"/>
      <c r="B106" s="90" t="s">
        <v>125</v>
      </c>
      <c r="C106" s="8"/>
      <c r="D106" s="124"/>
      <c r="E106" s="5"/>
      <c r="F106" s="138">
        <f>F94</f>
        <v>0</v>
      </c>
    </row>
    <row r="107" spans="1:6" s="14" customFormat="1" x14ac:dyDescent="0.25">
      <c r="A107" s="48"/>
      <c r="B107" s="90"/>
      <c r="C107" s="8"/>
      <c r="D107" s="124"/>
      <c r="E107" s="5"/>
      <c r="F107" s="138"/>
    </row>
    <row r="108" spans="1:6" s="14" customFormat="1" x14ac:dyDescent="0.25">
      <c r="A108" s="48"/>
      <c r="B108" s="90"/>
      <c r="C108" s="8"/>
      <c r="D108" s="124"/>
      <c r="E108" s="5"/>
      <c r="F108" s="138"/>
    </row>
    <row r="109" spans="1:6" s="14" customFormat="1" x14ac:dyDescent="0.25">
      <c r="A109" s="48"/>
      <c r="B109" s="90"/>
      <c r="C109" s="8"/>
      <c r="D109" s="124"/>
      <c r="E109" s="5"/>
      <c r="F109" s="138"/>
    </row>
    <row r="110" spans="1:6" s="14" customFormat="1" x14ac:dyDescent="0.25">
      <c r="A110" s="48"/>
      <c r="B110" s="90"/>
      <c r="C110" s="8"/>
      <c r="D110" s="124"/>
      <c r="E110" s="5"/>
      <c r="F110" s="138"/>
    </row>
    <row r="111" spans="1:6" s="14" customFormat="1" x14ac:dyDescent="0.25">
      <c r="A111" s="48"/>
      <c r="B111" s="90"/>
      <c r="C111" s="8"/>
      <c r="D111" s="124"/>
      <c r="E111" s="5"/>
      <c r="F111" s="138"/>
    </row>
    <row r="112" spans="1:6" s="14" customFormat="1" x14ac:dyDescent="0.25">
      <c r="A112" s="48"/>
      <c r="B112" s="90"/>
      <c r="C112" s="8"/>
      <c r="D112" s="124"/>
      <c r="E112" s="5"/>
      <c r="F112" s="138"/>
    </row>
    <row r="113" spans="1:6" s="14" customFormat="1" x14ac:dyDescent="0.25">
      <c r="A113" s="48"/>
      <c r="B113" s="90"/>
      <c r="C113" s="8"/>
      <c r="D113" s="124"/>
      <c r="E113" s="5"/>
      <c r="F113" s="138"/>
    </row>
    <row r="114" spans="1:6" s="14" customFormat="1" x14ac:dyDescent="0.25">
      <c r="A114" s="48"/>
      <c r="B114" s="90"/>
      <c r="C114" s="8"/>
      <c r="D114" s="124"/>
      <c r="E114" s="5"/>
      <c r="F114" s="138"/>
    </row>
    <row r="115" spans="1:6" s="14" customFormat="1" x14ac:dyDescent="0.25">
      <c r="A115" s="48"/>
      <c r="B115" s="90"/>
      <c r="C115" s="8"/>
      <c r="D115" s="124"/>
      <c r="E115" s="5"/>
      <c r="F115" s="138"/>
    </row>
    <row r="116" spans="1:6" s="14" customFormat="1" x14ac:dyDescent="0.25">
      <c r="A116" s="48"/>
      <c r="B116" s="90"/>
      <c r="C116" s="8"/>
      <c r="D116" s="124"/>
      <c r="E116" s="5"/>
      <c r="F116" s="138"/>
    </row>
    <row r="117" spans="1:6" s="14" customFormat="1" x14ac:dyDescent="0.25">
      <c r="A117" s="48"/>
      <c r="B117" s="90"/>
      <c r="C117" s="8"/>
      <c r="D117" s="124"/>
      <c r="E117" s="5"/>
      <c r="F117" s="138"/>
    </row>
    <row r="118" spans="1:6" s="14" customFormat="1" x14ac:dyDescent="0.25">
      <c r="A118" s="48"/>
      <c r="B118" s="90"/>
      <c r="C118" s="8"/>
      <c r="D118" s="124"/>
      <c r="E118" s="5"/>
      <c r="F118" s="138"/>
    </row>
    <row r="119" spans="1:6" s="14" customFormat="1" x14ac:dyDescent="0.25">
      <c r="A119" s="48"/>
      <c r="B119" s="90"/>
      <c r="C119" s="8"/>
      <c r="D119" s="124"/>
      <c r="E119" s="5"/>
      <c r="F119" s="138"/>
    </row>
    <row r="120" spans="1:6" s="14" customFormat="1" x14ac:dyDescent="0.25">
      <c r="A120" s="48"/>
      <c r="B120" s="90"/>
      <c r="C120" s="8"/>
      <c r="D120" s="124"/>
      <c r="E120" s="5"/>
      <c r="F120" s="138"/>
    </row>
    <row r="121" spans="1:6" s="14" customFormat="1" x14ac:dyDescent="0.25">
      <c r="A121" s="48"/>
      <c r="B121" s="90"/>
      <c r="C121" s="8"/>
      <c r="D121" s="124"/>
      <c r="E121" s="5"/>
      <c r="F121" s="138"/>
    </row>
    <row r="122" spans="1:6" s="14" customFormat="1" x14ac:dyDescent="0.25">
      <c r="A122" s="48"/>
      <c r="B122" s="90"/>
      <c r="C122" s="8"/>
      <c r="D122" s="124"/>
      <c r="E122" s="5"/>
      <c r="F122" s="138"/>
    </row>
    <row r="123" spans="1:6" s="14" customFormat="1" x14ac:dyDescent="0.25">
      <c r="A123" s="48"/>
      <c r="B123" s="90"/>
      <c r="C123" s="8"/>
      <c r="D123" s="124"/>
      <c r="E123" s="5"/>
      <c r="F123" s="138"/>
    </row>
    <row r="124" spans="1:6" s="14" customFormat="1" x14ac:dyDescent="0.25">
      <c r="A124" s="48"/>
      <c r="B124" s="90"/>
      <c r="C124" s="8"/>
      <c r="D124" s="124"/>
      <c r="E124" s="5"/>
      <c r="F124" s="138"/>
    </row>
    <row r="125" spans="1:6" s="14" customFormat="1" x14ac:dyDescent="0.25">
      <c r="A125" s="48"/>
      <c r="B125" s="90"/>
      <c r="C125" s="8"/>
      <c r="D125" s="124"/>
      <c r="E125" s="5"/>
      <c r="F125" s="138"/>
    </row>
    <row r="126" spans="1:6" s="14" customFormat="1" x14ac:dyDescent="0.25">
      <c r="A126" s="48"/>
      <c r="B126" s="90"/>
      <c r="C126" s="8"/>
      <c r="D126" s="124"/>
      <c r="E126" s="5"/>
      <c r="F126" s="138"/>
    </row>
    <row r="127" spans="1:6" s="14" customFormat="1" x14ac:dyDescent="0.25">
      <c r="A127" s="48"/>
      <c r="B127" s="90"/>
      <c r="C127" s="8"/>
      <c r="D127" s="124"/>
      <c r="E127" s="5"/>
      <c r="F127" s="138"/>
    </row>
    <row r="128" spans="1:6" s="14" customFormat="1" x14ac:dyDescent="0.25">
      <c r="A128" s="48"/>
      <c r="B128" s="90"/>
      <c r="C128" s="8"/>
      <c r="D128" s="124"/>
      <c r="E128" s="5"/>
      <c r="F128" s="138"/>
    </row>
    <row r="129" spans="1:6" s="14" customFormat="1" x14ac:dyDescent="0.25">
      <c r="A129" s="48"/>
      <c r="B129" s="90"/>
      <c r="C129" s="8"/>
      <c r="D129" s="124"/>
      <c r="E129" s="5"/>
      <c r="F129" s="138"/>
    </row>
    <row r="130" spans="1:6" s="14" customFormat="1" x14ac:dyDescent="0.25">
      <c r="A130" s="48"/>
      <c r="B130" s="90"/>
      <c r="C130" s="8"/>
      <c r="D130" s="124"/>
      <c r="E130" s="5"/>
      <c r="F130" s="138"/>
    </row>
    <row r="131" spans="1:6" s="14" customFormat="1" x14ac:dyDescent="0.25">
      <c r="A131" s="48"/>
      <c r="B131" s="90"/>
      <c r="C131" s="8"/>
      <c r="D131" s="124"/>
      <c r="E131" s="5"/>
      <c r="F131" s="138"/>
    </row>
    <row r="132" spans="1:6" s="14" customFormat="1" x14ac:dyDescent="0.25">
      <c r="A132" s="48"/>
      <c r="B132" s="90"/>
      <c r="C132" s="8"/>
      <c r="D132" s="124"/>
      <c r="E132" s="5"/>
      <c r="F132" s="138"/>
    </row>
    <row r="133" spans="1:6" s="14" customFormat="1" x14ac:dyDescent="0.25">
      <c r="A133" s="48"/>
      <c r="B133" s="90"/>
      <c r="C133" s="8"/>
      <c r="D133" s="124"/>
      <c r="E133" s="5"/>
      <c r="F133" s="138"/>
    </row>
    <row r="134" spans="1:6" s="14" customFormat="1" x14ac:dyDescent="0.25">
      <c r="A134" s="48"/>
      <c r="B134" s="90"/>
      <c r="C134" s="8"/>
      <c r="D134" s="124"/>
      <c r="E134" s="5"/>
      <c r="F134" s="138"/>
    </row>
    <row r="135" spans="1:6" s="14" customFormat="1" x14ac:dyDescent="0.25">
      <c r="A135" s="48"/>
      <c r="B135" s="90"/>
      <c r="C135" s="8"/>
      <c r="D135" s="124"/>
      <c r="E135" s="5"/>
      <c r="F135" s="138"/>
    </row>
    <row r="136" spans="1:6" s="14" customFormat="1" x14ac:dyDescent="0.25">
      <c r="A136" s="48"/>
      <c r="B136" s="90"/>
      <c r="C136" s="8"/>
      <c r="D136" s="124"/>
      <c r="E136" s="5"/>
      <c r="F136" s="138"/>
    </row>
    <row r="137" spans="1:6" s="14" customFormat="1" x14ac:dyDescent="0.25">
      <c r="A137" s="48"/>
      <c r="B137" s="90"/>
      <c r="C137" s="8"/>
      <c r="D137" s="124"/>
      <c r="E137" s="5"/>
      <c r="F137" s="138"/>
    </row>
    <row r="138" spans="1:6" s="14" customFormat="1" x14ac:dyDescent="0.25">
      <c r="A138" s="48"/>
      <c r="B138" s="90"/>
      <c r="C138" s="8"/>
      <c r="D138" s="124"/>
      <c r="E138" s="5"/>
      <c r="F138" s="138"/>
    </row>
    <row r="139" spans="1:6" s="14" customFormat="1" ht="15.75" thickBot="1" x14ac:dyDescent="0.3">
      <c r="A139" s="48"/>
      <c r="B139" s="90"/>
      <c r="C139" s="8"/>
      <c r="D139" s="124"/>
      <c r="E139" s="5"/>
      <c r="F139" s="138"/>
    </row>
    <row r="140" spans="1:6" s="222" customFormat="1" ht="30.75" thickBot="1" x14ac:dyDescent="0.3">
      <c r="A140" s="280"/>
      <c r="B140" s="281" t="s">
        <v>126</v>
      </c>
      <c r="C140" s="282"/>
      <c r="D140" s="283"/>
      <c r="E140" s="284"/>
      <c r="F140" s="727">
        <f>SUM(F97:F139)</f>
        <v>0</v>
      </c>
    </row>
  </sheetData>
  <mergeCells count="5">
    <mergeCell ref="A1:F1"/>
    <mergeCell ref="A2:F2"/>
    <mergeCell ref="A3:F3"/>
    <mergeCell ref="G57:L57"/>
    <mergeCell ref="G59:K59"/>
  </mergeCells>
  <pageMargins left="1.2" right="0.2" top="0.75" bottom="0.75" header="0.3" footer="0.3"/>
  <pageSetup scale="9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0B76D-C400-4F65-9DC2-E8A4FE34028A}">
  <dimension ref="A1:FV666"/>
  <sheetViews>
    <sheetView view="pageBreakPreview" topLeftCell="A650" zoomScale="72" zoomScaleNormal="100" zoomScaleSheetLayoutView="72" workbookViewId="0">
      <selection activeCell="A555" sqref="A555:XFD555"/>
    </sheetView>
  </sheetViews>
  <sheetFormatPr defaultRowHeight="15" x14ac:dyDescent="0.25"/>
  <cols>
    <col min="1" max="1" width="6.28515625" style="71" customWidth="1"/>
    <col min="2" max="2" width="51.28515625" style="70" customWidth="1"/>
    <col min="3" max="3" width="10.5703125" style="72" customWidth="1"/>
    <col min="4" max="4" width="10.140625" style="71" customWidth="1"/>
    <col min="5" max="5" width="14.85546875" style="73" customWidth="1"/>
    <col min="6" max="6" width="16.7109375" style="74" customWidth="1"/>
    <col min="7" max="7" width="8.85546875" style="71"/>
    <col min="8" max="8" width="14" style="71" customWidth="1"/>
    <col min="9" max="186" width="8.85546875" style="71"/>
    <col min="187" max="187" width="6.28515625" style="71" customWidth="1"/>
    <col min="188" max="188" width="55.28515625" style="71" customWidth="1"/>
    <col min="189" max="189" width="7.5703125" style="71" customWidth="1"/>
    <col min="190" max="190" width="7" style="71" customWidth="1"/>
    <col min="191" max="191" width="16.28515625" style="71" customWidth="1"/>
    <col min="192" max="192" width="19" style="71" customWidth="1"/>
    <col min="193" max="442" width="8.85546875" style="71"/>
    <col min="443" max="443" width="6.28515625" style="71" customWidth="1"/>
    <col min="444" max="444" width="55.28515625" style="71" customWidth="1"/>
    <col min="445" max="445" width="7.5703125" style="71" customWidth="1"/>
    <col min="446" max="446" width="7" style="71" customWidth="1"/>
    <col min="447" max="447" width="16.28515625" style="71" customWidth="1"/>
    <col min="448" max="448" width="19" style="71" customWidth="1"/>
    <col min="449" max="698" width="8.85546875" style="71"/>
    <col min="699" max="699" width="6.28515625" style="71" customWidth="1"/>
    <col min="700" max="700" width="55.28515625" style="71" customWidth="1"/>
    <col min="701" max="701" width="7.5703125" style="71" customWidth="1"/>
    <col min="702" max="702" width="7" style="71" customWidth="1"/>
    <col min="703" max="703" width="16.28515625" style="71" customWidth="1"/>
    <col min="704" max="704" width="19" style="71" customWidth="1"/>
    <col min="705" max="954" width="8.85546875" style="71"/>
    <col min="955" max="955" width="6.28515625" style="71" customWidth="1"/>
    <col min="956" max="956" width="55.28515625" style="71" customWidth="1"/>
    <col min="957" max="957" width="7.5703125" style="71" customWidth="1"/>
    <col min="958" max="958" width="7" style="71" customWidth="1"/>
    <col min="959" max="959" width="16.28515625" style="71" customWidth="1"/>
    <col min="960" max="960" width="19" style="71" customWidth="1"/>
    <col min="961" max="1210" width="8.85546875" style="71"/>
    <col min="1211" max="1211" width="6.28515625" style="71" customWidth="1"/>
    <col min="1212" max="1212" width="55.28515625" style="71" customWidth="1"/>
    <col min="1213" max="1213" width="7.5703125" style="71" customWidth="1"/>
    <col min="1214" max="1214" width="7" style="71" customWidth="1"/>
    <col min="1215" max="1215" width="16.28515625" style="71" customWidth="1"/>
    <col min="1216" max="1216" width="19" style="71" customWidth="1"/>
    <col min="1217" max="1466" width="8.85546875" style="71"/>
    <col min="1467" max="1467" width="6.28515625" style="71" customWidth="1"/>
    <col min="1468" max="1468" width="55.28515625" style="71" customWidth="1"/>
    <col min="1469" max="1469" width="7.5703125" style="71" customWidth="1"/>
    <col min="1470" max="1470" width="7" style="71" customWidth="1"/>
    <col min="1471" max="1471" width="16.28515625" style="71" customWidth="1"/>
    <col min="1472" max="1472" width="19" style="71" customWidth="1"/>
    <col min="1473" max="1722" width="8.85546875" style="71"/>
    <col min="1723" max="1723" width="6.28515625" style="71" customWidth="1"/>
    <col min="1724" max="1724" width="55.28515625" style="71" customWidth="1"/>
    <col min="1725" max="1725" width="7.5703125" style="71" customWidth="1"/>
    <col min="1726" max="1726" width="7" style="71" customWidth="1"/>
    <col min="1727" max="1727" width="16.28515625" style="71" customWidth="1"/>
    <col min="1728" max="1728" width="19" style="71" customWidth="1"/>
    <col min="1729" max="1978" width="8.85546875" style="71"/>
    <col min="1979" max="1979" width="6.28515625" style="71" customWidth="1"/>
    <col min="1980" max="1980" width="55.28515625" style="71" customWidth="1"/>
    <col min="1981" max="1981" width="7.5703125" style="71" customWidth="1"/>
    <col min="1982" max="1982" width="7" style="71" customWidth="1"/>
    <col min="1983" max="1983" width="16.28515625" style="71" customWidth="1"/>
    <col min="1984" max="1984" width="19" style="71" customWidth="1"/>
    <col min="1985" max="2234" width="8.85546875" style="71"/>
    <col min="2235" max="2235" width="6.28515625" style="71" customWidth="1"/>
    <col min="2236" max="2236" width="55.28515625" style="71" customWidth="1"/>
    <col min="2237" max="2237" width="7.5703125" style="71" customWidth="1"/>
    <col min="2238" max="2238" width="7" style="71" customWidth="1"/>
    <col min="2239" max="2239" width="16.28515625" style="71" customWidth="1"/>
    <col min="2240" max="2240" width="19" style="71" customWidth="1"/>
    <col min="2241" max="2490" width="8.85546875" style="71"/>
    <col min="2491" max="2491" width="6.28515625" style="71" customWidth="1"/>
    <col min="2492" max="2492" width="55.28515625" style="71" customWidth="1"/>
    <col min="2493" max="2493" width="7.5703125" style="71" customWidth="1"/>
    <col min="2494" max="2494" width="7" style="71" customWidth="1"/>
    <col min="2495" max="2495" width="16.28515625" style="71" customWidth="1"/>
    <col min="2496" max="2496" width="19" style="71" customWidth="1"/>
    <col min="2497" max="2746" width="8.85546875" style="71"/>
    <col min="2747" max="2747" width="6.28515625" style="71" customWidth="1"/>
    <col min="2748" max="2748" width="55.28515625" style="71" customWidth="1"/>
    <col min="2749" max="2749" width="7.5703125" style="71" customWidth="1"/>
    <col min="2750" max="2750" width="7" style="71" customWidth="1"/>
    <col min="2751" max="2751" width="16.28515625" style="71" customWidth="1"/>
    <col min="2752" max="2752" width="19" style="71" customWidth="1"/>
    <col min="2753" max="3002" width="8.85546875" style="71"/>
    <col min="3003" max="3003" width="6.28515625" style="71" customWidth="1"/>
    <col min="3004" max="3004" width="55.28515625" style="71" customWidth="1"/>
    <col min="3005" max="3005" width="7.5703125" style="71" customWidth="1"/>
    <col min="3006" max="3006" width="7" style="71" customWidth="1"/>
    <col min="3007" max="3007" width="16.28515625" style="71" customWidth="1"/>
    <col min="3008" max="3008" width="19" style="71" customWidth="1"/>
    <col min="3009" max="3258" width="8.85546875" style="71"/>
    <col min="3259" max="3259" width="6.28515625" style="71" customWidth="1"/>
    <col min="3260" max="3260" width="55.28515625" style="71" customWidth="1"/>
    <col min="3261" max="3261" width="7.5703125" style="71" customWidth="1"/>
    <col min="3262" max="3262" width="7" style="71" customWidth="1"/>
    <col min="3263" max="3263" width="16.28515625" style="71" customWidth="1"/>
    <col min="3264" max="3264" width="19" style="71" customWidth="1"/>
    <col min="3265" max="3514" width="8.85546875" style="71"/>
    <col min="3515" max="3515" width="6.28515625" style="71" customWidth="1"/>
    <col min="3516" max="3516" width="55.28515625" style="71" customWidth="1"/>
    <col min="3517" max="3517" width="7.5703125" style="71" customWidth="1"/>
    <col min="3518" max="3518" width="7" style="71" customWidth="1"/>
    <col min="3519" max="3519" width="16.28515625" style="71" customWidth="1"/>
    <col min="3520" max="3520" width="19" style="71" customWidth="1"/>
    <col min="3521" max="3770" width="8.85546875" style="71"/>
    <col min="3771" max="3771" width="6.28515625" style="71" customWidth="1"/>
    <col min="3772" max="3772" width="55.28515625" style="71" customWidth="1"/>
    <col min="3773" max="3773" width="7.5703125" style="71" customWidth="1"/>
    <col min="3774" max="3774" width="7" style="71" customWidth="1"/>
    <col min="3775" max="3775" width="16.28515625" style="71" customWidth="1"/>
    <col min="3776" max="3776" width="19" style="71" customWidth="1"/>
    <col min="3777" max="4026" width="8.85546875" style="71"/>
    <col min="4027" max="4027" width="6.28515625" style="71" customWidth="1"/>
    <col min="4028" max="4028" width="55.28515625" style="71" customWidth="1"/>
    <col min="4029" max="4029" width="7.5703125" style="71" customWidth="1"/>
    <col min="4030" max="4030" width="7" style="71" customWidth="1"/>
    <col min="4031" max="4031" width="16.28515625" style="71" customWidth="1"/>
    <col min="4032" max="4032" width="19" style="71" customWidth="1"/>
    <col min="4033" max="4282" width="8.85546875" style="71"/>
    <col min="4283" max="4283" width="6.28515625" style="71" customWidth="1"/>
    <col min="4284" max="4284" width="55.28515625" style="71" customWidth="1"/>
    <col min="4285" max="4285" width="7.5703125" style="71" customWidth="1"/>
    <col min="4286" max="4286" width="7" style="71" customWidth="1"/>
    <col min="4287" max="4287" width="16.28515625" style="71" customWidth="1"/>
    <col min="4288" max="4288" width="19" style="71" customWidth="1"/>
    <col min="4289" max="4538" width="8.85546875" style="71"/>
    <col min="4539" max="4539" width="6.28515625" style="71" customWidth="1"/>
    <col min="4540" max="4540" width="55.28515625" style="71" customWidth="1"/>
    <col min="4541" max="4541" width="7.5703125" style="71" customWidth="1"/>
    <col min="4542" max="4542" width="7" style="71" customWidth="1"/>
    <col min="4543" max="4543" width="16.28515625" style="71" customWidth="1"/>
    <col min="4544" max="4544" width="19" style="71" customWidth="1"/>
    <col min="4545" max="4794" width="8.85546875" style="71"/>
    <col min="4795" max="4795" width="6.28515625" style="71" customWidth="1"/>
    <col min="4796" max="4796" width="55.28515625" style="71" customWidth="1"/>
    <col min="4797" max="4797" width="7.5703125" style="71" customWidth="1"/>
    <col min="4798" max="4798" width="7" style="71" customWidth="1"/>
    <col min="4799" max="4799" width="16.28515625" style="71" customWidth="1"/>
    <col min="4800" max="4800" width="19" style="71" customWidth="1"/>
    <col min="4801" max="5050" width="8.85546875" style="71"/>
    <col min="5051" max="5051" width="6.28515625" style="71" customWidth="1"/>
    <col min="5052" max="5052" width="55.28515625" style="71" customWidth="1"/>
    <col min="5053" max="5053" width="7.5703125" style="71" customWidth="1"/>
    <col min="5054" max="5054" width="7" style="71" customWidth="1"/>
    <col min="5055" max="5055" width="16.28515625" style="71" customWidth="1"/>
    <col min="5056" max="5056" width="19" style="71" customWidth="1"/>
    <col min="5057" max="5306" width="8.85546875" style="71"/>
    <col min="5307" max="5307" width="6.28515625" style="71" customWidth="1"/>
    <col min="5308" max="5308" width="55.28515625" style="71" customWidth="1"/>
    <col min="5309" max="5309" width="7.5703125" style="71" customWidth="1"/>
    <col min="5310" max="5310" width="7" style="71" customWidth="1"/>
    <col min="5311" max="5311" width="16.28515625" style="71" customWidth="1"/>
    <col min="5312" max="5312" width="19" style="71" customWidth="1"/>
    <col min="5313" max="5562" width="8.85546875" style="71"/>
    <col min="5563" max="5563" width="6.28515625" style="71" customWidth="1"/>
    <col min="5564" max="5564" width="55.28515625" style="71" customWidth="1"/>
    <col min="5565" max="5565" width="7.5703125" style="71" customWidth="1"/>
    <col min="5566" max="5566" width="7" style="71" customWidth="1"/>
    <col min="5567" max="5567" width="16.28515625" style="71" customWidth="1"/>
    <col min="5568" max="5568" width="19" style="71" customWidth="1"/>
    <col min="5569" max="5818" width="8.85546875" style="71"/>
    <col min="5819" max="5819" width="6.28515625" style="71" customWidth="1"/>
    <col min="5820" max="5820" width="55.28515625" style="71" customWidth="1"/>
    <col min="5821" max="5821" width="7.5703125" style="71" customWidth="1"/>
    <col min="5822" max="5822" width="7" style="71" customWidth="1"/>
    <col min="5823" max="5823" width="16.28515625" style="71" customWidth="1"/>
    <col min="5824" max="5824" width="19" style="71" customWidth="1"/>
    <col min="5825" max="6074" width="8.85546875" style="71"/>
    <col min="6075" max="6075" width="6.28515625" style="71" customWidth="1"/>
    <col min="6076" max="6076" width="55.28515625" style="71" customWidth="1"/>
    <col min="6077" max="6077" width="7.5703125" style="71" customWidth="1"/>
    <col min="6078" max="6078" width="7" style="71" customWidth="1"/>
    <col min="6079" max="6079" width="16.28515625" style="71" customWidth="1"/>
    <col min="6080" max="6080" width="19" style="71" customWidth="1"/>
    <col min="6081" max="6330" width="8.85546875" style="71"/>
    <col min="6331" max="6331" width="6.28515625" style="71" customWidth="1"/>
    <col min="6332" max="6332" width="55.28515625" style="71" customWidth="1"/>
    <col min="6333" max="6333" width="7.5703125" style="71" customWidth="1"/>
    <col min="6334" max="6334" width="7" style="71" customWidth="1"/>
    <col min="6335" max="6335" width="16.28515625" style="71" customWidth="1"/>
    <col min="6336" max="6336" width="19" style="71" customWidth="1"/>
    <col min="6337" max="6586" width="8.85546875" style="71"/>
    <col min="6587" max="6587" width="6.28515625" style="71" customWidth="1"/>
    <col min="6588" max="6588" width="55.28515625" style="71" customWidth="1"/>
    <col min="6589" max="6589" width="7.5703125" style="71" customWidth="1"/>
    <col min="6590" max="6590" width="7" style="71" customWidth="1"/>
    <col min="6591" max="6591" width="16.28515625" style="71" customWidth="1"/>
    <col min="6592" max="6592" width="19" style="71" customWidth="1"/>
    <col min="6593" max="6842" width="8.85546875" style="71"/>
    <col min="6843" max="6843" width="6.28515625" style="71" customWidth="1"/>
    <col min="6844" max="6844" width="55.28515625" style="71" customWidth="1"/>
    <col min="6845" max="6845" width="7.5703125" style="71" customWidth="1"/>
    <col min="6846" max="6846" width="7" style="71" customWidth="1"/>
    <col min="6847" max="6847" width="16.28515625" style="71" customWidth="1"/>
    <col min="6848" max="6848" width="19" style="71" customWidth="1"/>
    <col min="6849" max="7098" width="8.85546875" style="71"/>
    <col min="7099" max="7099" width="6.28515625" style="71" customWidth="1"/>
    <col min="7100" max="7100" width="55.28515625" style="71" customWidth="1"/>
    <col min="7101" max="7101" width="7.5703125" style="71" customWidth="1"/>
    <col min="7102" max="7102" width="7" style="71" customWidth="1"/>
    <col min="7103" max="7103" width="16.28515625" style="71" customWidth="1"/>
    <col min="7104" max="7104" width="19" style="71" customWidth="1"/>
    <col min="7105" max="7354" width="8.85546875" style="71"/>
    <col min="7355" max="7355" width="6.28515625" style="71" customWidth="1"/>
    <col min="7356" max="7356" width="55.28515625" style="71" customWidth="1"/>
    <col min="7357" max="7357" width="7.5703125" style="71" customWidth="1"/>
    <col min="7358" max="7358" width="7" style="71" customWidth="1"/>
    <col min="7359" max="7359" width="16.28515625" style="71" customWidth="1"/>
    <col min="7360" max="7360" width="19" style="71" customWidth="1"/>
    <col min="7361" max="7610" width="8.85546875" style="71"/>
    <col min="7611" max="7611" width="6.28515625" style="71" customWidth="1"/>
    <col min="7612" max="7612" width="55.28515625" style="71" customWidth="1"/>
    <col min="7613" max="7613" width="7.5703125" style="71" customWidth="1"/>
    <col min="7614" max="7614" width="7" style="71" customWidth="1"/>
    <col min="7615" max="7615" width="16.28515625" style="71" customWidth="1"/>
    <col min="7616" max="7616" width="19" style="71" customWidth="1"/>
    <col min="7617" max="7866" width="8.85546875" style="71"/>
    <col min="7867" max="7867" width="6.28515625" style="71" customWidth="1"/>
    <col min="7868" max="7868" width="55.28515625" style="71" customWidth="1"/>
    <col min="7869" max="7869" width="7.5703125" style="71" customWidth="1"/>
    <col min="7870" max="7870" width="7" style="71" customWidth="1"/>
    <col min="7871" max="7871" width="16.28515625" style="71" customWidth="1"/>
    <col min="7872" max="7872" width="19" style="71" customWidth="1"/>
    <col min="7873" max="8122" width="8.85546875" style="71"/>
    <col min="8123" max="8123" width="6.28515625" style="71" customWidth="1"/>
    <col min="8124" max="8124" width="55.28515625" style="71" customWidth="1"/>
    <col min="8125" max="8125" width="7.5703125" style="71" customWidth="1"/>
    <col min="8126" max="8126" width="7" style="71" customWidth="1"/>
    <col min="8127" max="8127" width="16.28515625" style="71" customWidth="1"/>
    <col min="8128" max="8128" width="19" style="71" customWidth="1"/>
    <col min="8129" max="8378" width="8.85546875" style="71"/>
    <col min="8379" max="8379" width="6.28515625" style="71" customWidth="1"/>
    <col min="8380" max="8380" width="55.28515625" style="71" customWidth="1"/>
    <col min="8381" max="8381" width="7.5703125" style="71" customWidth="1"/>
    <col min="8382" max="8382" width="7" style="71" customWidth="1"/>
    <col min="8383" max="8383" width="16.28515625" style="71" customWidth="1"/>
    <col min="8384" max="8384" width="19" style="71" customWidth="1"/>
    <col min="8385" max="8634" width="8.85546875" style="71"/>
    <col min="8635" max="8635" width="6.28515625" style="71" customWidth="1"/>
    <col min="8636" max="8636" width="55.28515625" style="71" customWidth="1"/>
    <col min="8637" max="8637" width="7.5703125" style="71" customWidth="1"/>
    <col min="8638" max="8638" width="7" style="71" customWidth="1"/>
    <col min="8639" max="8639" width="16.28515625" style="71" customWidth="1"/>
    <col min="8640" max="8640" width="19" style="71" customWidth="1"/>
    <col min="8641" max="8890" width="8.85546875" style="71"/>
    <col min="8891" max="8891" width="6.28515625" style="71" customWidth="1"/>
    <col min="8892" max="8892" width="55.28515625" style="71" customWidth="1"/>
    <col min="8893" max="8893" width="7.5703125" style="71" customWidth="1"/>
    <col min="8894" max="8894" width="7" style="71" customWidth="1"/>
    <col min="8895" max="8895" width="16.28515625" style="71" customWidth="1"/>
    <col min="8896" max="8896" width="19" style="71" customWidth="1"/>
    <col min="8897" max="9146" width="8.85546875" style="71"/>
    <col min="9147" max="9147" width="6.28515625" style="71" customWidth="1"/>
    <col min="9148" max="9148" width="55.28515625" style="71" customWidth="1"/>
    <col min="9149" max="9149" width="7.5703125" style="71" customWidth="1"/>
    <col min="9150" max="9150" width="7" style="71" customWidth="1"/>
    <col min="9151" max="9151" width="16.28515625" style="71" customWidth="1"/>
    <col min="9152" max="9152" width="19" style="71" customWidth="1"/>
    <col min="9153" max="9402" width="8.85546875" style="71"/>
    <col min="9403" max="9403" width="6.28515625" style="71" customWidth="1"/>
    <col min="9404" max="9404" width="55.28515625" style="71" customWidth="1"/>
    <col min="9405" max="9405" width="7.5703125" style="71" customWidth="1"/>
    <col min="9406" max="9406" width="7" style="71" customWidth="1"/>
    <col min="9407" max="9407" width="16.28515625" style="71" customWidth="1"/>
    <col min="9408" max="9408" width="19" style="71" customWidth="1"/>
    <col min="9409" max="9658" width="8.85546875" style="71"/>
    <col min="9659" max="9659" width="6.28515625" style="71" customWidth="1"/>
    <col min="9660" max="9660" width="55.28515625" style="71" customWidth="1"/>
    <col min="9661" max="9661" width="7.5703125" style="71" customWidth="1"/>
    <col min="9662" max="9662" width="7" style="71" customWidth="1"/>
    <col min="9663" max="9663" width="16.28515625" style="71" customWidth="1"/>
    <col min="9664" max="9664" width="19" style="71" customWidth="1"/>
    <col min="9665" max="9914" width="8.85546875" style="71"/>
    <col min="9915" max="9915" width="6.28515625" style="71" customWidth="1"/>
    <col min="9916" max="9916" width="55.28515625" style="71" customWidth="1"/>
    <col min="9917" max="9917" width="7.5703125" style="71" customWidth="1"/>
    <col min="9918" max="9918" width="7" style="71" customWidth="1"/>
    <col min="9919" max="9919" width="16.28515625" style="71" customWidth="1"/>
    <col min="9920" max="9920" width="19" style="71" customWidth="1"/>
    <col min="9921" max="10170" width="8.85546875" style="71"/>
    <col min="10171" max="10171" width="6.28515625" style="71" customWidth="1"/>
    <col min="10172" max="10172" width="55.28515625" style="71" customWidth="1"/>
    <col min="10173" max="10173" width="7.5703125" style="71" customWidth="1"/>
    <col min="10174" max="10174" width="7" style="71" customWidth="1"/>
    <col min="10175" max="10175" width="16.28515625" style="71" customWidth="1"/>
    <col min="10176" max="10176" width="19" style="71" customWidth="1"/>
    <col min="10177" max="10426" width="8.85546875" style="71"/>
    <col min="10427" max="10427" width="6.28515625" style="71" customWidth="1"/>
    <col min="10428" max="10428" width="55.28515625" style="71" customWidth="1"/>
    <col min="10429" max="10429" width="7.5703125" style="71" customWidth="1"/>
    <col min="10430" max="10430" width="7" style="71" customWidth="1"/>
    <col min="10431" max="10431" width="16.28515625" style="71" customWidth="1"/>
    <col min="10432" max="10432" width="19" style="71" customWidth="1"/>
    <col min="10433" max="10682" width="8.85546875" style="71"/>
    <col min="10683" max="10683" width="6.28515625" style="71" customWidth="1"/>
    <col min="10684" max="10684" width="55.28515625" style="71" customWidth="1"/>
    <col min="10685" max="10685" width="7.5703125" style="71" customWidth="1"/>
    <col min="10686" max="10686" width="7" style="71" customWidth="1"/>
    <col min="10687" max="10687" width="16.28515625" style="71" customWidth="1"/>
    <col min="10688" max="10688" width="19" style="71" customWidth="1"/>
    <col min="10689" max="10938" width="8.85546875" style="71"/>
    <col min="10939" max="10939" width="6.28515625" style="71" customWidth="1"/>
    <col min="10940" max="10940" width="55.28515625" style="71" customWidth="1"/>
    <col min="10941" max="10941" width="7.5703125" style="71" customWidth="1"/>
    <col min="10942" max="10942" width="7" style="71" customWidth="1"/>
    <col min="10943" max="10943" width="16.28515625" style="71" customWidth="1"/>
    <col min="10944" max="10944" width="19" style="71" customWidth="1"/>
    <col min="10945" max="11194" width="8.85546875" style="71"/>
    <col min="11195" max="11195" width="6.28515625" style="71" customWidth="1"/>
    <col min="11196" max="11196" width="55.28515625" style="71" customWidth="1"/>
    <col min="11197" max="11197" width="7.5703125" style="71" customWidth="1"/>
    <col min="11198" max="11198" width="7" style="71" customWidth="1"/>
    <col min="11199" max="11199" width="16.28515625" style="71" customWidth="1"/>
    <col min="11200" max="11200" width="19" style="71" customWidth="1"/>
    <col min="11201" max="11450" width="8.85546875" style="71"/>
    <col min="11451" max="11451" width="6.28515625" style="71" customWidth="1"/>
    <col min="11452" max="11452" width="55.28515625" style="71" customWidth="1"/>
    <col min="11453" max="11453" width="7.5703125" style="71" customWidth="1"/>
    <col min="11454" max="11454" width="7" style="71" customWidth="1"/>
    <col min="11455" max="11455" width="16.28515625" style="71" customWidth="1"/>
    <col min="11456" max="11456" width="19" style="71" customWidth="1"/>
    <col min="11457" max="11706" width="8.85546875" style="71"/>
    <col min="11707" max="11707" width="6.28515625" style="71" customWidth="1"/>
    <col min="11708" max="11708" width="55.28515625" style="71" customWidth="1"/>
    <col min="11709" max="11709" width="7.5703125" style="71" customWidth="1"/>
    <col min="11710" max="11710" width="7" style="71" customWidth="1"/>
    <col min="11711" max="11711" width="16.28515625" style="71" customWidth="1"/>
    <col min="11712" max="11712" width="19" style="71" customWidth="1"/>
    <col min="11713" max="11962" width="8.85546875" style="71"/>
    <col min="11963" max="11963" width="6.28515625" style="71" customWidth="1"/>
    <col min="11964" max="11964" width="55.28515625" style="71" customWidth="1"/>
    <col min="11965" max="11965" width="7.5703125" style="71" customWidth="1"/>
    <col min="11966" max="11966" width="7" style="71" customWidth="1"/>
    <col min="11967" max="11967" width="16.28515625" style="71" customWidth="1"/>
    <col min="11968" max="11968" width="19" style="71" customWidth="1"/>
    <col min="11969" max="12218" width="8.85546875" style="71"/>
    <col min="12219" max="12219" width="6.28515625" style="71" customWidth="1"/>
    <col min="12220" max="12220" width="55.28515625" style="71" customWidth="1"/>
    <col min="12221" max="12221" width="7.5703125" style="71" customWidth="1"/>
    <col min="12222" max="12222" width="7" style="71" customWidth="1"/>
    <col min="12223" max="12223" width="16.28515625" style="71" customWidth="1"/>
    <col min="12224" max="12224" width="19" style="71" customWidth="1"/>
    <col min="12225" max="12474" width="8.85546875" style="71"/>
    <col min="12475" max="12475" width="6.28515625" style="71" customWidth="1"/>
    <col min="12476" max="12476" width="55.28515625" style="71" customWidth="1"/>
    <col min="12477" max="12477" width="7.5703125" style="71" customWidth="1"/>
    <col min="12478" max="12478" width="7" style="71" customWidth="1"/>
    <col min="12479" max="12479" width="16.28515625" style="71" customWidth="1"/>
    <col min="12480" max="12480" width="19" style="71" customWidth="1"/>
    <col min="12481" max="12730" width="8.85546875" style="71"/>
    <col min="12731" max="12731" width="6.28515625" style="71" customWidth="1"/>
    <col min="12732" max="12732" width="55.28515625" style="71" customWidth="1"/>
    <col min="12733" max="12733" width="7.5703125" style="71" customWidth="1"/>
    <col min="12734" max="12734" width="7" style="71" customWidth="1"/>
    <col min="12735" max="12735" width="16.28515625" style="71" customWidth="1"/>
    <col min="12736" max="12736" width="19" style="71" customWidth="1"/>
    <col min="12737" max="12986" width="8.85546875" style="71"/>
    <col min="12987" max="12987" width="6.28515625" style="71" customWidth="1"/>
    <col min="12988" max="12988" width="55.28515625" style="71" customWidth="1"/>
    <col min="12989" max="12989" width="7.5703125" style="71" customWidth="1"/>
    <col min="12990" max="12990" width="7" style="71" customWidth="1"/>
    <col min="12991" max="12991" width="16.28515625" style="71" customWidth="1"/>
    <col min="12992" max="12992" width="19" style="71" customWidth="1"/>
    <col min="12993" max="13242" width="8.85546875" style="71"/>
    <col min="13243" max="13243" width="6.28515625" style="71" customWidth="1"/>
    <col min="13244" max="13244" width="55.28515625" style="71" customWidth="1"/>
    <col min="13245" max="13245" width="7.5703125" style="71" customWidth="1"/>
    <col min="13246" max="13246" width="7" style="71" customWidth="1"/>
    <col min="13247" max="13247" width="16.28515625" style="71" customWidth="1"/>
    <col min="13248" max="13248" width="19" style="71" customWidth="1"/>
    <col min="13249" max="13498" width="8.85546875" style="71"/>
    <col min="13499" max="13499" width="6.28515625" style="71" customWidth="1"/>
    <col min="13500" max="13500" width="55.28515625" style="71" customWidth="1"/>
    <col min="13501" max="13501" width="7.5703125" style="71" customWidth="1"/>
    <col min="13502" max="13502" width="7" style="71" customWidth="1"/>
    <col min="13503" max="13503" width="16.28515625" style="71" customWidth="1"/>
    <col min="13504" max="13504" width="19" style="71" customWidth="1"/>
    <col min="13505" max="13754" width="8.85546875" style="71"/>
    <col min="13755" max="13755" width="6.28515625" style="71" customWidth="1"/>
    <col min="13756" max="13756" width="55.28515625" style="71" customWidth="1"/>
    <col min="13757" max="13757" width="7.5703125" style="71" customWidth="1"/>
    <col min="13758" max="13758" width="7" style="71" customWidth="1"/>
    <col min="13759" max="13759" width="16.28515625" style="71" customWidth="1"/>
    <col min="13760" max="13760" width="19" style="71" customWidth="1"/>
    <col min="13761" max="14010" width="8.85546875" style="71"/>
    <col min="14011" max="14011" width="6.28515625" style="71" customWidth="1"/>
    <col min="14012" max="14012" width="55.28515625" style="71" customWidth="1"/>
    <col min="14013" max="14013" width="7.5703125" style="71" customWidth="1"/>
    <col min="14014" max="14014" width="7" style="71" customWidth="1"/>
    <col min="14015" max="14015" width="16.28515625" style="71" customWidth="1"/>
    <col min="14016" max="14016" width="19" style="71" customWidth="1"/>
    <col min="14017" max="14266" width="8.85546875" style="71"/>
    <col min="14267" max="14267" width="6.28515625" style="71" customWidth="1"/>
    <col min="14268" max="14268" width="55.28515625" style="71" customWidth="1"/>
    <col min="14269" max="14269" width="7.5703125" style="71" customWidth="1"/>
    <col min="14270" max="14270" width="7" style="71" customWidth="1"/>
    <col min="14271" max="14271" width="16.28515625" style="71" customWidth="1"/>
    <col min="14272" max="14272" width="19" style="71" customWidth="1"/>
    <col min="14273" max="14522" width="8.85546875" style="71"/>
    <col min="14523" max="14523" width="6.28515625" style="71" customWidth="1"/>
    <col min="14524" max="14524" width="55.28515625" style="71" customWidth="1"/>
    <col min="14525" max="14525" width="7.5703125" style="71" customWidth="1"/>
    <col min="14526" max="14526" width="7" style="71" customWidth="1"/>
    <col min="14527" max="14527" width="16.28515625" style="71" customWidth="1"/>
    <col min="14528" max="14528" width="19" style="71" customWidth="1"/>
    <col min="14529" max="14778" width="8.85546875" style="71"/>
    <col min="14779" max="14779" width="6.28515625" style="71" customWidth="1"/>
    <col min="14780" max="14780" width="55.28515625" style="71" customWidth="1"/>
    <col min="14781" max="14781" width="7.5703125" style="71" customWidth="1"/>
    <col min="14782" max="14782" width="7" style="71" customWidth="1"/>
    <col min="14783" max="14783" width="16.28515625" style="71" customWidth="1"/>
    <col min="14784" max="14784" width="19" style="71" customWidth="1"/>
    <col min="14785" max="15034" width="8.85546875" style="71"/>
    <col min="15035" max="15035" width="6.28515625" style="71" customWidth="1"/>
    <col min="15036" max="15036" width="55.28515625" style="71" customWidth="1"/>
    <col min="15037" max="15037" width="7.5703125" style="71" customWidth="1"/>
    <col min="15038" max="15038" width="7" style="71" customWidth="1"/>
    <col min="15039" max="15039" width="16.28515625" style="71" customWidth="1"/>
    <col min="15040" max="15040" width="19" style="71" customWidth="1"/>
    <col min="15041" max="15290" width="8.85546875" style="71"/>
    <col min="15291" max="15291" width="6.28515625" style="71" customWidth="1"/>
    <col min="15292" max="15292" width="55.28515625" style="71" customWidth="1"/>
    <col min="15293" max="15293" width="7.5703125" style="71" customWidth="1"/>
    <col min="15294" max="15294" width="7" style="71" customWidth="1"/>
    <col min="15295" max="15295" width="16.28515625" style="71" customWidth="1"/>
    <col min="15296" max="15296" width="19" style="71" customWidth="1"/>
    <col min="15297" max="15546" width="8.85546875" style="71"/>
    <col min="15547" max="15547" width="6.28515625" style="71" customWidth="1"/>
    <col min="15548" max="15548" width="55.28515625" style="71" customWidth="1"/>
    <col min="15549" max="15549" width="7.5703125" style="71" customWidth="1"/>
    <col min="15550" max="15550" width="7" style="71" customWidth="1"/>
    <col min="15551" max="15551" width="16.28515625" style="71" customWidth="1"/>
    <col min="15552" max="15552" width="19" style="71" customWidth="1"/>
    <col min="15553" max="15802" width="8.85546875" style="71"/>
    <col min="15803" max="15803" width="6.28515625" style="71" customWidth="1"/>
    <col min="15804" max="15804" width="55.28515625" style="71" customWidth="1"/>
    <col min="15805" max="15805" width="7.5703125" style="71" customWidth="1"/>
    <col min="15806" max="15806" width="7" style="71" customWidth="1"/>
    <col min="15807" max="15807" width="16.28515625" style="71" customWidth="1"/>
    <col min="15808" max="15808" width="19" style="71" customWidth="1"/>
    <col min="15809" max="16058" width="8.85546875" style="71"/>
    <col min="16059" max="16059" width="6.28515625" style="71" customWidth="1"/>
    <col min="16060" max="16060" width="55.28515625" style="71" customWidth="1"/>
    <col min="16061" max="16061" width="7.5703125" style="71" customWidth="1"/>
    <col min="16062" max="16062" width="7" style="71" customWidth="1"/>
    <col min="16063" max="16063" width="16.28515625" style="71" customWidth="1"/>
    <col min="16064" max="16064" width="19" style="71" customWidth="1"/>
    <col min="16065" max="16384" width="8.85546875" style="71"/>
  </cols>
  <sheetData>
    <row r="1" spans="1:6" x14ac:dyDescent="0.25">
      <c r="A1" s="342" t="s">
        <v>696</v>
      </c>
      <c r="C1" s="352"/>
      <c r="D1" s="357"/>
      <c r="E1" s="354"/>
      <c r="F1" s="358"/>
    </row>
    <row r="2" spans="1:6" ht="15.75" thickBot="1" x14ac:dyDescent="0.3">
      <c r="A2" s="784"/>
      <c r="B2" s="784"/>
      <c r="C2" s="784"/>
      <c r="D2" s="784"/>
      <c r="E2" s="784"/>
      <c r="F2" s="784"/>
    </row>
    <row r="3" spans="1:6" ht="42" customHeight="1" thickBot="1" x14ac:dyDescent="0.3">
      <c r="A3" s="225" t="s">
        <v>30</v>
      </c>
      <c r="B3" s="223" t="s">
        <v>3</v>
      </c>
      <c r="C3" s="224" t="s">
        <v>31</v>
      </c>
      <c r="D3" s="223" t="s">
        <v>32</v>
      </c>
      <c r="E3" s="224" t="s">
        <v>33</v>
      </c>
      <c r="F3" s="226" t="s">
        <v>34</v>
      </c>
    </row>
    <row r="4" spans="1:6" s="14" customFormat="1" ht="20.45" customHeight="1" x14ac:dyDescent="0.25">
      <c r="A4" s="47" t="s">
        <v>697</v>
      </c>
      <c r="B4" s="89" t="s">
        <v>136</v>
      </c>
      <c r="C4" s="8"/>
      <c r="D4" s="116"/>
      <c r="E4" s="13"/>
      <c r="F4" s="138"/>
    </row>
    <row r="5" spans="1:6" s="14" customFormat="1" ht="75" x14ac:dyDescent="0.25">
      <c r="A5" s="48"/>
      <c r="B5" s="90" t="s">
        <v>137</v>
      </c>
      <c r="C5" s="8" t="s">
        <v>37</v>
      </c>
      <c r="D5" s="116"/>
      <c r="E5" s="13"/>
      <c r="F5" s="138"/>
    </row>
    <row r="6" spans="1:6" s="14" customFormat="1" x14ac:dyDescent="0.25">
      <c r="A6" s="48"/>
      <c r="B6" s="90"/>
      <c r="C6" s="8"/>
      <c r="D6" s="116"/>
      <c r="E6" s="13"/>
      <c r="F6" s="138"/>
    </row>
    <row r="7" spans="1:6" s="14" customFormat="1" ht="30" x14ac:dyDescent="0.25">
      <c r="A7" s="48"/>
      <c r="B7" s="90" t="s">
        <v>138</v>
      </c>
      <c r="C7" s="8" t="s">
        <v>37</v>
      </c>
      <c r="D7" s="116"/>
      <c r="E7" s="13"/>
      <c r="F7" s="138"/>
    </row>
    <row r="8" spans="1:6" s="14" customFormat="1" x14ac:dyDescent="0.25">
      <c r="A8" s="48"/>
      <c r="B8" s="90"/>
      <c r="C8" s="8"/>
      <c r="D8" s="116"/>
      <c r="E8" s="13"/>
      <c r="F8" s="138"/>
    </row>
    <row r="9" spans="1:6" s="14" customFormat="1" ht="30" x14ac:dyDescent="0.25">
      <c r="A9" s="48"/>
      <c r="B9" s="90" t="s">
        <v>139</v>
      </c>
      <c r="C9" s="8" t="s">
        <v>37</v>
      </c>
      <c r="D9" s="116"/>
      <c r="E9" s="13"/>
      <c r="F9" s="138"/>
    </row>
    <row r="10" spans="1:6" s="14" customFormat="1" x14ac:dyDescent="0.25">
      <c r="A10" s="48"/>
      <c r="B10" s="90"/>
      <c r="C10" s="8"/>
      <c r="D10" s="116"/>
      <c r="E10" s="13"/>
      <c r="F10" s="138"/>
    </row>
    <row r="11" spans="1:6" s="14" customFormat="1" ht="45" x14ac:dyDescent="0.25">
      <c r="A11" s="48"/>
      <c r="B11" s="90" t="s">
        <v>140</v>
      </c>
      <c r="C11" s="8" t="s">
        <v>37</v>
      </c>
      <c r="D11" s="116"/>
      <c r="E11" s="13"/>
      <c r="F11" s="138"/>
    </row>
    <row r="12" spans="1:6" s="14" customFormat="1" x14ac:dyDescent="0.25">
      <c r="A12" s="48"/>
      <c r="B12" s="90"/>
      <c r="C12" s="8"/>
      <c r="D12" s="116"/>
      <c r="E12" s="13"/>
      <c r="F12" s="138"/>
    </row>
    <row r="13" spans="1:6" s="14" customFormat="1" ht="75" x14ac:dyDescent="0.25">
      <c r="A13" s="48"/>
      <c r="B13" s="90" t="s">
        <v>501</v>
      </c>
      <c r="C13" s="8" t="s">
        <v>37</v>
      </c>
      <c r="D13" s="116"/>
      <c r="E13" s="13"/>
      <c r="F13" s="138"/>
    </row>
    <row r="14" spans="1:6" s="14" customFormat="1" x14ac:dyDescent="0.25">
      <c r="A14" s="48"/>
      <c r="B14" s="90"/>
      <c r="C14" s="8"/>
      <c r="D14" s="116"/>
      <c r="E14" s="13"/>
      <c r="F14" s="138"/>
    </row>
    <row r="15" spans="1:6" s="14" customFormat="1" ht="45" x14ac:dyDescent="0.25">
      <c r="A15" s="48"/>
      <c r="B15" s="90" t="s">
        <v>142</v>
      </c>
      <c r="C15" s="8" t="s">
        <v>37</v>
      </c>
      <c r="D15" s="116"/>
      <c r="E15" s="13"/>
      <c r="F15" s="138"/>
    </row>
    <row r="16" spans="1:6" s="14" customFormat="1" x14ac:dyDescent="0.25">
      <c r="A16" s="48"/>
      <c r="B16" s="90"/>
      <c r="C16" s="8"/>
      <c r="D16" s="116"/>
      <c r="E16" s="13"/>
      <c r="F16" s="138"/>
    </row>
    <row r="17" spans="1:6" s="14" customFormat="1" ht="45" x14ac:dyDescent="0.25">
      <c r="A17" s="48"/>
      <c r="B17" s="90" t="s">
        <v>564</v>
      </c>
      <c r="C17" s="8" t="s">
        <v>37</v>
      </c>
      <c r="D17" s="116"/>
      <c r="E17" s="13"/>
      <c r="F17" s="138"/>
    </row>
    <row r="18" spans="1:6" s="14" customFormat="1" ht="20.25" customHeight="1" x14ac:dyDescent="0.25">
      <c r="A18" s="48"/>
      <c r="B18" s="90"/>
      <c r="C18" s="8"/>
      <c r="D18" s="116"/>
      <c r="E18" s="13"/>
      <c r="F18" s="138"/>
    </row>
    <row r="19" spans="1:6" s="14" customFormat="1" x14ac:dyDescent="0.25">
      <c r="A19" s="48"/>
      <c r="B19" s="91" t="s">
        <v>144</v>
      </c>
      <c r="C19" s="8"/>
      <c r="D19" s="116"/>
      <c r="E19" s="13"/>
      <c r="F19" s="138"/>
    </row>
    <row r="20" spans="1:6" s="14" customFormat="1" ht="60" x14ac:dyDescent="0.25">
      <c r="A20" s="48"/>
      <c r="B20" s="90" t="s">
        <v>565</v>
      </c>
      <c r="C20" s="8" t="s">
        <v>37</v>
      </c>
      <c r="D20" s="116"/>
      <c r="E20" s="13"/>
      <c r="F20" s="138"/>
    </row>
    <row r="21" spans="1:6" s="14" customFormat="1" x14ac:dyDescent="0.25">
      <c r="A21" s="48"/>
      <c r="B21" s="90"/>
      <c r="C21" s="8"/>
      <c r="D21" s="116"/>
      <c r="E21" s="13"/>
      <c r="F21" s="138"/>
    </row>
    <row r="22" spans="1:6" s="14" customFormat="1" ht="150" x14ac:dyDescent="0.25">
      <c r="A22" s="48"/>
      <c r="B22" s="90" t="s">
        <v>146</v>
      </c>
      <c r="C22" s="8" t="s">
        <v>37</v>
      </c>
      <c r="D22" s="116"/>
      <c r="E22" s="13"/>
      <c r="F22" s="138"/>
    </row>
    <row r="23" spans="1:6" s="14" customFormat="1" x14ac:dyDescent="0.25">
      <c r="A23" s="48"/>
      <c r="B23" s="90"/>
      <c r="C23" s="8"/>
      <c r="D23" s="116"/>
      <c r="E23" s="13"/>
      <c r="F23" s="138"/>
    </row>
    <row r="24" spans="1:6" s="9" customFormat="1" x14ac:dyDescent="0.25">
      <c r="A24" s="49"/>
      <c r="B24" s="91" t="s">
        <v>147</v>
      </c>
      <c r="C24" s="15"/>
      <c r="D24" s="117"/>
      <c r="E24" s="37"/>
      <c r="F24" s="139"/>
    </row>
    <row r="25" spans="1:6" s="9" customFormat="1" ht="30" x14ac:dyDescent="0.25">
      <c r="A25" s="48"/>
      <c r="B25" s="90" t="s">
        <v>148</v>
      </c>
      <c r="C25" s="15"/>
      <c r="D25" s="117"/>
      <c r="E25" s="37"/>
      <c r="F25" s="139"/>
    </row>
    <row r="26" spans="1:6" s="9" customFormat="1" ht="4.9000000000000004" customHeight="1" x14ac:dyDescent="0.25">
      <c r="A26" s="49"/>
      <c r="B26" s="90"/>
      <c r="C26" s="15"/>
      <c r="D26" s="117"/>
      <c r="E26" s="37"/>
      <c r="F26" s="139"/>
    </row>
    <row r="27" spans="1:6" s="9" customFormat="1" ht="45" x14ac:dyDescent="0.25">
      <c r="A27" s="48"/>
      <c r="B27" s="90" t="s">
        <v>503</v>
      </c>
      <c r="C27" s="15"/>
      <c r="D27" s="117"/>
      <c r="E27" s="37"/>
      <c r="F27" s="139"/>
    </row>
    <row r="28" spans="1:6" s="9" customFormat="1" ht="30.75" thickBot="1" x14ac:dyDescent="0.3">
      <c r="A28" s="151"/>
      <c r="B28" s="152" t="s">
        <v>612</v>
      </c>
      <c r="C28" s="153"/>
      <c r="D28" s="154"/>
      <c r="E28" s="155"/>
      <c r="F28" s="156"/>
    </row>
    <row r="29" spans="1:6" s="9" customFormat="1" ht="30" x14ac:dyDescent="0.25">
      <c r="A29" s="48"/>
      <c r="B29" s="90" t="s">
        <v>151</v>
      </c>
      <c r="C29" s="15"/>
      <c r="D29" s="117"/>
      <c r="E29" s="37"/>
      <c r="F29" s="139"/>
    </row>
    <row r="30" spans="1:6" s="9" customFormat="1" ht="30" x14ac:dyDescent="0.25">
      <c r="A30" s="48"/>
      <c r="B30" s="90" t="s">
        <v>152</v>
      </c>
      <c r="C30" s="15"/>
      <c r="D30" s="117"/>
      <c r="E30" s="37"/>
      <c r="F30" s="139"/>
    </row>
    <row r="31" spans="1:6" s="14" customFormat="1" ht="22.9" customHeight="1" x14ac:dyDescent="0.25">
      <c r="A31" s="48"/>
      <c r="B31" s="92" t="s">
        <v>153</v>
      </c>
      <c r="C31" s="8"/>
      <c r="D31" s="116"/>
      <c r="E31" s="13"/>
      <c r="F31" s="138"/>
    </row>
    <row r="32" spans="1:6" s="14" customFormat="1" ht="87.6" customHeight="1" x14ac:dyDescent="0.25">
      <c r="A32" s="48">
        <v>1</v>
      </c>
      <c r="B32" s="90" t="s">
        <v>154</v>
      </c>
      <c r="C32" s="8" t="s">
        <v>155</v>
      </c>
      <c r="D32" s="116">
        <v>150</v>
      </c>
      <c r="E32" s="5"/>
      <c r="F32" s="138"/>
    </row>
    <row r="33" spans="1:13" s="215" customFormat="1" ht="46.9" customHeight="1" x14ac:dyDescent="0.25">
      <c r="A33" s="48">
        <v>2</v>
      </c>
      <c r="B33" s="709" t="s">
        <v>698</v>
      </c>
      <c r="C33" s="83" t="s">
        <v>699</v>
      </c>
      <c r="D33" s="481">
        <v>5</v>
      </c>
      <c r="E33" s="479"/>
      <c r="F33" s="482"/>
      <c r="G33" s="51"/>
      <c r="H33" s="51"/>
      <c r="M33" s="478"/>
    </row>
    <row r="34" spans="1:13" s="14" customFormat="1" x14ac:dyDescent="0.25">
      <c r="A34" s="48"/>
      <c r="B34" s="91" t="s">
        <v>156</v>
      </c>
      <c r="C34" s="8"/>
      <c r="D34" s="116"/>
      <c r="E34" s="5"/>
      <c r="F34" s="138"/>
    </row>
    <row r="35" spans="1:13" s="14" customFormat="1" ht="75" x14ac:dyDescent="0.25">
      <c r="A35" s="48">
        <v>3</v>
      </c>
      <c r="B35" s="90" t="s">
        <v>157</v>
      </c>
      <c r="C35" s="8" t="s">
        <v>158</v>
      </c>
      <c r="D35" s="118">
        <v>39</v>
      </c>
      <c r="E35" s="5"/>
      <c r="F35" s="138"/>
    </row>
    <row r="36" spans="1:13" s="14" customFormat="1" x14ac:dyDescent="0.25">
      <c r="A36" s="48"/>
      <c r="B36" s="91"/>
      <c r="C36" s="8"/>
      <c r="D36" s="118"/>
      <c r="E36" s="5"/>
      <c r="F36" s="138"/>
    </row>
    <row r="37" spans="1:13" s="14" customFormat="1" x14ac:dyDescent="0.25">
      <c r="A37" s="48"/>
      <c r="B37" s="91" t="s">
        <v>160</v>
      </c>
      <c r="C37" s="8"/>
      <c r="D37" s="116"/>
      <c r="E37" s="5"/>
      <c r="F37" s="138"/>
    </row>
    <row r="38" spans="1:13" s="14" customFormat="1" ht="75" x14ac:dyDescent="0.25">
      <c r="A38" s="48">
        <v>4</v>
      </c>
      <c r="B38" s="90" t="s">
        <v>161</v>
      </c>
      <c r="C38" s="8" t="s">
        <v>158</v>
      </c>
      <c r="D38" s="119">
        <v>40</v>
      </c>
      <c r="E38" s="5"/>
      <c r="F38" s="138"/>
    </row>
    <row r="39" spans="1:13" s="14" customFormat="1" x14ac:dyDescent="0.25">
      <c r="A39" s="48"/>
      <c r="B39" s="90"/>
      <c r="C39" s="8"/>
      <c r="D39" s="119"/>
      <c r="E39" s="5"/>
      <c r="F39" s="138"/>
    </row>
    <row r="40" spans="1:13" s="14" customFormat="1" ht="75" x14ac:dyDescent="0.25">
      <c r="A40" s="48">
        <v>5</v>
      </c>
      <c r="B40" s="90" t="s">
        <v>162</v>
      </c>
      <c r="C40" s="8" t="s">
        <v>158</v>
      </c>
      <c r="D40" s="116">
        <v>25</v>
      </c>
      <c r="E40" s="5"/>
      <c r="F40" s="138"/>
    </row>
    <row r="41" spans="1:13" s="14" customFormat="1" x14ac:dyDescent="0.25">
      <c r="A41" s="48"/>
      <c r="B41" s="90"/>
      <c r="C41" s="8"/>
      <c r="D41" s="116"/>
      <c r="E41" s="5"/>
      <c r="F41" s="138"/>
    </row>
    <row r="42" spans="1:13" s="14" customFormat="1" ht="75" x14ac:dyDescent="0.25">
      <c r="A42" s="48">
        <v>6</v>
      </c>
      <c r="B42" s="90" t="s">
        <v>163</v>
      </c>
      <c r="C42" s="8" t="s">
        <v>158</v>
      </c>
      <c r="D42" s="116">
        <v>40</v>
      </c>
      <c r="E42" s="5"/>
      <c r="F42" s="138"/>
    </row>
    <row r="43" spans="1:13" s="18" customFormat="1" x14ac:dyDescent="0.25">
      <c r="A43" s="694"/>
      <c r="B43" s="93"/>
      <c r="C43" s="11"/>
      <c r="D43" s="120"/>
      <c r="E43" s="11"/>
      <c r="F43" s="140"/>
    </row>
    <row r="44" spans="1:13" ht="45" x14ac:dyDescent="0.25">
      <c r="A44" s="48">
        <v>7</v>
      </c>
      <c r="B44" s="90" t="s">
        <v>164</v>
      </c>
      <c r="C44" s="15" t="s">
        <v>155</v>
      </c>
      <c r="D44" s="90">
        <v>89</v>
      </c>
      <c r="E44" s="51"/>
      <c r="F44" s="138"/>
      <c r="G44" s="14"/>
    </row>
    <row r="45" spans="1:13" s="14" customFormat="1" x14ac:dyDescent="0.25">
      <c r="A45" s="48"/>
      <c r="B45" s="90"/>
      <c r="C45" s="8"/>
      <c r="D45" s="116"/>
      <c r="E45" s="5"/>
      <c r="F45" s="138"/>
    </row>
    <row r="46" spans="1:13" s="14" customFormat="1" ht="75" x14ac:dyDescent="0.25">
      <c r="A46" s="48"/>
      <c r="B46" s="90" t="s">
        <v>566</v>
      </c>
      <c r="C46" s="8" t="s">
        <v>37</v>
      </c>
      <c r="D46" s="119"/>
      <c r="E46" s="5"/>
      <c r="F46" s="138"/>
    </row>
    <row r="47" spans="1:13" s="14" customFormat="1" x14ac:dyDescent="0.25">
      <c r="A47" s="119"/>
      <c r="B47" s="304"/>
      <c r="C47" s="119"/>
      <c r="D47" s="10"/>
      <c r="E47" s="147"/>
      <c r="F47" s="138"/>
    </row>
    <row r="48" spans="1:13" s="14" customFormat="1" ht="60.75" thickBot="1" x14ac:dyDescent="0.3">
      <c r="A48" s="48"/>
      <c r="B48" s="90" t="s">
        <v>166</v>
      </c>
      <c r="C48" s="8" t="s">
        <v>37</v>
      </c>
      <c r="D48" s="116"/>
      <c r="E48" s="5"/>
      <c r="F48" s="138"/>
    </row>
    <row r="49" spans="1:6" s="18" customFormat="1" ht="30" customHeight="1" thickBot="1" x14ac:dyDescent="0.3">
      <c r="A49" s="692"/>
      <c r="B49" s="168" t="s">
        <v>55</v>
      </c>
      <c r="C49" s="169"/>
      <c r="D49" s="170"/>
      <c r="E49" s="169"/>
      <c r="F49" s="171"/>
    </row>
    <row r="50" spans="1:6" s="14" customFormat="1" ht="90" x14ac:dyDescent="0.25">
      <c r="A50" s="48">
        <v>8</v>
      </c>
      <c r="B50" s="90" t="s">
        <v>167</v>
      </c>
      <c r="C50" s="8" t="s">
        <v>155</v>
      </c>
      <c r="D50" s="116">
        <v>120</v>
      </c>
      <c r="E50" s="5"/>
      <c r="F50" s="138"/>
    </row>
    <row r="51" spans="1:6" s="14" customFormat="1" ht="15.75" thickBot="1" x14ac:dyDescent="0.3">
      <c r="A51" s="48"/>
      <c r="B51" s="90"/>
      <c r="C51" s="8"/>
      <c r="D51" s="116"/>
      <c r="E51" s="5"/>
      <c r="F51" s="138"/>
    </row>
    <row r="52" spans="1:6" s="18" customFormat="1" ht="30" customHeight="1" thickBot="1" x14ac:dyDescent="0.3">
      <c r="A52" s="692"/>
      <c r="B52" s="168" t="s">
        <v>55</v>
      </c>
      <c r="C52" s="169"/>
      <c r="D52" s="170"/>
      <c r="E52" s="169"/>
      <c r="F52" s="171"/>
    </row>
    <row r="53" spans="1:6" s="18" customFormat="1" x14ac:dyDescent="0.25">
      <c r="A53" s="694"/>
      <c r="B53" s="93"/>
      <c r="C53" s="11"/>
      <c r="D53" s="120"/>
      <c r="E53" s="11"/>
      <c r="F53" s="140"/>
    </row>
    <row r="54" spans="1:6" s="14" customFormat="1" x14ac:dyDescent="0.25">
      <c r="A54" s="47"/>
      <c r="B54" s="91"/>
      <c r="C54" s="12"/>
      <c r="D54" s="125"/>
      <c r="E54" s="17"/>
      <c r="F54" s="144"/>
    </row>
    <row r="55" spans="1:6" s="14" customFormat="1" x14ac:dyDescent="0.25">
      <c r="A55" s="47"/>
      <c r="B55" s="91"/>
      <c r="C55" s="12"/>
      <c r="D55" s="125"/>
      <c r="E55" s="17"/>
      <c r="F55" s="138"/>
    </row>
    <row r="56" spans="1:6" s="14" customFormat="1" x14ac:dyDescent="0.25">
      <c r="A56" s="47"/>
      <c r="B56" s="90"/>
      <c r="C56" s="12"/>
      <c r="D56" s="125"/>
      <c r="E56" s="17"/>
      <c r="F56" s="138"/>
    </row>
    <row r="57" spans="1:6" s="14" customFormat="1" x14ac:dyDescent="0.25">
      <c r="A57" s="47"/>
      <c r="B57" s="91"/>
      <c r="C57" s="12"/>
      <c r="D57" s="125"/>
      <c r="E57" s="17"/>
      <c r="F57" s="138"/>
    </row>
    <row r="58" spans="1:6" s="14" customFormat="1" ht="57.6" customHeight="1" x14ac:dyDescent="0.25">
      <c r="A58" s="47"/>
      <c r="B58" s="90"/>
      <c r="C58" s="12"/>
      <c r="D58" s="125"/>
      <c r="E58" s="17"/>
      <c r="F58" s="138"/>
    </row>
    <row r="59" spans="1:6" s="14" customFormat="1" x14ac:dyDescent="0.25">
      <c r="A59" s="47"/>
      <c r="B59" s="91"/>
      <c r="C59" s="12"/>
      <c r="D59" s="125"/>
      <c r="E59" s="17"/>
      <c r="F59" s="138"/>
    </row>
    <row r="60" spans="1:6" s="14" customFormat="1" x14ac:dyDescent="0.25">
      <c r="A60" s="47"/>
      <c r="B60" s="91" t="s">
        <v>120</v>
      </c>
      <c r="C60" s="12"/>
      <c r="D60" s="125"/>
      <c r="E60" s="17"/>
      <c r="F60" s="144"/>
    </row>
    <row r="61" spans="1:6" s="14" customFormat="1" ht="16.149999999999999" customHeight="1" x14ac:dyDescent="0.25">
      <c r="A61" s="47"/>
      <c r="B61" s="91"/>
      <c r="C61" s="12"/>
      <c r="D61" s="125"/>
      <c r="E61" s="17"/>
      <c r="F61" s="144"/>
    </row>
    <row r="62" spans="1:6" s="14" customFormat="1" x14ac:dyDescent="0.25">
      <c r="A62" s="47"/>
      <c r="B62" s="90" t="s">
        <v>504</v>
      </c>
      <c r="C62" s="12"/>
      <c r="D62" s="125"/>
      <c r="E62" s="17"/>
      <c r="F62" s="138"/>
    </row>
    <row r="63" spans="1:6" s="14" customFormat="1" x14ac:dyDescent="0.25">
      <c r="A63" s="47"/>
      <c r="B63" s="91"/>
      <c r="C63" s="12"/>
      <c r="D63" s="125"/>
      <c r="E63" s="17"/>
      <c r="F63" s="138"/>
    </row>
    <row r="64" spans="1:6" s="14" customFormat="1" x14ac:dyDescent="0.25">
      <c r="A64" s="47"/>
      <c r="B64" s="90" t="s">
        <v>505</v>
      </c>
      <c r="C64" s="12"/>
      <c r="D64" s="125"/>
      <c r="E64" s="17"/>
      <c r="F64" s="138"/>
    </row>
    <row r="65" spans="1:6" s="14" customFormat="1" x14ac:dyDescent="0.25">
      <c r="A65" s="47"/>
      <c r="B65" s="91"/>
      <c r="C65" s="12"/>
      <c r="D65" s="125"/>
      <c r="E65" s="17"/>
      <c r="F65" s="138"/>
    </row>
    <row r="66" spans="1:6" s="14" customFormat="1" x14ac:dyDescent="0.25">
      <c r="A66" s="47"/>
      <c r="B66" s="90"/>
      <c r="C66" s="12"/>
      <c r="D66" s="125"/>
      <c r="E66" s="17"/>
      <c r="F66" s="138"/>
    </row>
    <row r="67" spans="1:6" s="14" customFormat="1" x14ac:dyDescent="0.25">
      <c r="A67" s="47"/>
      <c r="B67" s="91"/>
      <c r="C67" s="12"/>
      <c r="D67" s="125"/>
      <c r="E67" s="17"/>
      <c r="F67" s="138"/>
    </row>
    <row r="68" spans="1:6" s="14" customFormat="1" x14ac:dyDescent="0.25">
      <c r="A68" s="47"/>
      <c r="B68" s="90"/>
      <c r="C68" s="12"/>
      <c r="D68" s="125"/>
      <c r="E68" s="17"/>
      <c r="F68" s="138"/>
    </row>
    <row r="69" spans="1:6" s="14" customFormat="1" x14ac:dyDescent="0.25">
      <c r="A69" s="47"/>
      <c r="B69" s="91"/>
      <c r="C69" s="12"/>
      <c r="D69" s="125"/>
      <c r="E69" s="17"/>
      <c r="F69" s="138"/>
    </row>
    <row r="70" spans="1:6" s="14" customFormat="1" x14ac:dyDescent="0.25">
      <c r="A70" s="47"/>
      <c r="B70" s="90"/>
      <c r="C70" s="12"/>
      <c r="D70" s="125"/>
      <c r="E70" s="17"/>
      <c r="F70" s="138"/>
    </row>
    <row r="71" spans="1:6" s="14" customFormat="1" ht="299.45" customHeight="1" thickBot="1" x14ac:dyDescent="0.3">
      <c r="A71" s="47"/>
      <c r="B71" s="90"/>
      <c r="C71" s="12"/>
      <c r="D71" s="125"/>
      <c r="E71" s="17"/>
      <c r="F71" s="138"/>
    </row>
    <row r="72" spans="1:6" s="19" customFormat="1" ht="30" customHeight="1" thickBot="1" x14ac:dyDescent="0.3">
      <c r="A72" s="399"/>
      <c r="B72" s="158" t="s">
        <v>168</v>
      </c>
      <c r="C72" s="400"/>
      <c r="D72" s="160"/>
      <c r="E72" s="161"/>
      <c r="F72" s="162"/>
    </row>
    <row r="73" spans="1:6" s="19" customFormat="1" x14ac:dyDescent="0.25">
      <c r="A73" s="52"/>
      <c r="B73" s="94"/>
      <c r="C73" s="40"/>
      <c r="D73" s="121"/>
      <c r="E73" s="38"/>
      <c r="F73" s="141"/>
    </row>
    <row r="74" spans="1:6" s="14" customFormat="1" x14ac:dyDescent="0.25">
      <c r="A74" s="47" t="s">
        <v>169</v>
      </c>
      <c r="B74" s="89" t="s">
        <v>170</v>
      </c>
      <c r="C74" s="8"/>
      <c r="D74" s="116"/>
      <c r="E74" s="5"/>
      <c r="F74" s="138"/>
    </row>
    <row r="75" spans="1:6" s="14" customFormat="1" ht="75" x14ac:dyDescent="0.25">
      <c r="A75" s="48"/>
      <c r="B75" s="90" t="s">
        <v>171</v>
      </c>
      <c r="C75" s="8" t="s">
        <v>37</v>
      </c>
      <c r="D75" s="116"/>
      <c r="E75" s="5"/>
      <c r="F75" s="138"/>
    </row>
    <row r="76" spans="1:6" s="14" customFormat="1" x14ac:dyDescent="0.25">
      <c r="A76" s="695"/>
      <c r="B76" s="95"/>
      <c r="C76" s="20"/>
      <c r="D76" s="122"/>
      <c r="E76" s="22"/>
      <c r="F76" s="142"/>
    </row>
    <row r="77" spans="1:6" s="14" customFormat="1" ht="45" x14ac:dyDescent="0.25">
      <c r="A77" s="695"/>
      <c r="B77" s="95" t="s">
        <v>172</v>
      </c>
      <c r="C77" s="20" t="s">
        <v>37</v>
      </c>
      <c r="D77" s="122"/>
      <c r="E77" s="22"/>
      <c r="F77" s="142"/>
    </row>
    <row r="78" spans="1:6" s="14" customFormat="1" x14ac:dyDescent="0.25">
      <c r="A78" s="48"/>
      <c r="B78" s="90"/>
      <c r="C78" s="8"/>
      <c r="D78" s="116"/>
      <c r="E78" s="5"/>
      <c r="F78" s="138"/>
    </row>
    <row r="79" spans="1:6" s="14" customFormat="1" ht="45" x14ac:dyDescent="0.25">
      <c r="A79" s="48"/>
      <c r="B79" s="90" t="s">
        <v>173</v>
      </c>
      <c r="C79" s="8" t="s">
        <v>37</v>
      </c>
      <c r="D79" s="116"/>
      <c r="E79" s="5"/>
      <c r="F79" s="138"/>
    </row>
    <row r="80" spans="1:6" s="14" customFormat="1" x14ac:dyDescent="0.25">
      <c r="A80" s="695"/>
      <c r="B80" s="95"/>
      <c r="C80" s="20"/>
      <c r="D80" s="122"/>
      <c r="E80" s="22"/>
      <c r="F80" s="142"/>
    </row>
    <row r="81" spans="1:6" s="14" customFormat="1" ht="60" x14ac:dyDescent="0.25">
      <c r="A81" s="695"/>
      <c r="B81" s="95" t="s">
        <v>174</v>
      </c>
      <c r="C81" s="20" t="s">
        <v>37</v>
      </c>
      <c r="D81" s="122"/>
      <c r="E81" s="22"/>
      <c r="F81" s="142"/>
    </row>
    <row r="82" spans="1:6" s="14" customFormat="1" x14ac:dyDescent="0.25">
      <c r="A82" s="48"/>
      <c r="B82" s="90"/>
      <c r="C82" s="8"/>
      <c r="D82" s="116"/>
      <c r="E82" s="5"/>
      <c r="F82" s="138"/>
    </row>
    <row r="83" spans="1:6" s="14" customFormat="1" ht="30" x14ac:dyDescent="0.25">
      <c r="A83" s="48"/>
      <c r="B83" s="90" t="s">
        <v>175</v>
      </c>
      <c r="C83" s="8" t="s">
        <v>37</v>
      </c>
      <c r="D83" s="116"/>
      <c r="E83" s="5"/>
      <c r="F83" s="138"/>
    </row>
    <row r="84" spans="1:6" s="14" customFormat="1" x14ac:dyDescent="0.25">
      <c r="A84" s="48"/>
      <c r="B84" s="90"/>
      <c r="C84" s="8"/>
      <c r="D84" s="116"/>
      <c r="E84" s="5"/>
      <c r="F84" s="138"/>
    </row>
    <row r="85" spans="1:6" s="14" customFormat="1" x14ac:dyDescent="0.25">
      <c r="A85" s="48"/>
      <c r="B85" s="90" t="s">
        <v>176</v>
      </c>
      <c r="C85" s="8" t="s">
        <v>37</v>
      </c>
      <c r="D85" s="116"/>
      <c r="E85" s="5"/>
      <c r="F85" s="138"/>
    </row>
    <row r="86" spans="1:6" s="14" customFormat="1" x14ac:dyDescent="0.25">
      <c r="A86" s="48"/>
      <c r="B86" s="90"/>
      <c r="C86" s="8"/>
      <c r="D86" s="116"/>
      <c r="E86" s="5"/>
      <c r="F86" s="138"/>
    </row>
    <row r="87" spans="1:6" s="14" customFormat="1" ht="30" x14ac:dyDescent="0.25">
      <c r="A87" s="48"/>
      <c r="B87" s="90" t="s">
        <v>177</v>
      </c>
      <c r="C87" s="8" t="s">
        <v>37</v>
      </c>
      <c r="D87" s="116"/>
      <c r="E87" s="5"/>
      <c r="F87" s="138"/>
    </row>
    <row r="88" spans="1:6" s="14" customFormat="1" x14ac:dyDescent="0.25">
      <c r="A88" s="48"/>
      <c r="B88" s="90"/>
      <c r="C88" s="8"/>
      <c r="D88" s="116"/>
      <c r="E88" s="5"/>
      <c r="F88" s="138"/>
    </row>
    <row r="89" spans="1:6" s="14" customFormat="1" x14ac:dyDescent="0.25">
      <c r="A89" s="48"/>
      <c r="B89" s="91" t="s">
        <v>178</v>
      </c>
      <c r="C89" s="8"/>
      <c r="D89" s="116"/>
      <c r="E89" s="5"/>
      <c r="F89" s="138"/>
    </row>
    <row r="90" spans="1:6" s="14" customFormat="1" ht="30" x14ac:dyDescent="0.25">
      <c r="A90" s="48"/>
      <c r="B90" s="90" t="s">
        <v>179</v>
      </c>
      <c r="C90" s="8" t="s">
        <v>37</v>
      </c>
      <c r="D90" s="116"/>
      <c r="E90" s="5"/>
      <c r="F90" s="138"/>
    </row>
    <row r="91" spans="1:6" s="14" customFormat="1" x14ac:dyDescent="0.25">
      <c r="A91" s="48"/>
      <c r="B91" s="90"/>
      <c r="C91" s="8"/>
      <c r="D91" s="116"/>
      <c r="E91" s="5"/>
      <c r="F91" s="138"/>
    </row>
    <row r="92" spans="1:6" s="14" customFormat="1" ht="45" x14ac:dyDescent="0.25">
      <c r="A92" s="48"/>
      <c r="B92" s="96" t="s">
        <v>180</v>
      </c>
      <c r="C92" s="8" t="s">
        <v>37</v>
      </c>
      <c r="D92" s="116"/>
      <c r="E92" s="5"/>
      <c r="F92" s="138"/>
    </row>
    <row r="93" spans="1:6" s="14" customFormat="1" x14ac:dyDescent="0.25">
      <c r="A93" s="48"/>
      <c r="B93" s="90"/>
      <c r="C93" s="8"/>
      <c r="D93" s="116"/>
      <c r="E93" s="5"/>
      <c r="F93" s="138"/>
    </row>
    <row r="94" spans="1:6" s="14" customFormat="1" ht="75" x14ac:dyDescent="0.25">
      <c r="A94" s="48"/>
      <c r="B94" s="90" t="s">
        <v>181</v>
      </c>
      <c r="C94" s="8" t="s">
        <v>37</v>
      </c>
      <c r="D94" s="116"/>
      <c r="E94" s="5"/>
      <c r="F94" s="138"/>
    </row>
    <row r="95" spans="1:6" s="14" customFormat="1" x14ac:dyDescent="0.25">
      <c r="A95" s="48"/>
      <c r="B95" s="90"/>
      <c r="C95" s="8"/>
      <c r="D95" s="116"/>
      <c r="E95" s="5"/>
      <c r="F95" s="138"/>
    </row>
    <row r="96" spans="1:6" s="14" customFormat="1" ht="30" x14ac:dyDescent="0.25">
      <c r="A96" s="48"/>
      <c r="B96" s="90" t="s">
        <v>182</v>
      </c>
      <c r="C96" s="8" t="s">
        <v>37</v>
      </c>
      <c r="D96" s="116"/>
      <c r="E96" s="5"/>
      <c r="F96" s="138"/>
    </row>
    <row r="97" spans="1:6" s="14" customFormat="1" x14ac:dyDescent="0.25">
      <c r="A97" s="48"/>
      <c r="B97" s="90"/>
      <c r="C97" s="8"/>
      <c r="D97" s="116"/>
      <c r="E97" s="5"/>
      <c r="F97" s="138"/>
    </row>
    <row r="98" spans="1:6" s="14" customFormat="1" ht="75" x14ac:dyDescent="0.25">
      <c r="A98" s="48"/>
      <c r="B98" s="90" t="s">
        <v>183</v>
      </c>
      <c r="C98" s="8" t="s">
        <v>37</v>
      </c>
      <c r="D98" s="116"/>
      <c r="E98" s="5"/>
      <c r="F98" s="138"/>
    </row>
    <row r="99" spans="1:6" s="14" customFormat="1" x14ac:dyDescent="0.25">
      <c r="A99" s="48"/>
      <c r="B99" s="90"/>
      <c r="C99" s="8"/>
      <c r="D99" s="116"/>
      <c r="E99" s="5"/>
      <c r="F99" s="138"/>
    </row>
    <row r="100" spans="1:6" s="14" customFormat="1" ht="45" x14ac:dyDescent="0.25">
      <c r="A100" s="48"/>
      <c r="B100" s="90" t="s">
        <v>184</v>
      </c>
      <c r="C100" s="8" t="s">
        <v>37</v>
      </c>
      <c r="D100" s="116"/>
      <c r="E100" s="5"/>
      <c r="F100" s="138"/>
    </row>
    <row r="101" spans="1:6" s="14" customFormat="1" ht="15.75" thickBot="1" x14ac:dyDescent="0.3">
      <c r="A101" s="151"/>
      <c r="B101" s="152"/>
      <c r="C101" s="163"/>
      <c r="D101" s="164"/>
      <c r="E101" s="165"/>
      <c r="F101" s="166"/>
    </row>
    <row r="102" spans="1:6" s="14" customFormat="1" ht="60" x14ac:dyDescent="0.25">
      <c r="A102" s="48"/>
      <c r="B102" s="90" t="s">
        <v>185</v>
      </c>
      <c r="C102" s="8" t="s">
        <v>37</v>
      </c>
      <c r="D102" s="116"/>
      <c r="E102" s="5"/>
      <c r="F102" s="138"/>
    </row>
    <row r="103" spans="1:6" s="14" customFormat="1" ht="45" x14ac:dyDescent="0.25">
      <c r="A103" s="48"/>
      <c r="B103" s="90" t="s">
        <v>186</v>
      </c>
      <c r="C103" s="8" t="s">
        <v>37</v>
      </c>
      <c r="D103" s="116"/>
      <c r="E103" s="5"/>
      <c r="F103" s="138"/>
    </row>
    <row r="104" spans="1:6" s="14" customFormat="1" ht="45" x14ac:dyDescent="0.25">
      <c r="A104" s="48"/>
      <c r="B104" s="90" t="s">
        <v>187</v>
      </c>
      <c r="C104" s="8" t="s">
        <v>37</v>
      </c>
      <c r="D104" s="116"/>
      <c r="E104" s="5"/>
      <c r="F104" s="138"/>
    </row>
    <row r="105" spans="1:6" s="14" customFormat="1" ht="10.9" customHeight="1" x14ac:dyDescent="0.25">
      <c r="A105" s="695"/>
      <c r="B105" s="95"/>
      <c r="C105" s="20"/>
      <c r="D105" s="122"/>
      <c r="E105" s="22"/>
      <c r="F105" s="142"/>
    </row>
    <row r="106" spans="1:6" s="14" customFormat="1" ht="30" x14ac:dyDescent="0.25">
      <c r="A106" s="695"/>
      <c r="B106" s="95" t="s">
        <v>188</v>
      </c>
      <c r="C106" s="20" t="s">
        <v>37</v>
      </c>
      <c r="D106" s="122"/>
      <c r="E106" s="22"/>
      <c r="F106" s="142"/>
    </row>
    <row r="107" spans="1:6" s="14" customFormat="1" ht="6.6" customHeight="1" x14ac:dyDescent="0.25">
      <c r="A107" s="48"/>
      <c r="B107" s="90"/>
      <c r="C107" s="8"/>
      <c r="D107" s="116"/>
      <c r="E107" s="5"/>
      <c r="F107" s="138"/>
    </row>
    <row r="108" spans="1:6" s="14" customFormat="1" x14ac:dyDescent="0.25">
      <c r="A108" s="48"/>
      <c r="B108" s="97" t="s">
        <v>189</v>
      </c>
      <c r="C108" s="8"/>
      <c r="D108" s="116"/>
      <c r="E108" s="5"/>
      <c r="F108" s="138"/>
    </row>
    <row r="109" spans="1:6" s="14" customFormat="1" x14ac:dyDescent="0.25">
      <c r="A109" s="48"/>
      <c r="B109" s="97" t="s">
        <v>190</v>
      </c>
      <c r="C109" s="8"/>
      <c r="D109" s="116"/>
      <c r="E109" s="5"/>
      <c r="F109" s="138"/>
    </row>
    <row r="110" spans="1:6" s="14" customFormat="1" x14ac:dyDescent="0.25">
      <c r="A110" s="48"/>
      <c r="B110" s="90"/>
      <c r="C110" s="8"/>
      <c r="D110" s="116"/>
      <c r="E110" s="5"/>
      <c r="F110" s="138"/>
    </row>
    <row r="111" spans="1:6" s="14" customFormat="1" ht="30" x14ac:dyDescent="0.25">
      <c r="A111" s="48">
        <v>1</v>
      </c>
      <c r="B111" s="90" t="s">
        <v>634</v>
      </c>
      <c r="C111" s="8" t="s">
        <v>158</v>
      </c>
      <c r="D111" s="116">
        <v>1.5</v>
      </c>
      <c r="E111" s="5"/>
      <c r="F111" s="138"/>
    </row>
    <row r="112" spans="1:6" s="14" customFormat="1" x14ac:dyDescent="0.25">
      <c r="A112" s="48"/>
      <c r="B112" s="97"/>
      <c r="C112" s="8"/>
      <c r="D112" s="116"/>
      <c r="E112" s="5"/>
      <c r="F112" s="138"/>
    </row>
    <row r="113" spans="1:6" s="14" customFormat="1" ht="45" x14ac:dyDescent="0.25">
      <c r="A113" s="48">
        <v>2</v>
      </c>
      <c r="B113" s="90" t="s">
        <v>494</v>
      </c>
      <c r="C113" s="8" t="s">
        <v>155</v>
      </c>
      <c r="D113" s="123">
        <v>62</v>
      </c>
      <c r="E113" s="5"/>
      <c r="F113" s="138"/>
    </row>
    <row r="114" spans="1:6" s="14" customFormat="1" x14ac:dyDescent="0.25">
      <c r="A114" s="48"/>
      <c r="B114" s="97" t="s">
        <v>192</v>
      </c>
      <c r="C114" s="8"/>
      <c r="D114" s="118"/>
      <c r="E114" s="5"/>
      <c r="F114" s="138"/>
    </row>
    <row r="115" spans="1:6" s="14" customFormat="1" x14ac:dyDescent="0.25">
      <c r="A115" s="48"/>
      <c r="B115" s="91" t="s">
        <v>506</v>
      </c>
      <c r="C115" s="8"/>
      <c r="D115" s="116"/>
      <c r="E115" s="5"/>
      <c r="F115" s="138"/>
    </row>
    <row r="116" spans="1:6" s="14" customFormat="1" x14ac:dyDescent="0.25">
      <c r="A116" s="48"/>
      <c r="B116" s="91"/>
      <c r="C116" s="8"/>
      <c r="D116" s="116"/>
      <c r="E116" s="5"/>
      <c r="F116" s="138"/>
    </row>
    <row r="117" spans="1:6" s="14" customFormat="1" ht="17.25" x14ac:dyDescent="0.25">
      <c r="A117" s="48">
        <v>3</v>
      </c>
      <c r="B117" s="90" t="s">
        <v>194</v>
      </c>
      <c r="C117" s="8" t="s">
        <v>158</v>
      </c>
      <c r="D117" s="124">
        <v>1.7</v>
      </c>
      <c r="E117" s="5"/>
      <c r="F117" s="138"/>
    </row>
    <row r="118" spans="1:6" s="14" customFormat="1" x14ac:dyDescent="0.25">
      <c r="A118" s="48"/>
      <c r="B118" s="90"/>
      <c r="C118" s="8"/>
      <c r="D118" s="124"/>
      <c r="E118" s="5"/>
      <c r="F118" s="138"/>
    </row>
    <row r="119" spans="1:6" s="14" customFormat="1" ht="17.25" x14ac:dyDescent="0.25">
      <c r="A119" s="48">
        <v>4</v>
      </c>
      <c r="B119" s="90" t="s">
        <v>195</v>
      </c>
      <c r="C119" s="8" t="s">
        <v>158</v>
      </c>
      <c r="D119" s="124">
        <v>0.4</v>
      </c>
      <c r="E119" s="5"/>
      <c r="F119" s="138"/>
    </row>
    <row r="120" spans="1:6" s="14" customFormat="1" x14ac:dyDescent="0.25">
      <c r="A120" s="48"/>
      <c r="B120" s="90"/>
      <c r="C120" s="8"/>
      <c r="D120" s="124"/>
      <c r="E120" s="5"/>
      <c r="F120" s="138"/>
    </row>
    <row r="121" spans="1:6" s="14" customFormat="1" ht="30" x14ac:dyDescent="0.25">
      <c r="A121" s="48">
        <v>5</v>
      </c>
      <c r="B121" s="90" t="s">
        <v>196</v>
      </c>
      <c r="C121" s="8" t="s">
        <v>158</v>
      </c>
      <c r="D121" s="124">
        <v>14</v>
      </c>
      <c r="E121" s="5"/>
      <c r="F121" s="138"/>
    </row>
    <row r="122" spans="1:6" s="14" customFormat="1" x14ac:dyDescent="0.25">
      <c r="A122" s="48"/>
      <c r="B122" s="90"/>
      <c r="C122" s="8"/>
      <c r="D122" s="124"/>
      <c r="E122" s="5"/>
      <c r="F122" s="138"/>
    </row>
    <row r="123" spans="1:6" s="14" customFormat="1" ht="17.25" x14ac:dyDescent="0.25">
      <c r="A123" s="48">
        <v>6</v>
      </c>
      <c r="B123" s="90" t="s">
        <v>197</v>
      </c>
      <c r="C123" s="8" t="s">
        <v>158</v>
      </c>
      <c r="D123" s="124">
        <v>2.5</v>
      </c>
      <c r="E123" s="5"/>
      <c r="F123" s="138"/>
    </row>
    <row r="124" spans="1:6" s="14" customFormat="1" x14ac:dyDescent="0.25">
      <c r="A124" s="48"/>
      <c r="B124" s="90"/>
      <c r="C124" s="8"/>
      <c r="D124" s="124"/>
      <c r="E124" s="5"/>
      <c r="F124" s="138"/>
    </row>
    <row r="125" spans="1:6" s="14" customFormat="1" ht="17.25" x14ac:dyDescent="0.25">
      <c r="A125" s="48">
        <v>7</v>
      </c>
      <c r="B125" s="90" t="s">
        <v>198</v>
      </c>
      <c r="C125" s="8" t="s">
        <v>155</v>
      </c>
      <c r="D125" s="124">
        <v>89</v>
      </c>
      <c r="E125" s="5"/>
      <c r="F125" s="138"/>
    </row>
    <row r="126" spans="1:6" s="14" customFormat="1" x14ac:dyDescent="0.25">
      <c r="A126" s="48"/>
      <c r="B126" s="90"/>
      <c r="C126" s="8"/>
      <c r="D126" s="124"/>
      <c r="E126" s="5"/>
      <c r="F126" s="138"/>
    </row>
    <row r="127" spans="1:6" s="14" customFormat="1" x14ac:dyDescent="0.25">
      <c r="A127" s="47"/>
      <c r="B127" s="91" t="s">
        <v>199</v>
      </c>
      <c r="C127" s="12"/>
      <c r="D127" s="124"/>
      <c r="E127" s="5"/>
      <c r="F127" s="138"/>
    </row>
    <row r="128" spans="1:6" s="14" customFormat="1" x14ac:dyDescent="0.25">
      <c r="A128" s="47"/>
      <c r="B128" s="91"/>
      <c r="C128" s="12"/>
      <c r="D128" s="124"/>
      <c r="E128" s="5"/>
      <c r="F128" s="138"/>
    </row>
    <row r="129" spans="1:6" s="14" customFormat="1" ht="30" x14ac:dyDescent="0.25">
      <c r="A129" s="48">
        <v>8</v>
      </c>
      <c r="B129" s="90" t="s">
        <v>635</v>
      </c>
      <c r="C129" s="8" t="s">
        <v>158</v>
      </c>
      <c r="D129" s="124">
        <v>0.7</v>
      </c>
      <c r="E129" s="5"/>
      <c r="F129" s="138"/>
    </row>
    <row r="130" spans="1:6" s="14" customFormat="1" x14ac:dyDescent="0.25">
      <c r="A130" s="48"/>
      <c r="B130" s="90"/>
      <c r="C130" s="8"/>
      <c r="D130" s="124"/>
      <c r="E130" s="5"/>
      <c r="F130" s="138"/>
    </row>
    <row r="131" spans="1:6" s="14" customFormat="1" ht="17.25" x14ac:dyDescent="0.25">
      <c r="A131" s="48">
        <v>9</v>
      </c>
      <c r="B131" s="90" t="s">
        <v>201</v>
      </c>
      <c r="C131" s="8" t="s">
        <v>158</v>
      </c>
      <c r="D131" s="124">
        <v>1.6</v>
      </c>
      <c r="E131" s="5"/>
      <c r="F131" s="138"/>
    </row>
    <row r="132" spans="1:6" s="14" customFormat="1" x14ac:dyDescent="0.25">
      <c r="A132" s="48"/>
      <c r="B132" s="90"/>
      <c r="C132" s="8"/>
      <c r="D132" s="124"/>
      <c r="E132" s="5"/>
      <c r="F132" s="138"/>
    </row>
    <row r="133" spans="1:6" s="14" customFormat="1" ht="60" x14ac:dyDescent="0.25">
      <c r="A133" s="48">
        <v>10</v>
      </c>
      <c r="B133" s="90" t="s">
        <v>204</v>
      </c>
      <c r="C133" s="8" t="s">
        <v>205</v>
      </c>
      <c r="D133" s="124"/>
      <c r="E133" s="5"/>
      <c r="F133" s="138"/>
    </row>
    <row r="134" spans="1:6" s="14" customFormat="1" x14ac:dyDescent="0.25">
      <c r="A134" s="48"/>
      <c r="B134" s="90"/>
      <c r="C134" s="8"/>
      <c r="D134" s="124"/>
      <c r="E134" s="5"/>
      <c r="F134" s="138"/>
    </row>
    <row r="135" spans="1:6" s="14" customFormat="1" ht="60" x14ac:dyDescent="0.25">
      <c r="A135" s="48">
        <v>11</v>
      </c>
      <c r="B135" s="90" t="s">
        <v>581</v>
      </c>
      <c r="C135" s="8" t="s">
        <v>205</v>
      </c>
      <c r="D135" s="124">
        <v>10</v>
      </c>
      <c r="E135" s="5"/>
      <c r="F135" s="138"/>
    </row>
    <row r="136" spans="1:6" s="14" customFormat="1" ht="15.75" thickBot="1" x14ac:dyDescent="0.3">
      <c r="A136" s="48"/>
      <c r="B136" s="90"/>
      <c r="C136" s="8"/>
      <c r="D136" s="124"/>
      <c r="E136" s="5"/>
      <c r="F136" s="138"/>
    </row>
    <row r="137" spans="1:6" s="18" customFormat="1" ht="30" customHeight="1" thickBot="1" x14ac:dyDescent="0.3">
      <c r="A137" s="692"/>
      <c r="B137" s="168" t="s">
        <v>55</v>
      </c>
      <c r="C137" s="169"/>
      <c r="D137" s="170"/>
      <c r="E137" s="169"/>
      <c r="F137" s="171"/>
    </row>
    <row r="138" spans="1:6" s="14" customFormat="1" x14ac:dyDescent="0.25">
      <c r="A138" s="54"/>
      <c r="B138" s="89" t="s">
        <v>210</v>
      </c>
      <c r="C138" s="8"/>
      <c r="D138" s="116"/>
      <c r="E138" s="5"/>
      <c r="F138" s="138"/>
    </row>
    <row r="139" spans="1:6" s="14" customFormat="1" ht="45" x14ac:dyDescent="0.25">
      <c r="A139" s="54"/>
      <c r="B139" s="90" t="s">
        <v>211</v>
      </c>
      <c r="C139" s="8" t="s">
        <v>37</v>
      </c>
      <c r="D139" s="116"/>
      <c r="E139" s="5"/>
      <c r="F139" s="138"/>
    </row>
    <row r="140" spans="1:6" s="14" customFormat="1" x14ac:dyDescent="0.25">
      <c r="A140" s="54"/>
      <c r="B140" s="90"/>
      <c r="C140" s="8"/>
      <c r="D140" s="116"/>
      <c r="E140" s="5"/>
      <c r="F140" s="138"/>
    </row>
    <row r="141" spans="1:6" s="14" customFormat="1" ht="165" x14ac:dyDescent="0.25">
      <c r="A141" s="48"/>
      <c r="B141" s="90" t="s">
        <v>569</v>
      </c>
      <c r="C141" s="8" t="s">
        <v>37</v>
      </c>
      <c r="D141" s="116"/>
      <c r="E141" s="5"/>
      <c r="F141" s="138"/>
    </row>
    <row r="142" spans="1:6" s="14" customFormat="1" x14ac:dyDescent="0.25">
      <c r="A142" s="48"/>
      <c r="B142" s="90"/>
      <c r="C142" s="8"/>
      <c r="D142" s="116"/>
      <c r="E142" s="5"/>
      <c r="F142" s="138"/>
    </row>
    <row r="143" spans="1:6" s="14" customFormat="1" ht="120" x14ac:dyDescent="0.25">
      <c r="A143" s="48"/>
      <c r="B143" s="90" t="s">
        <v>213</v>
      </c>
      <c r="C143" s="8" t="s">
        <v>37</v>
      </c>
      <c r="D143" s="116"/>
      <c r="E143" s="5"/>
      <c r="F143" s="138"/>
    </row>
    <row r="144" spans="1:6" s="14" customFormat="1" ht="9" customHeight="1" x14ac:dyDescent="0.25">
      <c r="A144" s="48"/>
      <c r="B144" s="90"/>
      <c r="C144" s="8"/>
      <c r="D144" s="116"/>
      <c r="E144" s="5"/>
      <c r="F144" s="138"/>
    </row>
    <row r="145" spans="1:6" s="14" customFormat="1" ht="30" x14ac:dyDescent="0.25">
      <c r="A145" s="48"/>
      <c r="B145" s="90" t="s">
        <v>214</v>
      </c>
      <c r="C145" s="8" t="s">
        <v>37</v>
      </c>
      <c r="D145" s="116"/>
      <c r="E145" s="5"/>
      <c r="F145" s="138"/>
    </row>
    <row r="146" spans="1:6" s="14" customFormat="1" ht="9.6" customHeight="1" x14ac:dyDescent="0.25">
      <c r="A146" s="48"/>
      <c r="B146" s="90"/>
      <c r="C146" s="8"/>
      <c r="D146" s="116"/>
      <c r="E146" s="5"/>
      <c r="F146" s="138"/>
    </row>
    <row r="147" spans="1:6" s="14" customFormat="1" ht="105" x14ac:dyDescent="0.25">
      <c r="A147" s="48"/>
      <c r="B147" s="90" t="s">
        <v>510</v>
      </c>
      <c r="C147" s="8" t="s">
        <v>37</v>
      </c>
      <c r="D147" s="116"/>
      <c r="E147" s="5"/>
      <c r="F147" s="138"/>
    </row>
    <row r="148" spans="1:6" s="14" customFormat="1" ht="10.15" customHeight="1" x14ac:dyDescent="0.25">
      <c r="A148" s="48"/>
      <c r="B148" s="90"/>
      <c r="C148" s="8"/>
      <c r="D148" s="116"/>
      <c r="E148" s="5"/>
      <c r="F148" s="138"/>
    </row>
    <row r="149" spans="1:6" s="14" customFormat="1" ht="30" x14ac:dyDescent="0.25">
      <c r="A149" s="48"/>
      <c r="B149" s="90" t="s">
        <v>216</v>
      </c>
      <c r="C149" s="8" t="s">
        <v>37</v>
      </c>
      <c r="D149" s="116"/>
      <c r="E149" s="5"/>
      <c r="F149" s="138"/>
    </row>
    <row r="150" spans="1:6" s="14" customFormat="1" ht="10.9" customHeight="1" x14ac:dyDescent="0.25">
      <c r="A150" s="48"/>
      <c r="B150" s="90"/>
      <c r="C150" s="8"/>
      <c r="D150" s="116"/>
      <c r="E150" s="5"/>
      <c r="F150" s="138"/>
    </row>
    <row r="151" spans="1:6" s="14" customFormat="1" ht="45" x14ac:dyDescent="0.25">
      <c r="A151" s="48"/>
      <c r="B151" s="90" t="s">
        <v>217</v>
      </c>
      <c r="C151" s="8" t="s">
        <v>37</v>
      </c>
      <c r="D151" s="116"/>
      <c r="E151" s="5"/>
      <c r="F151" s="138"/>
    </row>
    <row r="152" spans="1:6" s="14" customFormat="1" ht="9.75" customHeight="1" x14ac:dyDescent="0.25">
      <c r="A152" s="48"/>
      <c r="B152" s="90"/>
      <c r="C152" s="8"/>
      <c r="D152" s="116"/>
      <c r="E152" s="5"/>
      <c r="F152" s="138"/>
    </row>
    <row r="153" spans="1:6" s="14" customFormat="1" ht="90" x14ac:dyDescent="0.25">
      <c r="A153" s="48"/>
      <c r="B153" s="90" t="s">
        <v>218</v>
      </c>
      <c r="C153" s="8" t="s">
        <v>37</v>
      </c>
      <c r="D153" s="116"/>
      <c r="E153" s="5"/>
      <c r="F153" s="138"/>
    </row>
    <row r="154" spans="1:6" s="14" customFormat="1" ht="45" x14ac:dyDescent="0.25">
      <c r="A154" s="48"/>
      <c r="B154" s="90" t="s">
        <v>219</v>
      </c>
      <c r="C154" s="8" t="s">
        <v>37</v>
      </c>
      <c r="D154" s="116"/>
      <c r="E154" s="5"/>
      <c r="F154" s="138"/>
    </row>
    <row r="155" spans="1:6" s="14" customFormat="1" ht="11.25" customHeight="1" x14ac:dyDescent="0.25">
      <c r="A155" s="48"/>
      <c r="B155" s="90"/>
      <c r="C155" s="8"/>
      <c r="D155" s="116"/>
      <c r="E155" s="5"/>
      <c r="F155" s="138"/>
    </row>
    <row r="156" spans="1:6" s="9" customFormat="1" ht="30" x14ac:dyDescent="0.25">
      <c r="A156" s="48"/>
      <c r="B156" s="91" t="s">
        <v>220</v>
      </c>
      <c r="C156" s="15"/>
      <c r="D156" s="117"/>
      <c r="E156" s="5"/>
      <c r="F156" s="138"/>
    </row>
    <row r="157" spans="1:6" s="9" customFormat="1" x14ac:dyDescent="0.25">
      <c r="A157" s="48"/>
      <c r="B157" s="91"/>
      <c r="C157" s="15"/>
      <c r="D157" s="117"/>
      <c r="E157" s="5"/>
      <c r="F157" s="138"/>
    </row>
    <row r="158" spans="1:6" s="14" customFormat="1" ht="16.149999999999999" customHeight="1" x14ac:dyDescent="0.25">
      <c r="A158" s="48"/>
      <c r="B158" s="91" t="s">
        <v>189</v>
      </c>
      <c r="C158" s="12"/>
      <c r="D158" s="125"/>
      <c r="E158" s="5"/>
      <c r="F158" s="138"/>
    </row>
    <row r="159" spans="1:6" s="14" customFormat="1" ht="7.15" customHeight="1" x14ac:dyDescent="0.25">
      <c r="A159" s="48"/>
      <c r="B159" s="91"/>
      <c r="C159" s="12"/>
      <c r="D159" s="125"/>
      <c r="E159" s="5"/>
      <c r="F159" s="138"/>
    </row>
    <row r="160" spans="1:6" s="14" customFormat="1" ht="30.75" thickBot="1" x14ac:dyDescent="0.3">
      <c r="A160" s="48">
        <v>12</v>
      </c>
      <c r="B160" s="90" t="s">
        <v>221</v>
      </c>
      <c r="C160" s="8" t="s">
        <v>155</v>
      </c>
      <c r="D160" s="124">
        <v>52</v>
      </c>
      <c r="E160" s="5"/>
      <c r="F160" s="138"/>
    </row>
    <row r="161" spans="1:6" s="14" customFormat="1" ht="30" customHeight="1" thickBot="1" x14ac:dyDescent="0.3">
      <c r="A161" s="300"/>
      <c r="B161" s="182" t="s">
        <v>55</v>
      </c>
      <c r="C161" s="195"/>
      <c r="D161" s="301"/>
      <c r="E161" s="192"/>
      <c r="F161" s="179"/>
    </row>
    <row r="162" spans="1:6" s="14" customFormat="1" ht="17.25" x14ac:dyDescent="0.25">
      <c r="A162" s="48">
        <v>13</v>
      </c>
      <c r="B162" s="90" t="s">
        <v>223</v>
      </c>
      <c r="C162" s="8" t="s">
        <v>155</v>
      </c>
      <c r="D162" s="124">
        <v>71</v>
      </c>
      <c r="E162" s="5"/>
      <c r="F162" s="138"/>
    </row>
    <row r="163" spans="1:6" s="14" customFormat="1" ht="9.75" customHeight="1" x14ac:dyDescent="0.25">
      <c r="A163" s="54"/>
      <c r="B163" s="90"/>
      <c r="C163" s="8"/>
      <c r="D163" s="124"/>
      <c r="E163" s="5"/>
      <c r="F163" s="138"/>
    </row>
    <row r="164" spans="1:6" s="9" customFormat="1" ht="30" x14ac:dyDescent="0.25">
      <c r="A164" s="48"/>
      <c r="B164" s="90" t="s">
        <v>224</v>
      </c>
      <c r="C164" s="15"/>
      <c r="D164" s="90"/>
      <c r="E164" s="5"/>
      <c r="F164" s="138"/>
    </row>
    <row r="165" spans="1:6" s="9" customFormat="1" x14ac:dyDescent="0.25">
      <c r="A165" s="48"/>
      <c r="B165" s="90"/>
      <c r="C165" s="15"/>
      <c r="D165" s="90"/>
      <c r="E165" s="5"/>
      <c r="F165" s="138"/>
    </row>
    <row r="166" spans="1:6" s="14" customFormat="1" x14ac:dyDescent="0.25">
      <c r="A166" s="47"/>
      <c r="B166" s="91" t="s">
        <v>225</v>
      </c>
      <c r="C166" s="12"/>
      <c r="D166" s="124"/>
      <c r="E166" s="5"/>
      <c r="F166" s="138"/>
    </row>
    <row r="167" spans="1:6" s="14" customFormat="1" ht="17.25" x14ac:dyDescent="0.25">
      <c r="A167" s="48">
        <v>14</v>
      </c>
      <c r="B167" s="90" t="s">
        <v>226</v>
      </c>
      <c r="C167" s="8" t="s">
        <v>155</v>
      </c>
      <c r="D167" s="124">
        <v>18</v>
      </c>
      <c r="E167" s="5"/>
      <c r="F167" s="138"/>
    </row>
    <row r="168" spans="1:6" s="14" customFormat="1" ht="11.25" customHeight="1" x14ac:dyDescent="0.25">
      <c r="A168" s="54"/>
      <c r="B168" s="90"/>
      <c r="C168" s="8"/>
      <c r="D168" s="124"/>
      <c r="E168" s="5"/>
      <c r="F168" s="138"/>
    </row>
    <row r="169" spans="1:6" s="14" customFormat="1" ht="17.25" x14ac:dyDescent="0.25">
      <c r="A169" s="48">
        <v>15</v>
      </c>
      <c r="B169" s="90" t="s">
        <v>227</v>
      </c>
      <c r="C169" s="8" t="s">
        <v>155</v>
      </c>
      <c r="D169" s="124">
        <v>8</v>
      </c>
      <c r="E169" s="5"/>
      <c r="F169" s="138"/>
    </row>
    <row r="170" spans="1:6" s="14" customFormat="1" ht="11.25" customHeight="1" x14ac:dyDescent="0.25">
      <c r="A170" s="54"/>
      <c r="B170" s="90"/>
      <c r="C170" s="8"/>
      <c r="D170" s="124"/>
      <c r="E170" s="5"/>
      <c r="F170" s="138"/>
    </row>
    <row r="171" spans="1:6" s="14" customFormat="1" x14ac:dyDescent="0.25">
      <c r="A171" s="48"/>
      <c r="B171" s="89" t="s">
        <v>232</v>
      </c>
      <c r="C171" s="8"/>
      <c r="D171" s="116"/>
      <c r="E171" s="5"/>
      <c r="F171" s="138"/>
    </row>
    <row r="172" spans="1:6" s="14" customFormat="1" ht="90" x14ac:dyDescent="0.25">
      <c r="A172" s="48"/>
      <c r="B172" s="90" t="s">
        <v>233</v>
      </c>
      <c r="C172" s="8" t="s">
        <v>37</v>
      </c>
      <c r="D172" s="116"/>
      <c r="E172" s="5"/>
      <c r="F172" s="138"/>
    </row>
    <row r="173" spans="1:6" s="14" customFormat="1" x14ac:dyDescent="0.25">
      <c r="A173" s="48"/>
      <c r="B173" s="90"/>
      <c r="C173" s="8"/>
      <c r="D173" s="116"/>
      <c r="E173" s="5"/>
      <c r="F173" s="138"/>
    </row>
    <row r="174" spans="1:6" s="14" customFormat="1" ht="60" x14ac:dyDescent="0.25">
      <c r="A174" s="48"/>
      <c r="B174" s="90" t="s">
        <v>234</v>
      </c>
      <c r="C174" s="8" t="s">
        <v>37</v>
      </c>
      <c r="D174" s="116"/>
      <c r="E174" s="5"/>
      <c r="F174" s="138"/>
    </row>
    <row r="175" spans="1:6" s="14" customFormat="1" x14ac:dyDescent="0.25">
      <c r="A175" s="48"/>
      <c r="B175" s="90"/>
      <c r="C175" s="8"/>
      <c r="D175" s="116"/>
      <c r="E175" s="5"/>
      <c r="F175" s="138"/>
    </row>
    <row r="176" spans="1:6" s="14" customFormat="1" ht="45" x14ac:dyDescent="0.25">
      <c r="A176" s="48"/>
      <c r="B176" s="90" t="s">
        <v>235</v>
      </c>
      <c r="C176" s="8" t="s">
        <v>37</v>
      </c>
      <c r="D176" s="116"/>
      <c r="E176" s="5"/>
      <c r="F176" s="138"/>
    </row>
    <row r="177" spans="1:6" s="14" customFormat="1" x14ac:dyDescent="0.25">
      <c r="A177" s="48"/>
      <c r="B177" s="90"/>
      <c r="C177" s="8"/>
      <c r="D177" s="116"/>
      <c r="E177" s="5"/>
      <c r="F177" s="138"/>
    </row>
    <row r="178" spans="1:6" s="14" customFormat="1" ht="28.9" customHeight="1" x14ac:dyDescent="0.25">
      <c r="A178" s="48"/>
      <c r="B178" s="90" t="s">
        <v>236</v>
      </c>
      <c r="C178" s="8" t="s">
        <v>37</v>
      </c>
      <c r="D178" s="116"/>
      <c r="E178" s="5"/>
      <c r="F178" s="138"/>
    </row>
    <row r="179" spans="1:6" s="14" customFormat="1" x14ac:dyDescent="0.25">
      <c r="A179" s="48"/>
      <c r="B179" s="90"/>
      <c r="C179" s="8"/>
      <c r="D179" s="116"/>
      <c r="E179" s="5"/>
      <c r="F179" s="138"/>
    </row>
    <row r="180" spans="1:6" s="14" customFormat="1" ht="75" x14ac:dyDescent="0.25">
      <c r="A180" s="48"/>
      <c r="B180" s="90" t="s">
        <v>237</v>
      </c>
      <c r="C180" s="8" t="s">
        <v>37</v>
      </c>
      <c r="D180" s="116"/>
      <c r="E180" s="5"/>
      <c r="F180" s="138"/>
    </row>
    <row r="181" spans="1:6" s="14" customFormat="1" ht="9.75" customHeight="1" x14ac:dyDescent="0.25">
      <c r="A181" s="48"/>
      <c r="B181" s="90"/>
      <c r="C181" s="8"/>
      <c r="D181" s="116"/>
      <c r="E181" s="5"/>
      <c r="F181" s="138"/>
    </row>
    <row r="182" spans="1:6" s="14" customFormat="1" x14ac:dyDescent="0.25">
      <c r="A182" s="48"/>
      <c r="B182" s="90" t="s">
        <v>238</v>
      </c>
      <c r="C182" s="8" t="s">
        <v>37</v>
      </c>
      <c r="D182" s="116"/>
      <c r="E182" s="5"/>
      <c r="F182" s="138"/>
    </row>
    <row r="183" spans="1:6" s="14" customFormat="1" x14ac:dyDescent="0.25">
      <c r="A183" s="48"/>
      <c r="B183" s="90"/>
      <c r="C183" s="8"/>
      <c r="D183" s="116"/>
      <c r="E183" s="5"/>
      <c r="F183" s="138"/>
    </row>
    <row r="184" spans="1:6" s="14" customFormat="1" ht="60" x14ac:dyDescent="0.25">
      <c r="A184" s="48"/>
      <c r="B184" s="90" t="s">
        <v>239</v>
      </c>
      <c r="C184" s="8" t="s">
        <v>37</v>
      </c>
      <c r="D184" s="116"/>
      <c r="E184" s="5"/>
      <c r="F184" s="138"/>
    </row>
    <row r="185" spans="1:6" s="14" customFormat="1" x14ac:dyDescent="0.25">
      <c r="A185" s="48"/>
      <c r="B185" s="90"/>
      <c r="C185" s="8"/>
      <c r="D185" s="116"/>
      <c r="E185" s="5"/>
      <c r="F185" s="138"/>
    </row>
    <row r="186" spans="1:6" s="14" customFormat="1" ht="30" x14ac:dyDescent="0.25">
      <c r="A186" s="48"/>
      <c r="B186" s="91" t="s">
        <v>240</v>
      </c>
      <c r="C186" s="8"/>
      <c r="D186" s="116"/>
      <c r="E186" s="5"/>
      <c r="F186" s="138"/>
    </row>
    <row r="187" spans="1:6" s="14" customFormat="1" ht="32.25" x14ac:dyDescent="0.25">
      <c r="A187" s="695"/>
      <c r="B187" s="95" t="s">
        <v>241</v>
      </c>
      <c r="C187" s="20"/>
      <c r="D187" s="122"/>
      <c r="E187" s="22"/>
      <c r="F187" s="142"/>
    </row>
    <row r="188" spans="1:6" s="14" customFormat="1" ht="32.25" x14ac:dyDescent="0.25">
      <c r="A188" s="695"/>
      <c r="B188" s="95" t="s">
        <v>242</v>
      </c>
      <c r="C188" s="20"/>
      <c r="D188" s="122"/>
      <c r="E188" s="22"/>
      <c r="F188" s="142"/>
    </row>
    <row r="189" spans="1:6" s="14" customFormat="1" ht="55.15" customHeight="1" thickBot="1" x14ac:dyDescent="0.3">
      <c r="A189" s="695"/>
      <c r="B189" s="95"/>
      <c r="C189" s="20"/>
      <c r="D189" s="122"/>
      <c r="E189" s="22"/>
      <c r="F189" s="142"/>
    </row>
    <row r="190" spans="1:6" s="18" customFormat="1" ht="30" customHeight="1" thickBot="1" x14ac:dyDescent="0.3">
      <c r="A190" s="692"/>
      <c r="B190" s="168" t="s">
        <v>55</v>
      </c>
      <c r="C190" s="169"/>
      <c r="D190" s="170"/>
      <c r="E190" s="169"/>
      <c r="F190" s="171"/>
    </row>
    <row r="191" spans="1:6" s="14" customFormat="1" x14ac:dyDescent="0.25">
      <c r="A191" s="48"/>
      <c r="B191" s="99" t="s">
        <v>243</v>
      </c>
      <c r="C191" s="8"/>
      <c r="D191" s="116"/>
      <c r="E191" s="5"/>
      <c r="F191" s="138"/>
    </row>
    <row r="192" spans="1:6" s="14" customFormat="1" x14ac:dyDescent="0.25">
      <c r="A192" s="48"/>
      <c r="B192" s="99"/>
      <c r="C192" s="8"/>
      <c r="D192" s="116"/>
      <c r="E192" s="5"/>
      <c r="F192" s="138"/>
    </row>
    <row r="193" spans="1:6" s="14" customFormat="1" x14ac:dyDescent="0.25">
      <c r="A193" s="48"/>
      <c r="B193" s="91" t="s">
        <v>244</v>
      </c>
      <c r="C193" s="8"/>
      <c r="D193" s="116"/>
      <c r="E193" s="5"/>
      <c r="F193" s="138"/>
    </row>
    <row r="194" spans="1:6" s="14" customFormat="1" x14ac:dyDescent="0.25">
      <c r="A194" s="48"/>
      <c r="B194" s="91"/>
      <c r="C194" s="8"/>
      <c r="D194" s="116"/>
      <c r="E194" s="5"/>
      <c r="F194" s="138"/>
    </row>
    <row r="195" spans="1:6" s="14" customFormat="1" x14ac:dyDescent="0.25">
      <c r="A195" s="48">
        <v>16</v>
      </c>
      <c r="B195" s="90" t="s">
        <v>245</v>
      </c>
      <c r="C195" s="8" t="s">
        <v>246</v>
      </c>
      <c r="D195" s="124">
        <v>170</v>
      </c>
      <c r="E195" s="5"/>
      <c r="F195" s="138"/>
    </row>
    <row r="196" spans="1:6" s="14" customFormat="1" x14ac:dyDescent="0.25">
      <c r="A196" s="48"/>
      <c r="B196" s="91"/>
      <c r="C196" s="8"/>
      <c r="D196" s="124"/>
      <c r="E196" s="5"/>
      <c r="F196" s="138"/>
    </row>
    <row r="197" spans="1:6" s="14" customFormat="1" x14ac:dyDescent="0.25">
      <c r="A197" s="48">
        <v>17</v>
      </c>
      <c r="B197" s="90" t="s">
        <v>247</v>
      </c>
      <c r="C197" s="8" t="s">
        <v>246</v>
      </c>
      <c r="D197" s="124">
        <v>250</v>
      </c>
      <c r="E197" s="5"/>
      <c r="F197" s="138"/>
    </row>
    <row r="198" spans="1:6" s="14" customFormat="1" x14ac:dyDescent="0.25">
      <c r="A198" s="48"/>
      <c r="B198" s="91"/>
      <c r="C198" s="8"/>
      <c r="D198" s="124"/>
      <c r="E198" s="5"/>
      <c r="F198" s="138"/>
    </row>
    <row r="199" spans="1:6" s="14" customFormat="1" x14ac:dyDescent="0.25">
      <c r="A199" s="48">
        <v>18</v>
      </c>
      <c r="B199" s="90" t="s">
        <v>248</v>
      </c>
      <c r="C199" s="8" t="s">
        <v>246</v>
      </c>
      <c r="D199" s="124">
        <v>620</v>
      </c>
      <c r="E199" s="5"/>
      <c r="F199" s="138"/>
    </row>
    <row r="200" spans="1:6" s="14" customFormat="1" x14ac:dyDescent="0.25">
      <c r="A200" s="48"/>
      <c r="B200" s="90"/>
      <c r="C200" s="8"/>
      <c r="D200" s="116"/>
      <c r="E200" s="5"/>
      <c r="F200" s="138"/>
    </row>
    <row r="201" spans="1:6" s="14" customFormat="1" x14ac:dyDescent="0.25">
      <c r="A201" s="48"/>
      <c r="B201" s="91" t="s">
        <v>249</v>
      </c>
      <c r="C201" s="8"/>
      <c r="D201" s="116"/>
      <c r="E201" s="5"/>
      <c r="F201" s="138"/>
    </row>
    <row r="202" spans="1:6" s="14" customFormat="1" x14ac:dyDescent="0.25">
      <c r="A202" s="48"/>
      <c r="B202" s="91"/>
      <c r="C202" s="8"/>
      <c r="D202" s="116"/>
      <c r="E202" s="5"/>
      <c r="F202" s="138"/>
    </row>
    <row r="203" spans="1:6" s="14" customFormat="1" x14ac:dyDescent="0.25">
      <c r="A203" s="48">
        <v>19</v>
      </c>
      <c r="B203" s="90" t="s">
        <v>250</v>
      </c>
      <c r="C203" s="8" t="s">
        <v>246</v>
      </c>
      <c r="D203" s="124">
        <v>240</v>
      </c>
      <c r="E203" s="5"/>
      <c r="F203" s="138"/>
    </row>
    <row r="204" spans="1:6" s="14" customFormat="1" x14ac:dyDescent="0.25">
      <c r="A204" s="48"/>
      <c r="B204" s="90"/>
      <c r="C204" s="8"/>
      <c r="D204" s="124"/>
      <c r="E204" s="5"/>
      <c r="F204" s="138"/>
    </row>
    <row r="205" spans="1:6" s="14" customFormat="1" ht="45" x14ac:dyDescent="0.25">
      <c r="A205" s="48"/>
      <c r="B205" s="91" t="s">
        <v>251</v>
      </c>
      <c r="C205" s="8"/>
      <c r="D205" s="116"/>
      <c r="E205" s="5"/>
      <c r="F205" s="138"/>
    </row>
    <row r="206" spans="1:6" s="14" customFormat="1" x14ac:dyDescent="0.25">
      <c r="A206" s="48"/>
      <c r="B206" s="91"/>
      <c r="C206" s="8"/>
      <c r="D206" s="116"/>
      <c r="E206" s="5"/>
      <c r="F206" s="138"/>
    </row>
    <row r="207" spans="1:6" s="14" customFormat="1" ht="17.25" x14ac:dyDescent="0.25">
      <c r="A207" s="48">
        <v>20</v>
      </c>
      <c r="B207" s="90" t="s">
        <v>252</v>
      </c>
      <c r="C207" s="8" t="s">
        <v>155</v>
      </c>
      <c r="D207" s="116">
        <v>89</v>
      </c>
      <c r="E207" s="5"/>
      <c r="F207" s="138"/>
    </row>
    <row r="208" spans="1:6" s="14" customFormat="1" x14ac:dyDescent="0.25">
      <c r="A208" s="48"/>
      <c r="B208" s="91"/>
      <c r="C208" s="8"/>
      <c r="D208" s="116"/>
      <c r="E208" s="5"/>
      <c r="F208" s="138"/>
    </row>
    <row r="209" spans="1:6" s="18" customFormat="1" x14ac:dyDescent="0.25">
      <c r="A209" s="694"/>
      <c r="B209" s="93"/>
      <c r="C209" s="11"/>
      <c r="D209" s="120"/>
      <c r="E209" s="11"/>
      <c r="F209" s="140"/>
    </row>
    <row r="210" spans="1:6" s="14" customFormat="1" x14ac:dyDescent="0.25">
      <c r="A210" s="47"/>
      <c r="B210" s="99" t="s">
        <v>511</v>
      </c>
      <c r="C210" s="12"/>
      <c r="D210" s="125"/>
      <c r="E210" s="17"/>
      <c r="F210" s="144"/>
    </row>
    <row r="211" spans="1:6" s="14" customFormat="1" x14ac:dyDescent="0.25">
      <c r="A211" s="47"/>
      <c r="B211" s="99"/>
      <c r="C211" s="12"/>
      <c r="D211" s="125"/>
      <c r="E211" s="17"/>
      <c r="F211" s="138"/>
    </row>
    <row r="212" spans="1:6" s="14" customFormat="1" x14ac:dyDescent="0.25">
      <c r="A212" s="47"/>
      <c r="B212" s="91" t="s">
        <v>244</v>
      </c>
      <c r="C212" s="12"/>
      <c r="D212" s="125"/>
      <c r="E212" s="17"/>
      <c r="F212" s="138"/>
    </row>
    <row r="213" spans="1:6" s="14" customFormat="1" x14ac:dyDescent="0.25">
      <c r="A213" s="47"/>
      <c r="B213" s="91"/>
      <c r="C213" s="12"/>
      <c r="D213" s="125"/>
      <c r="E213" s="17"/>
      <c r="F213" s="138"/>
    </row>
    <row r="214" spans="1:6" s="14" customFormat="1" x14ac:dyDescent="0.25">
      <c r="A214" s="48">
        <v>21</v>
      </c>
      <c r="B214" s="90" t="s">
        <v>247</v>
      </c>
      <c r="C214" s="8" t="s">
        <v>246</v>
      </c>
      <c r="D214" s="124">
        <v>300</v>
      </c>
      <c r="E214" s="5"/>
      <c r="F214" s="138"/>
    </row>
    <row r="215" spans="1:6" s="14" customFormat="1" x14ac:dyDescent="0.25">
      <c r="A215" s="48"/>
      <c r="B215" s="91"/>
      <c r="C215" s="8"/>
      <c r="D215" s="124"/>
      <c r="E215" s="5"/>
      <c r="F215" s="138"/>
    </row>
    <row r="216" spans="1:6" s="14" customFormat="1" x14ac:dyDescent="0.25">
      <c r="A216" s="48">
        <v>22</v>
      </c>
      <c r="B216" s="90" t="s">
        <v>248</v>
      </c>
      <c r="C216" s="8" t="s">
        <v>246</v>
      </c>
      <c r="D216" s="124"/>
      <c r="E216" s="5"/>
      <c r="F216" s="138"/>
    </row>
    <row r="217" spans="1:6" s="14" customFormat="1" ht="16.149999999999999" customHeight="1" x14ac:dyDescent="0.25">
      <c r="A217" s="48"/>
      <c r="B217" s="90"/>
      <c r="C217" s="8"/>
      <c r="D217" s="116"/>
      <c r="E217" s="5"/>
      <c r="F217" s="138"/>
    </row>
    <row r="218" spans="1:6" s="14" customFormat="1" x14ac:dyDescent="0.25">
      <c r="A218" s="48"/>
      <c r="B218" s="91" t="s">
        <v>249</v>
      </c>
      <c r="C218" s="8"/>
      <c r="D218" s="116"/>
      <c r="E218" s="5"/>
      <c r="F218" s="138"/>
    </row>
    <row r="219" spans="1:6" s="14" customFormat="1" x14ac:dyDescent="0.25">
      <c r="A219" s="48"/>
      <c r="B219" s="91"/>
      <c r="C219" s="8"/>
      <c r="D219" s="116"/>
      <c r="E219" s="5"/>
      <c r="F219" s="138"/>
    </row>
    <row r="220" spans="1:6" s="14" customFormat="1" x14ac:dyDescent="0.25">
      <c r="A220" s="48">
        <v>23</v>
      </c>
      <c r="B220" s="90" t="s">
        <v>250</v>
      </c>
      <c r="C220" s="8" t="s">
        <v>246</v>
      </c>
      <c r="D220" s="124">
        <v>170</v>
      </c>
      <c r="E220" s="5"/>
      <c r="F220" s="138"/>
    </row>
    <row r="221" spans="1:6" s="14" customFormat="1" x14ac:dyDescent="0.25">
      <c r="A221" s="47"/>
      <c r="B221" s="91"/>
      <c r="C221" s="12"/>
      <c r="D221" s="125"/>
      <c r="E221" s="17"/>
      <c r="F221" s="138"/>
    </row>
    <row r="222" spans="1:6" s="14" customFormat="1" ht="60" x14ac:dyDescent="0.25">
      <c r="A222" s="48">
        <v>24</v>
      </c>
      <c r="B222" s="90" t="s">
        <v>613</v>
      </c>
      <c r="C222" s="8" t="s">
        <v>205</v>
      </c>
      <c r="D222" s="124">
        <v>24</v>
      </c>
      <c r="E222" s="684"/>
      <c r="F222" s="138"/>
    </row>
    <row r="223" spans="1:6" s="14" customFormat="1" ht="15.75" thickBot="1" x14ac:dyDescent="0.3">
      <c r="A223" s="47"/>
      <c r="B223" s="90"/>
      <c r="C223" s="12"/>
      <c r="D223" s="125"/>
      <c r="E223" s="17"/>
      <c r="F223" s="138"/>
    </row>
    <row r="224" spans="1:6" s="18" customFormat="1" ht="30" customHeight="1" thickBot="1" x14ac:dyDescent="0.3">
      <c r="A224" s="692"/>
      <c r="B224" s="168" t="s">
        <v>55</v>
      </c>
      <c r="C224" s="169"/>
      <c r="D224" s="170"/>
      <c r="E224" s="169"/>
      <c r="F224" s="171"/>
    </row>
    <row r="225" spans="1:6" s="14" customFormat="1" ht="6" customHeight="1" x14ac:dyDescent="0.25">
      <c r="A225" s="47"/>
      <c r="B225" s="90"/>
      <c r="C225" s="12"/>
      <c r="D225" s="125"/>
      <c r="E225" s="17"/>
      <c r="F225" s="138"/>
    </row>
    <row r="226" spans="1:6" s="14" customFormat="1" x14ac:dyDescent="0.25">
      <c r="A226" s="47"/>
      <c r="B226" s="91" t="s">
        <v>120</v>
      </c>
      <c r="C226" s="12"/>
      <c r="D226" s="125"/>
      <c r="E226" s="17"/>
      <c r="F226" s="144"/>
    </row>
    <row r="227" spans="1:6" s="14" customFormat="1" x14ac:dyDescent="0.25">
      <c r="A227" s="47"/>
      <c r="B227" s="91"/>
      <c r="C227" s="12"/>
      <c r="D227" s="125"/>
      <c r="E227" s="17"/>
      <c r="F227" s="144"/>
    </row>
    <row r="228" spans="1:6" s="14" customFormat="1" x14ac:dyDescent="0.25">
      <c r="A228" s="47"/>
      <c r="B228" s="90" t="s">
        <v>257</v>
      </c>
      <c r="C228" s="12"/>
      <c r="D228" s="125"/>
      <c r="E228" s="17"/>
      <c r="F228" s="138"/>
    </row>
    <row r="229" spans="1:6" s="14" customFormat="1" x14ac:dyDescent="0.25">
      <c r="A229" s="47"/>
      <c r="B229" s="91"/>
      <c r="C229" s="12"/>
      <c r="D229" s="125"/>
      <c r="E229" s="17"/>
      <c r="F229" s="138"/>
    </row>
    <row r="230" spans="1:6" s="14" customFormat="1" x14ac:dyDescent="0.25">
      <c r="A230" s="47"/>
      <c r="B230" s="90" t="s">
        <v>258</v>
      </c>
      <c r="C230" s="12"/>
      <c r="D230" s="125"/>
      <c r="E230" s="17"/>
      <c r="F230" s="138"/>
    </row>
    <row r="231" spans="1:6" s="14" customFormat="1" x14ac:dyDescent="0.25">
      <c r="A231" s="47"/>
      <c r="B231" s="91"/>
      <c r="C231" s="12"/>
      <c r="D231" s="125"/>
      <c r="E231" s="17"/>
      <c r="F231" s="138"/>
    </row>
    <row r="232" spans="1:6" s="14" customFormat="1" x14ac:dyDescent="0.25">
      <c r="A232" s="47"/>
      <c r="B232" s="90" t="s">
        <v>259</v>
      </c>
      <c r="C232" s="12"/>
      <c r="D232" s="125"/>
      <c r="E232" s="17"/>
      <c r="F232" s="138"/>
    </row>
    <row r="233" spans="1:6" s="14" customFormat="1" x14ac:dyDescent="0.25">
      <c r="A233" s="47"/>
      <c r="B233" s="91"/>
      <c r="C233" s="12"/>
      <c r="D233" s="125"/>
      <c r="E233" s="17"/>
      <c r="F233" s="138"/>
    </row>
    <row r="234" spans="1:6" s="14" customFormat="1" x14ac:dyDescent="0.25">
      <c r="A234" s="47"/>
      <c r="B234" s="90" t="s">
        <v>512</v>
      </c>
      <c r="C234" s="12"/>
      <c r="D234" s="125"/>
      <c r="E234" s="17"/>
      <c r="F234" s="138"/>
    </row>
    <row r="235" spans="1:6" s="14" customFormat="1" ht="15.75" thickBot="1" x14ac:dyDescent="0.3">
      <c r="A235" s="47"/>
      <c r="B235" s="91"/>
      <c r="C235" s="12"/>
      <c r="D235" s="125"/>
      <c r="E235" s="17"/>
      <c r="F235" s="138"/>
    </row>
    <row r="236" spans="1:6" s="19" customFormat="1" ht="30" customHeight="1" thickBot="1" x14ac:dyDescent="0.3">
      <c r="A236" s="401"/>
      <c r="B236" s="182" t="s">
        <v>260</v>
      </c>
      <c r="C236" s="183"/>
      <c r="D236" s="184"/>
      <c r="E236" s="185"/>
      <c r="F236" s="179"/>
    </row>
    <row r="237" spans="1:6" s="14" customFormat="1" x14ac:dyDescent="0.25">
      <c r="A237" s="47" t="s">
        <v>261</v>
      </c>
      <c r="B237" s="99" t="s">
        <v>262</v>
      </c>
      <c r="C237" s="8"/>
      <c r="D237" s="116"/>
      <c r="E237" s="5"/>
      <c r="F237" s="138"/>
    </row>
    <row r="238" spans="1:6" s="14" customFormat="1" ht="75" x14ac:dyDescent="0.25">
      <c r="A238" s="48"/>
      <c r="B238" s="90" t="s">
        <v>263</v>
      </c>
      <c r="C238" s="8" t="s">
        <v>37</v>
      </c>
      <c r="D238" s="116"/>
      <c r="E238" s="5"/>
      <c r="F238" s="138"/>
    </row>
    <row r="239" spans="1:6" s="14" customFormat="1" x14ac:dyDescent="0.25">
      <c r="A239" s="48"/>
      <c r="B239" s="90"/>
      <c r="C239" s="8"/>
      <c r="D239" s="116"/>
      <c r="E239" s="5"/>
      <c r="F239" s="138"/>
    </row>
    <row r="240" spans="1:6" s="14" customFormat="1" ht="45" x14ac:dyDescent="0.25">
      <c r="A240" s="48"/>
      <c r="B240" s="90" t="s">
        <v>264</v>
      </c>
      <c r="C240" s="8" t="s">
        <v>37</v>
      </c>
      <c r="D240" s="116"/>
      <c r="E240" s="5"/>
      <c r="F240" s="138"/>
    </row>
    <row r="241" spans="1:6" s="14" customFormat="1" x14ac:dyDescent="0.25">
      <c r="A241" s="48"/>
      <c r="B241" s="90"/>
      <c r="C241" s="8"/>
      <c r="D241" s="116"/>
      <c r="E241" s="5"/>
      <c r="F241" s="138"/>
    </row>
    <row r="242" spans="1:6" s="14" customFormat="1" ht="35.450000000000003" customHeight="1" x14ac:dyDescent="0.25">
      <c r="A242" s="48"/>
      <c r="B242" s="90" t="s">
        <v>265</v>
      </c>
      <c r="C242" s="8" t="s">
        <v>37</v>
      </c>
      <c r="D242" s="116"/>
      <c r="E242" s="5"/>
      <c r="F242" s="138"/>
    </row>
    <row r="243" spans="1:6" s="14" customFormat="1" x14ac:dyDescent="0.25">
      <c r="A243" s="48"/>
      <c r="B243" s="90"/>
      <c r="C243" s="8"/>
      <c r="D243" s="116"/>
      <c r="E243" s="5"/>
      <c r="F243" s="138"/>
    </row>
    <row r="244" spans="1:6" s="14" customFormat="1" x14ac:dyDescent="0.25">
      <c r="A244" s="48"/>
      <c r="B244" s="91" t="s">
        <v>266</v>
      </c>
      <c r="C244" s="8"/>
      <c r="D244" s="116"/>
      <c r="E244" s="5"/>
      <c r="F244" s="138"/>
    </row>
    <row r="245" spans="1:6" s="14" customFormat="1" x14ac:dyDescent="0.25">
      <c r="A245" s="48"/>
      <c r="B245" s="91"/>
      <c r="C245" s="8"/>
      <c r="D245" s="116"/>
      <c r="E245" s="5"/>
      <c r="F245" s="138"/>
    </row>
    <row r="246" spans="1:6" s="14" customFormat="1" ht="32.450000000000003" customHeight="1" x14ac:dyDescent="0.25">
      <c r="A246" s="48"/>
      <c r="B246" s="91" t="s">
        <v>513</v>
      </c>
      <c r="C246" s="8"/>
      <c r="D246" s="116"/>
      <c r="E246" s="5"/>
      <c r="F246" s="138"/>
    </row>
    <row r="247" spans="1:6" x14ac:dyDescent="0.25">
      <c r="A247" s="343"/>
      <c r="B247" s="344"/>
      <c r="D247" s="345"/>
      <c r="F247" s="346"/>
    </row>
    <row r="248" spans="1:6" s="14" customFormat="1" x14ac:dyDescent="0.25">
      <c r="A248" s="48"/>
      <c r="B248" s="91" t="s">
        <v>268</v>
      </c>
      <c r="C248" s="8"/>
      <c r="D248" s="116"/>
      <c r="E248" s="5"/>
      <c r="F248" s="138"/>
    </row>
    <row r="249" spans="1:6" s="14" customFormat="1" x14ac:dyDescent="0.25">
      <c r="A249" s="48"/>
      <c r="B249" s="91"/>
      <c r="C249" s="8"/>
      <c r="D249" s="116"/>
      <c r="E249" s="5"/>
      <c r="F249" s="138"/>
    </row>
    <row r="250" spans="1:6" s="14" customFormat="1" ht="60" x14ac:dyDescent="0.25">
      <c r="A250" s="48">
        <v>1</v>
      </c>
      <c r="B250" s="90" t="s">
        <v>269</v>
      </c>
      <c r="C250" s="8" t="s">
        <v>155</v>
      </c>
      <c r="D250" s="124">
        <v>71</v>
      </c>
      <c r="E250" s="5"/>
      <c r="F250" s="138"/>
    </row>
    <row r="251" spans="1:6" s="14" customFormat="1" x14ac:dyDescent="0.25">
      <c r="A251" s="48"/>
      <c r="B251" s="90"/>
      <c r="C251" s="8"/>
      <c r="D251" s="124"/>
      <c r="E251" s="5"/>
      <c r="F251" s="138"/>
    </row>
    <row r="252" spans="1:6" s="14" customFormat="1" x14ac:dyDescent="0.25">
      <c r="A252" s="48"/>
      <c r="B252" s="91" t="s">
        <v>253</v>
      </c>
      <c r="C252" s="8"/>
      <c r="D252" s="124"/>
      <c r="E252" s="5"/>
      <c r="F252" s="138"/>
    </row>
    <row r="253" spans="1:6" s="14" customFormat="1" x14ac:dyDescent="0.25">
      <c r="A253" s="48"/>
      <c r="B253" s="91"/>
      <c r="C253" s="8"/>
      <c r="D253" s="124"/>
      <c r="E253" s="5"/>
      <c r="F253" s="138"/>
    </row>
    <row r="254" spans="1:6" s="14" customFormat="1" x14ac:dyDescent="0.25">
      <c r="A254" s="48"/>
      <c r="B254" s="91" t="s">
        <v>639</v>
      </c>
      <c r="C254" s="8"/>
      <c r="D254" s="124"/>
      <c r="E254" s="5"/>
      <c r="F254" s="138"/>
    </row>
    <row r="255" spans="1:6" s="14" customFormat="1" ht="30" x14ac:dyDescent="0.25">
      <c r="A255" s="48"/>
      <c r="B255" s="416" t="s">
        <v>640</v>
      </c>
      <c r="C255" s="8"/>
      <c r="D255" s="124"/>
      <c r="E255" s="5"/>
      <c r="F255" s="138"/>
    </row>
    <row r="256" spans="1:6" s="14" customFormat="1" x14ac:dyDescent="0.25">
      <c r="A256" s="48"/>
      <c r="B256" s="416"/>
      <c r="C256" s="8"/>
      <c r="D256" s="124"/>
      <c r="E256" s="5"/>
      <c r="F256" s="138"/>
    </row>
    <row r="257" spans="1:6" s="14" customFormat="1" ht="60" x14ac:dyDescent="0.25">
      <c r="A257" s="48">
        <v>2</v>
      </c>
      <c r="B257" s="90" t="s">
        <v>641</v>
      </c>
      <c r="C257" s="8" t="s">
        <v>155</v>
      </c>
      <c r="D257" s="124">
        <v>33</v>
      </c>
      <c r="E257" s="5"/>
      <c r="F257" s="138"/>
    </row>
    <row r="258" spans="1:6" s="18" customFormat="1" ht="244.9" customHeight="1" thickBot="1" x14ac:dyDescent="0.3">
      <c r="A258" s="694"/>
      <c r="B258" s="93"/>
      <c r="C258" s="11"/>
      <c r="D258" s="128"/>
      <c r="E258" s="11"/>
      <c r="F258" s="140"/>
    </row>
    <row r="259" spans="1:6" s="14" customFormat="1" ht="30" customHeight="1" thickBot="1" x14ac:dyDescent="0.3">
      <c r="A259" s="186"/>
      <c r="B259" s="182" t="s">
        <v>273</v>
      </c>
      <c r="C259" s="183"/>
      <c r="D259" s="184"/>
      <c r="E259" s="177"/>
      <c r="F259" s="179"/>
    </row>
    <row r="260" spans="1:6" s="14" customFormat="1" x14ac:dyDescent="0.25">
      <c r="A260" s="47" t="s">
        <v>274</v>
      </c>
      <c r="B260" s="89" t="s">
        <v>275</v>
      </c>
      <c r="C260" s="8"/>
      <c r="D260" s="116"/>
      <c r="E260" s="5"/>
      <c r="F260" s="138"/>
    </row>
    <row r="261" spans="1:6" s="14" customFormat="1" ht="75" x14ac:dyDescent="0.25">
      <c r="A261" s="48"/>
      <c r="B261" s="90" t="s">
        <v>171</v>
      </c>
      <c r="C261" s="8" t="s">
        <v>37</v>
      </c>
      <c r="D261" s="116"/>
      <c r="E261" s="5"/>
      <c r="F261" s="138"/>
    </row>
    <row r="262" spans="1:6" s="14" customFormat="1" x14ac:dyDescent="0.25">
      <c r="A262" s="48"/>
      <c r="B262" s="90"/>
      <c r="C262" s="8"/>
      <c r="D262" s="116"/>
      <c r="E262" s="5"/>
      <c r="F262" s="138"/>
    </row>
    <row r="263" spans="1:6" s="14" customFormat="1" ht="90" x14ac:dyDescent="0.25">
      <c r="A263" s="48"/>
      <c r="B263" s="90" t="s">
        <v>276</v>
      </c>
      <c r="C263" s="8" t="s">
        <v>37</v>
      </c>
      <c r="D263" s="116"/>
      <c r="E263" s="5"/>
      <c r="F263" s="138"/>
    </row>
    <row r="264" spans="1:6" s="14" customFormat="1" x14ac:dyDescent="0.25">
      <c r="A264" s="48"/>
      <c r="B264" s="90"/>
      <c r="C264" s="8"/>
      <c r="D264" s="116"/>
      <c r="E264" s="5"/>
      <c r="F264" s="138"/>
    </row>
    <row r="265" spans="1:6" s="14" customFormat="1" ht="60" x14ac:dyDescent="0.25">
      <c r="A265" s="48"/>
      <c r="B265" s="90" t="s">
        <v>277</v>
      </c>
      <c r="C265" s="8" t="s">
        <v>37</v>
      </c>
      <c r="D265" s="116"/>
      <c r="E265" s="5"/>
      <c r="F265" s="138"/>
    </row>
    <row r="266" spans="1:6" s="14" customFormat="1" x14ac:dyDescent="0.25">
      <c r="A266" s="48"/>
      <c r="B266" s="90"/>
      <c r="C266" s="8"/>
      <c r="D266" s="116"/>
      <c r="E266" s="5"/>
      <c r="F266" s="138"/>
    </row>
    <row r="267" spans="1:6" s="14" customFormat="1" ht="60" x14ac:dyDescent="0.25">
      <c r="A267" s="48"/>
      <c r="B267" s="90" t="s">
        <v>278</v>
      </c>
      <c r="C267" s="8" t="s">
        <v>37</v>
      </c>
      <c r="D267" s="116"/>
      <c r="E267" s="5"/>
      <c r="F267" s="138"/>
    </row>
    <row r="268" spans="1:6" s="14" customFormat="1" x14ac:dyDescent="0.25">
      <c r="A268" s="48"/>
      <c r="B268" s="90"/>
      <c r="C268" s="8"/>
      <c r="D268" s="116"/>
      <c r="E268" s="5"/>
      <c r="F268" s="138"/>
    </row>
    <row r="269" spans="1:6" s="14" customFormat="1" ht="90" x14ac:dyDescent="0.25">
      <c r="A269" s="48"/>
      <c r="B269" s="90" t="s">
        <v>279</v>
      </c>
      <c r="C269" s="8" t="s">
        <v>37</v>
      </c>
      <c r="D269" s="116"/>
      <c r="E269" s="5"/>
      <c r="F269" s="138"/>
    </row>
    <row r="270" spans="1:6" s="14" customFormat="1" ht="13.5" customHeight="1" x14ac:dyDescent="0.25">
      <c r="A270" s="48"/>
      <c r="B270" s="90"/>
      <c r="C270" s="8"/>
      <c r="D270" s="116"/>
      <c r="E270" s="5"/>
      <c r="F270" s="138"/>
    </row>
    <row r="271" spans="1:6" s="14" customFormat="1" ht="36.75" customHeight="1" x14ac:dyDescent="0.25">
      <c r="A271" s="48"/>
      <c r="B271" s="101" t="s">
        <v>280</v>
      </c>
      <c r="C271" s="23" t="s">
        <v>37</v>
      </c>
      <c r="D271" s="116"/>
      <c r="E271" s="5"/>
      <c r="F271" s="138"/>
    </row>
    <row r="272" spans="1:6" s="14" customFormat="1" x14ac:dyDescent="0.25">
      <c r="A272" s="48"/>
      <c r="B272" s="90"/>
      <c r="C272" s="8"/>
      <c r="D272" s="116"/>
      <c r="E272" s="5"/>
      <c r="F272" s="138"/>
    </row>
    <row r="273" spans="1:7" s="14" customFormat="1" x14ac:dyDescent="0.25">
      <c r="A273" s="48"/>
      <c r="B273" s="91" t="s">
        <v>281</v>
      </c>
      <c r="C273" s="8"/>
      <c r="D273" s="116"/>
      <c r="E273" s="5"/>
      <c r="F273" s="138"/>
    </row>
    <row r="274" spans="1:7" s="14" customFormat="1" ht="45" x14ac:dyDescent="0.25">
      <c r="A274" s="48">
        <v>1</v>
      </c>
      <c r="B274" s="101" t="s">
        <v>282</v>
      </c>
      <c r="C274" s="8" t="s">
        <v>155</v>
      </c>
      <c r="D274" s="118">
        <v>89</v>
      </c>
      <c r="E274" s="5"/>
      <c r="F274" s="138"/>
    </row>
    <row r="275" spans="1:7" s="14" customFormat="1" ht="11.25" customHeight="1" x14ac:dyDescent="0.25">
      <c r="A275" s="48"/>
      <c r="B275" s="90"/>
      <c r="C275" s="8"/>
      <c r="D275" s="116"/>
      <c r="E275" s="5"/>
      <c r="F275" s="138"/>
    </row>
    <row r="276" spans="1:7" s="14" customFormat="1" ht="60" x14ac:dyDescent="0.25">
      <c r="A276" s="48">
        <v>2</v>
      </c>
      <c r="B276" s="90" t="s">
        <v>283</v>
      </c>
      <c r="C276" s="8" t="s">
        <v>205</v>
      </c>
      <c r="D276" s="116">
        <v>64</v>
      </c>
      <c r="E276" s="5"/>
      <c r="F276" s="138"/>
    </row>
    <row r="277" spans="1:7" s="14" customFormat="1" x14ac:dyDescent="0.25">
      <c r="A277" s="48"/>
      <c r="B277" s="90"/>
      <c r="C277" s="8"/>
      <c r="D277" s="116"/>
      <c r="E277" s="5"/>
      <c r="F277" s="138"/>
    </row>
    <row r="278" spans="1:7" s="18" customFormat="1" ht="168" customHeight="1" thickBot="1" x14ac:dyDescent="0.3">
      <c r="A278" s="694"/>
      <c r="B278" s="93"/>
      <c r="C278" s="11"/>
      <c r="D278" s="116"/>
      <c r="E278" s="11"/>
      <c r="F278" s="140"/>
    </row>
    <row r="279" spans="1:7" s="14" customFormat="1" ht="30" customHeight="1" thickBot="1" x14ac:dyDescent="0.3">
      <c r="A279" s="172"/>
      <c r="B279" s="182" t="s">
        <v>286</v>
      </c>
      <c r="C279" s="173"/>
      <c r="D279" s="174"/>
      <c r="E279" s="175"/>
      <c r="F279" s="179"/>
    </row>
    <row r="280" spans="1:7" s="76" customFormat="1" x14ac:dyDescent="0.25">
      <c r="A280" s="47" t="s">
        <v>287</v>
      </c>
      <c r="B280" s="89" t="s">
        <v>288</v>
      </c>
      <c r="C280" s="8"/>
      <c r="D280" s="116"/>
      <c r="E280" s="5"/>
      <c r="F280" s="138"/>
    </row>
    <row r="281" spans="1:7" s="14" customFormat="1" ht="60.6" customHeight="1" x14ac:dyDescent="0.25">
      <c r="A281" s="48"/>
      <c r="B281" s="90" t="s">
        <v>289</v>
      </c>
      <c r="C281" s="26" t="s">
        <v>37</v>
      </c>
      <c r="D281" s="116"/>
      <c r="E281" s="5"/>
      <c r="F281" s="138"/>
    </row>
    <row r="282" spans="1:7" s="76" customFormat="1" x14ac:dyDescent="0.25">
      <c r="A282" s="48">
        <v>1</v>
      </c>
      <c r="B282" s="90" t="s">
        <v>290</v>
      </c>
      <c r="C282" s="8" t="s">
        <v>205</v>
      </c>
      <c r="D282" s="116">
        <v>160</v>
      </c>
      <c r="E282" s="5"/>
      <c r="F282" s="138"/>
    </row>
    <row r="283" spans="1:7" s="76" customFormat="1" x14ac:dyDescent="0.25">
      <c r="A283" s="48"/>
      <c r="B283" s="90"/>
      <c r="C283" s="8"/>
      <c r="D283" s="116"/>
      <c r="E283" s="5"/>
      <c r="F283" s="138"/>
    </row>
    <row r="284" spans="1:7" s="76" customFormat="1" x14ac:dyDescent="0.25">
      <c r="A284" s="48">
        <v>2</v>
      </c>
      <c r="B284" s="90" t="s">
        <v>291</v>
      </c>
      <c r="C284" s="8" t="s">
        <v>205</v>
      </c>
      <c r="D284" s="116">
        <v>43</v>
      </c>
      <c r="E284" s="5"/>
      <c r="F284" s="138"/>
    </row>
    <row r="285" spans="1:7" s="76" customFormat="1" x14ac:dyDescent="0.25">
      <c r="A285" s="48"/>
      <c r="B285" s="90"/>
      <c r="C285" s="8"/>
      <c r="D285" s="116"/>
      <c r="E285" s="5"/>
      <c r="F285" s="138"/>
    </row>
    <row r="286" spans="1:7" s="76" customFormat="1" x14ac:dyDescent="0.25">
      <c r="A286" s="48">
        <v>3</v>
      </c>
      <c r="B286" s="90" t="s">
        <v>292</v>
      </c>
      <c r="C286" s="8" t="s">
        <v>205</v>
      </c>
      <c r="D286" s="116">
        <v>33</v>
      </c>
      <c r="E286" s="5"/>
      <c r="F286" s="138"/>
    </row>
    <row r="287" spans="1:7" s="76" customFormat="1" ht="11.45" customHeight="1" x14ac:dyDescent="0.25">
      <c r="A287" s="48"/>
      <c r="B287" s="90"/>
      <c r="C287" s="8"/>
      <c r="D287" s="116"/>
      <c r="E287" s="5"/>
      <c r="F287" s="138"/>
    </row>
    <row r="288" spans="1:7" s="76" customFormat="1" x14ac:dyDescent="0.25">
      <c r="A288" s="48">
        <v>4</v>
      </c>
      <c r="B288" s="90" t="s">
        <v>293</v>
      </c>
      <c r="C288" s="8" t="s">
        <v>205</v>
      </c>
      <c r="D288" s="116">
        <v>124</v>
      </c>
      <c r="E288" s="5"/>
      <c r="F288" s="138"/>
      <c r="G288" s="418"/>
    </row>
    <row r="289" spans="1:6" s="76" customFormat="1" ht="14.45" customHeight="1" x14ac:dyDescent="0.25">
      <c r="A289" s="48"/>
      <c r="B289" s="90"/>
      <c r="C289" s="8"/>
      <c r="D289" s="116"/>
      <c r="E289" s="5"/>
      <c r="F289" s="138"/>
    </row>
    <row r="290" spans="1:6" s="76" customFormat="1" ht="45" x14ac:dyDescent="0.25">
      <c r="A290" s="48">
        <v>5</v>
      </c>
      <c r="B290" s="90" t="s">
        <v>294</v>
      </c>
      <c r="C290" s="8" t="s">
        <v>246</v>
      </c>
      <c r="D290" s="116">
        <v>250</v>
      </c>
      <c r="E290" s="5"/>
      <c r="F290" s="138"/>
    </row>
    <row r="291" spans="1:6" s="76" customFormat="1" x14ac:dyDescent="0.25">
      <c r="A291" s="48"/>
      <c r="B291" s="90"/>
      <c r="C291" s="8"/>
      <c r="D291" s="116"/>
      <c r="E291" s="5"/>
      <c r="F291" s="138"/>
    </row>
    <row r="292" spans="1:6" s="76" customFormat="1" ht="45" x14ac:dyDescent="0.25">
      <c r="A292" s="48">
        <v>6</v>
      </c>
      <c r="B292" s="90" t="s">
        <v>700</v>
      </c>
      <c r="C292" s="8" t="s">
        <v>246</v>
      </c>
      <c r="D292" s="116">
        <v>20</v>
      </c>
      <c r="E292" s="5"/>
      <c r="F292" s="138"/>
    </row>
    <row r="293" spans="1:6" s="76" customFormat="1" ht="7.9" customHeight="1" x14ac:dyDescent="0.25">
      <c r="A293" s="48"/>
      <c r="B293" s="90"/>
      <c r="C293" s="8"/>
      <c r="D293" s="116"/>
      <c r="E293" s="5"/>
      <c r="F293" s="138"/>
    </row>
    <row r="294" spans="1:6" s="76" customFormat="1" ht="45" x14ac:dyDescent="0.25">
      <c r="A294" s="48">
        <v>7</v>
      </c>
      <c r="B294" s="90" t="s">
        <v>515</v>
      </c>
      <c r="C294" s="8" t="s">
        <v>297</v>
      </c>
      <c r="D294" s="116">
        <v>102</v>
      </c>
      <c r="E294" s="5"/>
      <c r="F294" s="138"/>
    </row>
    <row r="295" spans="1:6" s="76" customFormat="1" ht="6.6" customHeight="1" x14ac:dyDescent="0.25">
      <c r="A295" s="48"/>
      <c r="B295" s="90"/>
      <c r="C295" s="8"/>
      <c r="D295" s="116"/>
      <c r="E295" s="5"/>
      <c r="F295" s="138"/>
    </row>
    <row r="296" spans="1:6" s="76" customFormat="1" ht="30" x14ac:dyDescent="0.25">
      <c r="A296" s="48">
        <v>8</v>
      </c>
      <c r="B296" s="90" t="s">
        <v>516</v>
      </c>
      <c r="C296" s="8" t="s">
        <v>297</v>
      </c>
      <c r="D296" s="116">
        <v>13</v>
      </c>
      <c r="E296" s="5"/>
      <c r="F296" s="138"/>
    </row>
    <row r="297" spans="1:6" s="76" customFormat="1" ht="9" customHeight="1" x14ac:dyDescent="0.25">
      <c r="A297" s="48"/>
      <c r="B297" s="90"/>
      <c r="C297" s="8"/>
      <c r="D297" s="116"/>
      <c r="E297" s="5"/>
      <c r="F297" s="138"/>
    </row>
    <row r="298" spans="1:6" s="76" customFormat="1" ht="30" x14ac:dyDescent="0.25">
      <c r="A298" s="48">
        <v>9</v>
      </c>
      <c r="B298" s="90" t="s">
        <v>517</v>
      </c>
      <c r="C298" s="8" t="s">
        <v>297</v>
      </c>
      <c r="D298" s="116">
        <v>6</v>
      </c>
      <c r="E298" s="5"/>
      <c r="F298" s="138"/>
    </row>
    <row r="299" spans="1:6" s="76" customFormat="1" x14ac:dyDescent="0.25">
      <c r="A299" s="48"/>
      <c r="B299" s="90"/>
      <c r="C299" s="8"/>
      <c r="D299" s="116"/>
      <c r="E299" s="5"/>
      <c r="F299" s="138"/>
    </row>
    <row r="300" spans="1:6" s="76" customFormat="1" ht="30" x14ac:dyDescent="0.25">
      <c r="A300" s="48">
        <v>10</v>
      </c>
      <c r="B300" s="90" t="s">
        <v>518</v>
      </c>
      <c r="C300" s="8" t="s">
        <v>297</v>
      </c>
      <c r="D300" s="116">
        <v>4</v>
      </c>
      <c r="E300" s="5"/>
      <c r="F300" s="138"/>
    </row>
    <row r="301" spans="1:6" s="76" customFormat="1" x14ac:dyDescent="0.25">
      <c r="A301" s="48"/>
      <c r="B301" s="90"/>
      <c r="C301" s="8"/>
      <c r="D301" s="116"/>
      <c r="E301" s="5"/>
      <c r="F301" s="138"/>
    </row>
    <row r="302" spans="1:6" s="14" customFormat="1" ht="60" x14ac:dyDescent="0.25">
      <c r="A302" s="48">
        <v>11</v>
      </c>
      <c r="B302" s="90" t="s">
        <v>302</v>
      </c>
      <c r="C302" s="8" t="s">
        <v>205</v>
      </c>
      <c r="D302" s="116">
        <v>38</v>
      </c>
      <c r="E302" s="5"/>
      <c r="F302" s="138"/>
    </row>
    <row r="303" spans="1:6" s="76" customFormat="1" x14ac:dyDescent="0.25">
      <c r="A303" s="48"/>
      <c r="B303" s="90"/>
      <c r="C303" s="8"/>
      <c r="D303" s="116"/>
      <c r="E303" s="5"/>
      <c r="F303" s="138"/>
    </row>
    <row r="304" spans="1:6" s="76" customFormat="1" ht="30" x14ac:dyDescent="0.25">
      <c r="A304" s="48">
        <v>12</v>
      </c>
      <c r="B304" s="90" t="s">
        <v>520</v>
      </c>
      <c r="C304" s="8" t="s">
        <v>205</v>
      </c>
      <c r="D304" s="116">
        <v>38</v>
      </c>
      <c r="E304" s="5"/>
      <c r="F304" s="138"/>
    </row>
    <row r="305" spans="1:6" s="76" customFormat="1" x14ac:dyDescent="0.25">
      <c r="A305" s="48"/>
      <c r="B305" s="90"/>
      <c r="C305" s="8"/>
      <c r="D305" s="116"/>
      <c r="E305" s="5"/>
      <c r="F305" s="138"/>
    </row>
    <row r="306" spans="1:6" s="76" customFormat="1" ht="32.450000000000003" customHeight="1" x14ac:dyDescent="0.25">
      <c r="A306" s="48">
        <v>13</v>
      </c>
      <c r="B306" s="90" t="s">
        <v>521</v>
      </c>
      <c r="C306" s="8" t="s">
        <v>205</v>
      </c>
      <c r="D306" s="116">
        <v>24</v>
      </c>
      <c r="E306" s="5"/>
      <c r="F306" s="138"/>
    </row>
    <row r="307" spans="1:6" s="76" customFormat="1" ht="175.15" hidden="1" customHeight="1" x14ac:dyDescent="0.25">
      <c r="A307" s="48"/>
      <c r="B307" s="90"/>
      <c r="C307" s="8"/>
      <c r="D307" s="348"/>
      <c r="E307" s="5"/>
      <c r="F307" s="138"/>
    </row>
    <row r="308" spans="1:6" s="14" customFormat="1" ht="116.45" customHeight="1" thickBot="1" x14ac:dyDescent="0.3">
      <c r="A308" s="48">
        <v>14</v>
      </c>
      <c r="B308" s="90" t="s">
        <v>701</v>
      </c>
      <c r="C308" s="15" t="s">
        <v>155</v>
      </c>
      <c r="D308" s="116">
        <v>22</v>
      </c>
      <c r="E308" s="5"/>
      <c r="F308" s="138"/>
    </row>
    <row r="309" spans="1:6" s="349" customFormat="1" ht="30" customHeight="1" thickBot="1" x14ac:dyDescent="0.3">
      <c r="A309" s="186"/>
      <c r="B309" s="182" t="s">
        <v>305</v>
      </c>
      <c r="C309" s="183"/>
      <c r="D309" s="184"/>
      <c r="E309" s="185"/>
      <c r="F309" s="179"/>
    </row>
    <row r="310" spans="1:6" s="14" customFormat="1" ht="17.45" customHeight="1" x14ac:dyDescent="0.25">
      <c r="A310" s="47" t="s">
        <v>306</v>
      </c>
      <c r="B310" s="89" t="s">
        <v>307</v>
      </c>
      <c r="C310" s="8"/>
      <c r="D310" s="116"/>
      <c r="E310" s="5"/>
      <c r="F310" s="141"/>
    </row>
    <row r="311" spans="1:6" s="14" customFormat="1" x14ac:dyDescent="0.25">
      <c r="A311" s="54"/>
      <c r="B311" s="91" t="s">
        <v>308</v>
      </c>
      <c r="C311" s="8"/>
      <c r="D311" s="116"/>
      <c r="E311" s="5"/>
      <c r="F311" s="138"/>
    </row>
    <row r="312" spans="1:6" s="14" customFormat="1" ht="75" x14ac:dyDescent="0.25">
      <c r="A312" s="55"/>
      <c r="B312" s="90" t="s">
        <v>522</v>
      </c>
      <c r="C312" s="8" t="s">
        <v>37</v>
      </c>
      <c r="D312" s="132"/>
      <c r="E312" s="5"/>
      <c r="F312" s="138"/>
    </row>
    <row r="313" spans="1:6" s="14" customFormat="1" ht="12" customHeight="1" x14ac:dyDescent="0.25">
      <c r="A313" s="55"/>
      <c r="B313" s="90"/>
      <c r="C313" s="8"/>
      <c r="D313" s="132"/>
      <c r="E313" s="5"/>
      <c r="F313" s="138"/>
    </row>
    <row r="314" spans="1:6" s="14" customFormat="1" ht="90" x14ac:dyDescent="0.25">
      <c r="A314" s="55"/>
      <c r="B314" s="90" t="s">
        <v>523</v>
      </c>
      <c r="C314" s="8" t="s">
        <v>37</v>
      </c>
      <c r="D314" s="132"/>
      <c r="E314" s="5"/>
      <c r="F314" s="138"/>
    </row>
    <row r="315" spans="1:6" s="14" customFormat="1" ht="9" customHeight="1" x14ac:dyDescent="0.25">
      <c r="A315" s="55"/>
      <c r="B315" s="90"/>
      <c r="C315" s="8"/>
      <c r="D315" s="132"/>
      <c r="E315" s="5"/>
      <c r="F315" s="138"/>
    </row>
    <row r="316" spans="1:6" s="14" customFormat="1" ht="60" x14ac:dyDescent="0.25">
      <c r="A316" s="55"/>
      <c r="B316" s="90" t="s">
        <v>524</v>
      </c>
      <c r="C316" s="8" t="s">
        <v>37</v>
      </c>
      <c r="D316" s="132"/>
      <c r="E316" s="5"/>
      <c r="F316" s="138"/>
    </row>
    <row r="317" spans="1:6" s="14" customFormat="1" x14ac:dyDescent="0.25">
      <c r="A317" s="55"/>
      <c r="B317" s="90"/>
      <c r="C317" s="8"/>
      <c r="D317" s="132"/>
      <c r="E317" s="5"/>
      <c r="F317" s="138"/>
    </row>
    <row r="318" spans="1:6" s="14" customFormat="1" x14ac:dyDescent="0.25">
      <c r="A318" s="55"/>
      <c r="B318" s="90" t="s">
        <v>312</v>
      </c>
      <c r="C318" s="8" t="s">
        <v>37</v>
      </c>
      <c r="D318" s="132"/>
      <c r="E318" s="5"/>
      <c r="F318" s="138"/>
    </row>
    <row r="319" spans="1:6" s="14" customFormat="1" x14ac:dyDescent="0.25">
      <c r="A319" s="55"/>
      <c r="B319" s="90" t="s">
        <v>313</v>
      </c>
      <c r="C319" s="8"/>
      <c r="D319" s="132"/>
      <c r="E319" s="5"/>
      <c r="F319" s="138"/>
    </row>
    <row r="320" spans="1:6" s="14" customFormat="1" x14ac:dyDescent="0.25">
      <c r="A320" s="55"/>
      <c r="B320" s="90" t="s">
        <v>525</v>
      </c>
      <c r="C320" s="8"/>
      <c r="D320" s="132"/>
      <c r="E320" s="5"/>
      <c r="F320" s="138"/>
    </row>
    <row r="321" spans="1:6" s="14" customFormat="1" x14ac:dyDescent="0.25">
      <c r="A321" s="55"/>
      <c r="B321" s="90" t="s">
        <v>315</v>
      </c>
      <c r="C321" s="8"/>
      <c r="D321" s="132"/>
      <c r="E321" s="5"/>
      <c r="F321" s="138"/>
    </row>
    <row r="322" spans="1:6" s="14" customFormat="1" ht="30" x14ac:dyDescent="0.25">
      <c r="A322" s="55"/>
      <c r="B322" s="90" t="s">
        <v>316</v>
      </c>
      <c r="C322" s="8"/>
      <c r="D322" s="132"/>
      <c r="E322" s="5"/>
      <c r="F322" s="138"/>
    </row>
    <row r="323" spans="1:6" s="14" customFormat="1" ht="30" x14ac:dyDescent="0.25">
      <c r="A323" s="55"/>
      <c r="B323" s="90" t="s">
        <v>317</v>
      </c>
      <c r="C323" s="8"/>
      <c r="D323" s="132"/>
      <c r="E323" s="5"/>
      <c r="F323" s="138"/>
    </row>
    <row r="324" spans="1:6" s="14" customFormat="1" x14ac:dyDescent="0.25">
      <c r="A324" s="55"/>
      <c r="B324" s="90" t="s">
        <v>318</v>
      </c>
      <c r="C324" s="8"/>
      <c r="D324" s="132"/>
      <c r="E324" s="5"/>
      <c r="F324" s="138"/>
    </row>
    <row r="325" spans="1:6" s="14" customFormat="1" ht="30" x14ac:dyDescent="0.25">
      <c r="A325" s="55"/>
      <c r="B325" s="90" t="s">
        <v>526</v>
      </c>
      <c r="C325" s="8"/>
      <c r="D325" s="132"/>
      <c r="E325" s="5"/>
      <c r="F325" s="138"/>
    </row>
    <row r="326" spans="1:6" s="14" customFormat="1" ht="9.75" customHeight="1" x14ac:dyDescent="0.25">
      <c r="A326" s="55"/>
      <c r="B326" s="90"/>
      <c r="C326" s="8"/>
      <c r="D326" s="132"/>
      <c r="E326" s="5"/>
      <c r="F326" s="138"/>
    </row>
    <row r="327" spans="1:6" s="14" customFormat="1" ht="30" x14ac:dyDescent="0.25">
      <c r="A327" s="55"/>
      <c r="B327" s="90" t="s">
        <v>527</v>
      </c>
      <c r="C327" s="8" t="s">
        <v>37</v>
      </c>
      <c r="D327" s="132"/>
      <c r="E327" s="5"/>
      <c r="F327" s="138"/>
    </row>
    <row r="328" spans="1:6" s="14" customFormat="1" x14ac:dyDescent="0.25">
      <c r="A328" s="55"/>
      <c r="B328" s="90"/>
      <c r="C328" s="8"/>
      <c r="D328" s="132"/>
      <c r="E328" s="5"/>
      <c r="F328" s="138"/>
    </row>
    <row r="329" spans="1:6" s="14" customFormat="1" ht="45" x14ac:dyDescent="0.25">
      <c r="A329" s="55"/>
      <c r="B329" s="90" t="s">
        <v>321</v>
      </c>
      <c r="C329" s="8" t="s">
        <v>37</v>
      </c>
      <c r="D329" s="132"/>
      <c r="E329" s="5"/>
      <c r="F329" s="138"/>
    </row>
    <row r="330" spans="1:6" s="14" customFormat="1" ht="49.5" customHeight="1" x14ac:dyDescent="0.25">
      <c r="A330" s="55"/>
      <c r="B330" s="90" t="s">
        <v>528</v>
      </c>
      <c r="C330" s="8" t="s">
        <v>37</v>
      </c>
      <c r="D330" s="132"/>
      <c r="E330" s="5"/>
      <c r="F330" s="138"/>
    </row>
    <row r="331" spans="1:6" s="14" customFormat="1" ht="30" x14ac:dyDescent="0.25">
      <c r="A331" s="55"/>
      <c r="B331" s="90" t="s">
        <v>323</v>
      </c>
      <c r="C331" s="8" t="s">
        <v>37</v>
      </c>
      <c r="D331" s="132"/>
      <c r="E331" s="5"/>
      <c r="F331" s="138"/>
    </row>
    <row r="332" spans="1:6" s="14" customFormat="1" x14ac:dyDescent="0.25">
      <c r="A332" s="55"/>
      <c r="B332" s="97" t="s">
        <v>324</v>
      </c>
      <c r="C332" s="15"/>
      <c r="D332" s="133"/>
      <c r="E332" s="5"/>
      <c r="F332" s="139"/>
    </row>
    <row r="333" spans="1:6" s="14" customFormat="1" x14ac:dyDescent="0.25">
      <c r="A333" s="55"/>
      <c r="B333" s="97"/>
      <c r="C333" s="15"/>
      <c r="D333" s="133"/>
      <c r="E333" s="5"/>
      <c r="F333" s="139"/>
    </row>
    <row r="334" spans="1:6" s="14" customFormat="1" ht="120" x14ac:dyDescent="0.25">
      <c r="A334" s="55">
        <v>1</v>
      </c>
      <c r="B334" s="90" t="s">
        <v>702</v>
      </c>
      <c r="C334" s="7" t="s">
        <v>530</v>
      </c>
      <c r="D334" s="124">
        <v>3</v>
      </c>
      <c r="E334" s="5"/>
      <c r="F334" s="138"/>
    </row>
    <row r="335" spans="1:6" s="14" customFormat="1" ht="6.6" customHeight="1" thickBot="1" x14ac:dyDescent="0.3">
      <c r="A335" s="55"/>
      <c r="B335" s="103"/>
      <c r="C335" s="7"/>
      <c r="D335" s="124"/>
      <c r="E335" s="5"/>
      <c r="F335" s="138"/>
    </row>
    <row r="336" spans="1:6" s="14" customFormat="1" ht="30" customHeight="1" thickBot="1" x14ac:dyDescent="0.3">
      <c r="A336" s="302"/>
      <c r="B336" s="168" t="s">
        <v>55</v>
      </c>
      <c r="C336" s="190"/>
      <c r="D336" s="191"/>
      <c r="E336" s="192"/>
      <c r="F336" s="179"/>
    </row>
    <row r="337" spans="1:6" s="14" customFormat="1" ht="120" x14ac:dyDescent="0.25">
      <c r="A337" s="55">
        <v>2</v>
      </c>
      <c r="B337" s="90" t="s">
        <v>703</v>
      </c>
      <c r="C337" s="7" t="s">
        <v>530</v>
      </c>
      <c r="D337" s="124">
        <v>3</v>
      </c>
      <c r="E337" s="5"/>
      <c r="F337" s="138"/>
    </row>
    <row r="338" spans="1:6" x14ac:dyDescent="0.25">
      <c r="A338" s="350"/>
      <c r="B338" s="356" t="s">
        <v>330</v>
      </c>
      <c r="C338" s="352"/>
      <c r="D338" s="353"/>
      <c r="E338" s="354"/>
      <c r="F338" s="355"/>
    </row>
    <row r="339" spans="1:6" x14ac:dyDescent="0.25">
      <c r="A339" s="350"/>
      <c r="B339" s="356"/>
      <c r="C339" s="352"/>
      <c r="D339" s="353"/>
      <c r="E339" s="354"/>
      <c r="F339" s="355"/>
    </row>
    <row r="340" spans="1:6" ht="102.6" customHeight="1" x14ac:dyDescent="0.25">
      <c r="A340" s="350"/>
      <c r="B340" s="90" t="s">
        <v>534</v>
      </c>
      <c r="C340" s="352"/>
      <c r="D340" s="353"/>
      <c r="E340" s="354"/>
      <c r="F340" s="355"/>
    </row>
    <row r="341" spans="1:6" s="14" customFormat="1" ht="10.15" customHeight="1" x14ac:dyDescent="0.25">
      <c r="A341" s="55"/>
      <c r="B341" s="90"/>
      <c r="C341" s="7"/>
      <c r="D341" s="134"/>
      <c r="E341" s="5"/>
      <c r="F341" s="138"/>
    </row>
    <row r="342" spans="1:6" s="14" customFormat="1" ht="30" customHeight="1" x14ac:dyDescent="0.25">
      <c r="A342" s="55">
        <v>3</v>
      </c>
      <c r="B342" s="90" t="s">
        <v>595</v>
      </c>
      <c r="C342" s="7" t="s">
        <v>530</v>
      </c>
      <c r="D342" s="124">
        <v>1</v>
      </c>
      <c r="E342" s="5"/>
      <c r="F342" s="138"/>
    </row>
    <row r="343" spans="1:6" s="14" customFormat="1" ht="15.6" customHeight="1" x14ac:dyDescent="0.25">
      <c r="A343" s="55"/>
      <c r="B343" s="90"/>
      <c r="C343" s="7"/>
      <c r="D343" s="124"/>
      <c r="E343" s="5"/>
      <c r="F343" s="138"/>
    </row>
    <row r="344" spans="1:6" s="14" customFormat="1" ht="30" x14ac:dyDescent="0.25">
      <c r="A344" s="55">
        <v>4</v>
      </c>
      <c r="B344" s="90" t="s">
        <v>665</v>
      </c>
      <c r="C344" s="7" t="s">
        <v>530</v>
      </c>
      <c r="D344" s="124">
        <v>1</v>
      </c>
      <c r="E344" s="5"/>
      <c r="F344" s="138"/>
    </row>
    <row r="345" spans="1:6" s="14" customFormat="1" x14ac:dyDescent="0.25">
      <c r="A345" s="55"/>
      <c r="B345" s="90"/>
      <c r="C345" s="7"/>
      <c r="D345" s="124"/>
      <c r="E345" s="5"/>
      <c r="F345" s="138"/>
    </row>
    <row r="346" spans="1:6" s="14" customFormat="1" ht="30" x14ac:dyDescent="0.25">
      <c r="A346" s="55">
        <v>5</v>
      </c>
      <c r="B346" s="90" t="s">
        <v>704</v>
      </c>
      <c r="C346" s="7" t="s">
        <v>530</v>
      </c>
      <c r="D346" s="124">
        <v>1</v>
      </c>
      <c r="E346" s="5"/>
      <c r="F346" s="138"/>
    </row>
    <row r="347" spans="1:6" s="14" customFormat="1" x14ac:dyDescent="0.25">
      <c r="A347" s="55"/>
      <c r="B347" s="91" t="s">
        <v>705</v>
      </c>
      <c r="C347" s="7"/>
      <c r="D347" s="124"/>
      <c r="E347" s="5"/>
      <c r="F347" s="138"/>
    </row>
    <row r="348" spans="1:6" s="14" customFormat="1" ht="45" x14ac:dyDescent="0.25">
      <c r="A348" s="55">
        <v>6</v>
      </c>
      <c r="B348" s="90" t="s">
        <v>706</v>
      </c>
      <c r="C348" s="7" t="s">
        <v>530</v>
      </c>
      <c r="D348" s="124">
        <v>1</v>
      </c>
      <c r="E348" s="5"/>
      <c r="F348" s="138"/>
    </row>
    <row r="349" spans="1:6" s="14" customFormat="1" x14ac:dyDescent="0.25">
      <c r="A349" s="55"/>
      <c r="B349" s="90"/>
      <c r="C349" s="7"/>
      <c r="D349" s="124"/>
      <c r="E349" s="5"/>
      <c r="F349" s="138"/>
    </row>
    <row r="350" spans="1:6" s="14" customFormat="1" x14ac:dyDescent="0.25">
      <c r="A350" s="55"/>
      <c r="B350" s="356" t="s">
        <v>336</v>
      </c>
      <c r="C350" s="7"/>
      <c r="D350" s="124"/>
      <c r="E350" s="5"/>
      <c r="F350" s="138"/>
    </row>
    <row r="351" spans="1:6" s="14" customFormat="1" x14ac:dyDescent="0.25">
      <c r="A351" s="55"/>
      <c r="B351" s="90"/>
      <c r="C351" s="7"/>
      <c r="D351" s="124"/>
      <c r="E351" s="5"/>
      <c r="F351" s="138"/>
    </row>
    <row r="352" spans="1:6" s="14" customFormat="1" x14ac:dyDescent="0.25">
      <c r="A352" s="55"/>
      <c r="B352" s="97" t="s">
        <v>332</v>
      </c>
      <c r="C352" s="7"/>
      <c r="D352" s="124"/>
      <c r="E352" s="5"/>
      <c r="F352" s="138"/>
    </row>
    <row r="353" spans="1:6" s="14" customFormat="1" x14ac:dyDescent="0.25">
      <c r="A353" s="55"/>
      <c r="B353" s="90"/>
      <c r="C353" s="7"/>
      <c r="D353" s="124"/>
      <c r="E353" s="5"/>
      <c r="F353" s="138"/>
    </row>
    <row r="354" spans="1:6" s="14" customFormat="1" ht="30" x14ac:dyDescent="0.25">
      <c r="A354" s="55">
        <v>7</v>
      </c>
      <c r="B354" s="90" t="s">
        <v>337</v>
      </c>
      <c r="C354" s="7"/>
      <c r="D354" s="124">
        <v>2</v>
      </c>
      <c r="E354" s="5"/>
      <c r="F354" s="138"/>
    </row>
    <row r="355" spans="1:6" s="14" customFormat="1" x14ac:dyDescent="0.25">
      <c r="A355" s="55"/>
      <c r="B355" s="90"/>
      <c r="C355" s="7"/>
      <c r="D355" s="124"/>
      <c r="E355" s="5"/>
      <c r="F355" s="138"/>
    </row>
    <row r="356" spans="1:6" s="14" customFormat="1" ht="30" x14ac:dyDescent="0.25">
      <c r="A356" s="55">
        <v>8</v>
      </c>
      <c r="B356" s="90" t="s">
        <v>339</v>
      </c>
      <c r="C356" s="7"/>
      <c r="D356" s="124">
        <v>9</v>
      </c>
      <c r="E356" s="5"/>
      <c r="F356" s="138"/>
    </row>
    <row r="357" spans="1:6" s="14" customFormat="1" x14ac:dyDescent="0.25">
      <c r="A357" s="55"/>
      <c r="B357" s="90"/>
      <c r="C357" s="7"/>
      <c r="D357" s="124"/>
      <c r="E357" s="5"/>
      <c r="F357" s="138"/>
    </row>
    <row r="358" spans="1:6" s="14" customFormat="1" ht="30" x14ac:dyDescent="0.25">
      <c r="A358" s="55">
        <v>9</v>
      </c>
      <c r="B358" s="90" t="s">
        <v>338</v>
      </c>
      <c r="C358" s="7"/>
      <c r="D358" s="124">
        <v>2</v>
      </c>
      <c r="E358" s="5"/>
      <c r="F358" s="138"/>
    </row>
    <row r="359" spans="1:6" s="14" customFormat="1" x14ac:dyDescent="0.25">
      <c r="A359" s="55"/>
      <c r="B359" s="90"/>
      <c r="C359" s="7"/>
      <c r="D359" s="124"/>
      <c r="E359" s="5"/>
      <c r="F359" s="138"/>
    </row>
    <row r="360" spans="1:6" s="14" customFormat="1" ht="30" x14ac:dyDescent="0.25">
      <c r="A360" s="55">
        <v>10</v>
      </c>
      <c r="B360" s="90" t="s">
        <v>340</v>
      </c>
      <c r="C360" s="7"/>
      <c r="D360" s="124">
        <v>4</v>
      </c>
      <c r="E360" s="5"/>
      <c r="F360" s="138"/>
    </row>
    <row r="361" spans="1:6" s="14" customFormat="1" x14ac:dyDescent="0.25">
      <c r="A361" s="55"/>
      <c r="B361" s="90"/>
      <c r="C361" s="7"/>
      <c r="D361" s="124"/>
      <c r="E361" s="5"/>
      <c r="F361" s="138"/>
    </row>
    <row r="362" spans="1:6" s="14" customFormat="1" ht="30" x14ac:dyDescent="0.25">
      <c r="A362" s="55">
        <v>11</v>
      </c>
      <c r="B362" s="90" t="s">
        <v>341</v>
      </c>
      <c r="C362" s="7"/>
      <c r="D362" s="124">
        <v>3</v>
      </c>
      <c r="E362" s="5"/>
      <c r="F362" s="138"/>
    </row>
    <row r="363" spans="1:6" s="14" customFormat="1" x14ac:dyDescent="0.25">
      <c r="A363" s="55"/>
      <c r="B363" s="90"/>
      <c r="C363" s="7"/>
      <c r="D363" s="124"/>
      <c r="E363" s="5"/>
      <c r="F363" s="138"/>
    </row>
    <row r="364" spans="1:6" s="14" customFormat="1" ht="30" x14ac:dyDescent="0.25">
      <c r="A364" s="55">
        <v>12</v>
      </c>
      <c r="B364" s="90" t="s">
        <v>342</v>
      </c>
      <c r="C364" s="7"/>
      <c r="D364" s="124">
        <v>2</v>
      </c>
      <c r="E364" s="5"/>
      <c r="F364" s="138"/>
    </row>
    <row r="365" spans="1:6" s="14" customFormat="1" ht="7.9" customHeight="1" thickBot="1" x14ac:dyDescent="0.3">
      <c r="A365" s="55"/>
      <c r="B365" s="90"/>
      <c r="C365" s="7"/>
      <c r="D365" s="124"/>
      <c r="E365" s="5"/>
      <c r="F365" s="138"/>
    </row>
    <row r="366" spans="1:6" s="18" customFormat="1" ht="30" customHeight="1" thickBot="1" x14ac:dyDescent="0.3">
      <c r="A366" s="692"/>
      <c r="B366" s="193" t="s">
        <v>55</v>
      </c>
      <c r="C366" s="169"/>
      <c r="D366" s="170"/>
      <c r="E366" s="169"/>
      <c r="F366" s="171"/>
    </row>
    <row r="367" spans="1:6" s="18" customFormat="1" x14ac:dyDescent="0.25">
      <c r="A367" s="694"/>
      <c r="B367" s="105"/>
      <c r="C367" s="11"/>
      <c r="D367" s="120"/>
      <c r="E367" s="11"/>
      <c r="F367" s="143"/>
    </row>
    <row r="368" spans="1:6" s="14" customFormat="1" x14ac:dyDescent="0.25">
      <c r="A368" s="48"/>
      <c r="B368" s="90"/>
      <c r="C368" s="8"/>
      <c r="D368" s="116"/>
      <c r="E368" s="5"/>
      <c r="F368" s="138"/>
    </row>
    <row r="369" spans="1:6" s="14" customFormat="1" x14ac:dyDescent="0.25">
      <c r="A369" s="48"/>
      <c r="B369" s="90"/>
      <c r="C369" s="8"/>
      <c r="D369" s="116"/>
      <c r="E369" s="5"/>
      <c r="F369" s="138"/>
    </row>
    <row r="370" spans="1:6" s="14" customFormat="1" x14ac:dyDescent="0.25">
      <c r="A370" s="48"/>
      <c r="B370" s="91" t="s">
        <v>120</v>
      </c>
      <c r="C370" s="8"/>
      <c r="D370" s="116"/>
      <c r="E370" s="5"/>
      <c r="F370" s="138"/>
    </row>
    <row r="371" spans="1:6" s="14" customFormat="1" x14ac:dyDescent="0.25">
      <c r="A371" s="48"/>
      <c r="B371" s="91"/>
      <c r="C371" s="8"/>
      <c r="D371" s="116"/>
      <c r="E371" s="5"/>
      <c r="F371" s="138"/>
    </row>
    <row r="372" spans="1:6" s="14" customFormat="1" x14ac:dyDescent="0.25">
      <c r="A372" s="48"/>
      <c r="B372" s="90" t="s">
        <v>349</v>
      </c>
      <c r="C372" s="8"/>
      <c r="D372" s="116"/>
      <c r="E372" s="5"/>
      <c r="F372" s="138"/>
    </row>
    <row r="373" spans="1:6" s="14" customFormat="1" x14ac:dyDescent="0.25">
      <c r="A373" s="48"/>
      <c r="B373" s="90"/>
      <c r="C373" s="8"/>
      <c r="D373" s="116"/>
      <c r="E373" s="5"/>
      <c r="F373" s="138"/>
    </row>
    <row r="374" spans="1:6" s="14" customFormat="1" x14ac:dyDescent="0.25">
      <c r="A374" s="48"/>
      <c r="B374" s="90" t="s">
        <v>350</v>
      </c>
      <c r="C374" s="8"/>
      <c r="D374" s="116"/>
      <c r="E374" s="5"/>
      <c r="F374" s="138"/>
    </row>
    <row r="375" spans="1:6" s="14" customFormat="1" x14ac:dyDescent="0.25">
      <c r="A375" s="48"/>
      <c r="B375" s="90"/>
      <c r="C375" s="8"/>
      <c r="D375" s="116"/>
      <c r="E375" s="5"/>
      <c r="F375" s="138"/>
    </row>
    <row r="376" spans="1:6" s="14" customFormat="1" ht="349.9" customHeight="1" x14ac:dyDescent="0.25">
      <c r="A376" s="48"/>
      <c r="B376" s="90"/>
      <c r="C376" s="8"/>
      <c r="D376" s="116"/>
      <c r="E376" s="5"/>
      <c r="F376" s="138"/>
    </row>
    <row r="377" spans="1:6" s="14" customFormat="1" ht="127.9" customHeight="1" x14ac:dyDescent="0.25">
      <c r="A377" s="48"/>
      <c r="B377" s="90"/>
      <c r="C377" s="8"/>
      <c r="D377" s="116"/>
      <c r="E377" s="5"/>
      <c r="F377" s="138"/>
    </row>
    <row r="378" spans="1:6" s="14" customFormat="1" ht="126.6" customHeight="1" thickBot="1" x14ac:dyDescent="0.3">
      <c r="A378" s="48"/>
      <c r="B378" s="90"/>
      <c r="C378" s="8"/>
      <c r="D378" s="116"/>
      <c r="E378" s="5"/>
      <c r="F378" s="138"/>
    </row>
    <row r="379" spans="1:6" s="14" customFormat="1" ht="30" customHeight="1" thickBot="1" x14ac:dyDescent="0.3">
      <c r="A379" s="172"/>
      <c r="B379" s="182" t="s">
        <v>353</v>
      </c>
      <c r="C379" s="173"/>
      <c r="D379" s="174"/>
      <c r="E379" s="175"/>
      <c r="F379" s="179"/>
    </row>
    <row r="380" spans="1:6" s="14" customFormat="1" x14ac:dyDescent="0.25">
      <c r="A380" s="47" t="s">
        <v>354</v>
      </c>
      <c r="B380" s="89" t="s">
        <v>355</v>
      </c>
      <c r="C380" s="8"/>
      <c r="D380" s="116"/>
      <c r="E380" s="5"/>
      <c r="F380" s="138"/>
    </row>
    <row r="381" spans="1:6" s="14" customFormat="1" x14ac:dyDescent="0.25">
      <c r="A381" s="48"/>
      <c r="B381" s="89" t="s">
        <v>356</v>
      </c>
      <c r="C381" s="8"/>
      <c r="D381" s="116"/>
      <c r="E381" s="5"/>
      <c r="F381" s="138"/>
    </row>
    <row r="382" spans="1:6" s="14" customFormat="1" ht="30" x14ac:dyDescent="0.25">
      <c r="A382" s="48"/>
      <c r="B382" s="90" t="s">
        <v>357</v>
      </c>
      <c r="C382" s="8" t="s">
        <v>37</v>
      </c>
      <c r="D382" s="116"/>
      <c r="E382" s="5"/>
      <c r="F382" s="138"/>
    </row>
    <row r="383" spans="1:6" s="14" customFormat="1" x14ac:dyDescent="0.25">
      <c r="A383" s="48"/>
      <c r="B383" s="90"/>
      <c r="C383" s="8"/>
      <c r="D383" s="116"/>
      <c r="E383" s="5"/>
      <c r="F383" s="138"/>
    </row>
    <row r="384" spans="1:6" s="14" customFormat="1" ht="45" x14ac:dyDescent="0.25">
      <c r="A384" s="48"/>
      <c r="B384" s="90" t="s">
        <v>358</v>
      </c>
      <c r="C384" s="8" t="s">
        <v>37</v>
      </c>
      <c r="D384" s="116"/>
      <c r="E384" s="5"/>
      <c r="F384" s="138"/>
    </row>
    <row r="385" spans="1:6" s="14" customFormat="1" x14ac:dyDescent="0.25">
      <c r="A385" s="48"/>
      <c r="B385" s="90"/>
      <c r="C385" s="8"/>
      <c r="D385" s="116"/>
      <c r="E385" s="5"/>
      <c r="F385" s="138"/>
    </row>
    <row r="386" spans="1:6" s="14" customFormat="1" ht="30" x14ac:dyDescent="0.25">
      <c r="A386" s="48"/>
      <c r="B386" s="90" t="s">
        <v>359</v>
      </c>
      <c r="C386" s="8" t="s">
        <v>37</v>
      </c>
      <c r="D386" s="116"/>
      <c r="E386" s="5"/>
      <c r="F386" s="138"/>
    </row>
    <row r="387" spans="1:6" s="14" customFormat="1" x14ac:dyDescent="0.25">
      <c r="A387" s="48"/>
      <c r="B387" s="101"/>
      <c r="C387" s="8"/>
      <c r="D387" s="126"/>
      <c r="E387" s="5"/>
      <c r="F387" s="138"/>
    </row>
    <row r="388" spans="1:6" s="14" customFormat="1" x14ac:dyDescent="0.25">
      <c r="A388" s="48"/>
      <c r="B388" s="91" t="s">
        <v>360</v>
      </c>
      <c r="C388" s="8"/>
      <c r="D388" s="116"/>
      <c r="E388" s="5"/>
      <c r="F388" s="138"/>
    </row>
    <row r="389" spans="1:6" s="14" customFormat="1" x14ac:dyDescent="0.25">
      <c r="A389" s="48"/>
      <c r="B389" s="91"/>
      <c r="C389" s="8"/>
      <c r="D389" s="116"/>
      <c r="E389" s="5"/>
      <c r="F389" s="138"/>
    </row>
    <row r="390" spans="1:6" s="14" customFormat="1" ht="45" x14ac:dyDescent="0.25">
      <c r="A390" s="48">
        <v>1</v>
      </c>
      <c r="B390" s="90" t="s">
        <v>362</v>
      </c>
      <c r="C390" s="8" t="s">
        <v>155</v>
      </c>
      <c r="D390" s="124">
        <v>130</v>
      </c>
      <c r="E390" s="5"/>
      <c r="F390" s="138"/>
    </row>
    <row r="391" spans="1:6" s="14" customFormat="1" x14ac:dyDescent="0.25">
      <c r="A391" s="48"/>
      <c r="B391" s="90"/>
      <c r="C391" s="8"/>
      <c r="D391" s="124"/>
      <c r="E391" s="5"/>
      <c r="F391" s="138"/>
    </row>
    <row r="392" spans="1:6" s="14" customFormat="1" ht="60" x14ac:dyDescent="0.25">
      <c r="A392" s="48">
        <v>2</v>
      </c>
      <c r="B392" s="90" t="s">
        <v>365</v>
      </c>
      <c r="C392" s="8" t="s">
        <v>155</v>
      </c>
      <c r="D392" s="124">
        <v>10.9</v>
      </c>
      <c r="E392" s="5"/>
      <c r="F392" s="138"/>
    </row>
    <row r="393" spans="1:6" s="14" customFormat="1" x14ac:dyDescent="0.25">
      <c r="A393" s="48"/>
      <c r="B393" s="91" t="s">
        <v>367</v>
      </c>
      <c r="C393" s="8"/>
      <c r="D393" s="124"/>
      <c r="E393" s="5"/>
      <c r="F393" s="138"/>
    </row>
    <row r="394" spans="1:6" s="14" customFormat="1" x14ac:dyDescent="0.25">
      <c r="A394" s="48"/>
      <c r="B394" s="91"/>
      <c r="C394" s="8"/>
      <c r="D394" s="124"/>
      <c r="E394" s="5"/>
      <c r="F394" s="138"/>
    </row>
    <row r="395" spans="1:6" s="14" customFormat="1" x14ac:dyDescent="0.25">
      <c r="A395" s="48"/>
      <c r="B395" s="91" t="s">
        <v>368</v>
      </c>
      <c r="C395" s="8"/>
      <c r="D395" s="124"/>
      <c r="E395" s="5"/>
      <c r="F395" s="138"/>
    </row>
    <row r="396" spans="1:6" s="14" customFormat="1" ht="45" x14ac:dyDescent="0.25">
      <c r="A396" s="48">
        <v>3</v>
      </c>
      <c r="B396" s="101" t="s">
        <v>539</v>
      </c>
      <c r="C396" s="8" t="s">
        <v>155</v>
      </c>
      <c r="D396" s="124">
        <v>15</v>
      </c>
      <c r="E396" s="5"/>
      <c r="F396" s="138"/>
    </row>
    <row r="397" spans="1:6" s="14" customFormat="1" x14ac:dyDescent="0.25">
      <c r="A397" s="48"/>
      <c r="B397" s="90"/>
      <c r="C397" s="8"/>
      <c r="D397" s="124"/>
      <c r="E397" s="5"/>
      <c r="F397" s="138"/>
    </row>
    <row r="398" spans="1:6" s="14" customFormat="1" x14ac:dyDescent="0.25">
      <c r="A398" s="48"/>
      <c r="B398" s="91" t="s">
        <v>361</v>
      </c>
      <c r="C398" s="8"/>
      <c r="D398" s="124"/>
      <c r="E398" s="5"/>
      <c r="F398" s="138"/>
    </row>
    <row r="399" spans="1:6" s="14" customFormat="1" ht="30" x14ac:dyDescent="0.25">
      <c r="A399" s="48">
        <v>4</v>
      </c>
      <c r="B399" s="90" t="s">
        <v>370</v>
      </c>
      <c r="C399" s="8" t="s">
        <v>155</v>
      </c>
      <c r="D399" s="124">
        <v>85</v>
      </c>
      <c r="E399" s="5"/>
      <c r="F399" s="138"/>
    </row>
    <row r="400" spans="1:6" s="14" customFormat="1" x14ac:dyDescent="0.25">
      <c r="A400" s="48"/>
      <c r="B400" s="90"/>
      <c r="C400" s="8"/>
      <c r="D400" s="124"/>
      <c r="E400" s="5"/>
      <c r="F400" s="138"/>
    </row>
    <row r="401" spans="1:6" s="14" customFormat="1" x14ac:dyDescent="0.25">
      <c r="A401" s="48"/>
      <c r="B401" s="91" t="s">
        <v>371</v>
      </c>
      <c r="C401" s="8"/>
      <c r="D401" s="124"/>
      <c r="E401" s="5"/>
      <c r="F401" s="138"/>
    </row>
    <row r="402" spans="1:6" s="14" customFormat="1" ht="9.6" customHeight="1" x14ac:dyDescent="0.25">
      <c r="A402" s="48"/>
      <c r="B402" s="91"/>
      <c r="C402" s="8"/>
      <c r="D402" s="124"/>
      <c r="E402" s="5"/>
      <c r="F402" s="138"/>
    </row>
    <row r="403" spans="1:6" s="14" customFormat="1" ht="75" x14ac:dyDescent="0.25">
      <c r="A403" s="48"/>
      <c r="B403" s="90" t="s">
        <v>372</v>
      </c>
      <c r="C403" s="8" t="s">
        <v>37</v>
      </c>
      <c r="D403" s="124"/>
      <c r="E403" s="5"/>
      <c r="F403" s="138"/>
    </row>
    <row r="404" spans="1:6" s="14" customFormat="1" ht="7.9" customHeight="1" x14ac:dyDescent="0.25">
      <c r="A404" s="48"/>
      <c r="B404" s="90"/>
      <c r="C404" s="8"/>
      <c r="D404" s="124"/>
      <c r="E404" s="5"/>
      <c r="F404" s="138"/>
    </row>
    <row r="405" spans="1:6" s="14" customFormat="1" ht="30" x14ac:dyDescent="0.25">
      <c r="A405" s="48"/>
      <c r="B405" s="90" t="s">
        <v>373</v>
      </c>
      <c r="C405" s="8" t="s">
        <v>37</v>
      </c>
      <c r="D405" s="124"/>
      <c r="E405" s="5"/>
      <c r="F405" s="138"/>
    </row>
    <row r="406" spans="1:6" s="14" customFormat="1" ht="30" x14ac:dyDescent="0.25">
      <c r="A406" s="48"/>
      <c r="B406" s="90" t="s">
        <v>374</v>
      </c>
      <c r="C406" s="8" t="s">
        <v>37</v>
      </c>
      <c r="D406" s="124"/>
      <c r="E406" s="5"/>
      <c r="F406" s="138"/>
    </row>
    <row r="407" spans="1:6" s="14" customFormat="1" ht="75" x14ac:dyDescent="0.25">
      <c r="A407" s="48"/>
      <c r="B407" s="90" t="s">
        <v>375</v>
      </c>
      <c r="C407" s="8" t="s">
        <v>37</v>
      </c>
      <c r="D407" s="124"/>
      <c r="E407" s="5"/>
      <c r="F407" s="138"/>
    </row>
    <row r="408" spans="1:6" s="14" customFormat="1" x14ac:dyDescent="0.25">
      <c r="A408" s="48"/>
      <c r="B408" s="90"/>
      <c r="C408" s="8"/>
      <c r="D408" s="124"/>
      <c r="E408" s="5"/>
      <c r="F408" s="138"/>
    </row>
    <row r="409" spans="1:6" s="14" customFormat="1" ht="30" x14ac:dyDescent="0.25">
      <c r="A409" s="48"/>
      <c r="B409" s="90" t="s">
        <v>376</v>
      </c>
      <c r="C409" s="8" t="s">
        <v>37</v>
      </c>
      <c r="D409" s="124"/>
      <c r="E409" s="5"/>
      <c r="F409" s="138"/>
    </row>
    <row r="410" spans="1:6" s="14" customFormat="1" ht="12" customHeight="1" thickBot="1" x14ac:dyDescent="0.3">
      <c r="A410" s="48"/>
      <c r="B410" s="90"/>
      <c r="C410" s="8"/>
      <c r="D410" s="124"/>
      <c r="E410" s="5"/>
      <c r="F410" s="138"/>
    </row>
    <row r="411" spans="1:6" s="14" customFormat="1" ht="30" customHeight="1" thickBot="1" x14ac:dyDescent="0.3">
      <c r="A411" s="172"/>
      <c r="B411" s="182" t="s">
        <v>55</v>
      </c>
      <c r="C411" s="173"/>
      <c r="D411" s="189"/>
      <c r="E411" s="175"/>
      <c r="F411" s="179"/>
    </row>
    <row r="412" spans="1:6" s="14" customFormat="1" x14ac:dyDescent="0.25">
      <c r="A412" s="48"/>
      <c r="B412" s="91" t="s">
        <v>281</v>
      </c>
      <c r="C412" s="8"/>
      <c r="D412" s="124"/>
      <c r="E412" s="5"/>
      <c r="F412" s="138"/>
    </row>
    <row r="413" spans="1:6" s="14" customFormat="1" ht="73.900000000000006" customHeight="1" x14ac:dyDescent="0.25">
      <c r="A413" s="48">
        <v>5</v>
      </c>
      <c r="B413" s="90" t="s">
        <v>540</v>
      </c>
      <c r="C413" s="8" t="s">
        <v>155</v>
      </c>
      <c r="D413" s="124">
        <v>59</v>
      </c>
      <c r="E413" s="5"/>
      <c r="F413" s="138"/>
    </row>
    <row r="414" spans="1:6" s="14" customFormat="1" ht="75" x14ac:dyDescent="0.25">
      <c r="A414" s="48">
        <v>6</v>
      </c>
      <c r="B414" s="90" t="s">
        <v>542</v>
      </c>
      <c r="C414" s="8" t="s">
        <v>155</v>
      </c>
      <c r="D414" s="124">
        <v>53</v>
      </c>
      <c r="E414" s="5"/>
      <c r="F414" s="138"/>
    </row>
    <row r="415" spans="1:6" s="14" customFormat="1" x14ac:dyDescent="0.25">
      <c r="A415" s="48"/>
      <c r="B415" s="90"/>
      <c r="C415" s="8"/>
      <c r="D415" s="124"/>
      <c r="E415" s="5"/>
      <c r="F415" s="138"/>
    </row>
    <row r="416" spans="1:6" s="14" customFormat="1" ht="75" x14ac:dyDescent="0.25">
      <c r="A416" s="48">
        <v>7</v>
      </c>
      <c r="B416" s="90" t="s">
        <v>541</v>
      </c>
      <c r="C416" s="8" t="s">
        <v>155</v>
      </c>
      <c r="D416" s="124">
        <v>2.5</v>
      </c>
      <c r="E416" s="5"/>
      <c r="F416" s="138"/>
    </row>
    <row r="417" spans="1:6" s="14" customFormat="1" x14ac:dyDescent="0.25">
      <c r="A417" s="48"/>
      <c r="B417" s="90"/>
      <c r="C417" s="8"/>
      <c r="D417" s="124"/>
      <c r="E417" s="5"/>
      <c r="F417" s="138"/>
    </row>
    <row r="418" spans="1:6" s="14" customFormat="1" x14ac:dyDescent="0.25">
      <c r="A418" s="48"/>
      <c r="B418" s="89" t="s">
        <v>382</v>
      </c>
      <c r="C418" s="8"/>
      <c r="D418" s="124"/>
      <c r="E418" s="13"/>
      <c r="F418" s="138"/>
    </row>
    <row r="419" spans="1:6" s="14" customFormat="1" x14ac:dyDescent="0.25">
      <c r="A419" s="48"/>
      <c r="B419" s="89"/>
      <c r="C419" s="8"/>
      <c r="D419" s="124"/>
      <c r="E419" s="13"/>
      <c r="F419" s="138"/>
    </row>
    <row r="420" spans="1:6" s="14" customFormat="1" x14ac:dyDescent="0.25">
      <c r="A420" s="48"/>
      <c r="B420" s="91" t="s">
        <v>361</v>
      </c>
      <c r="C420" s="8"/>
      <c r="D420" s="124"/>
      <c r="E420" s="13"/>
      <c r="F420" s="138"/>
    </row>
    <row r="421" spans="1:6" s="14" customFormat="1" x14ac:dyDescent="0.25">
      <c r="A421" s="48"/>
      <c r="B421" s="90"/>
      <c r="C421" s="8"/>
      <c r="D421" s="124"/>
      <c r="E421" s="5"/>
      <c r="F421" s="138"/>
    </row>
    <row r="422" spans="1:6" s="14" customFormat="1" x14ac:dyDescent="0.25">
      <c r="A422" s="48"/>
      <c r="B422" s="90"/>
      <c r="C422" s="8"/>
      <c r="D422" s="124"/>
      <c r="E422" s="13"/>
      <c r="F422" s="138"/>
    </row>
    <row r="423" spans="1:6" s="14" customFormat="1" ht="120" x14ac:dyDescent="0.25">
      <c r="A423" s="48">
        <v>8</v>
      </c>
      <c r="B423" s="90" t="s">
        <v>707</v>
      </c>
      <c r="C423" s="8" t="s">
        <v>155</v>
      </c>
      <c r="D423" s="124">
        <v>73</v>
      </c>
      <c r="E423" s="13"/>
      <c r="F423" s="138"/>
    </row>
    <row r="424" spans="1:6" s="14" customFormat="1" ht="15.75" thickBot="1" x14ac:dyDescent="0.3">
      <c r="A424" s="48"/>
      <c r="B424" s="90"/>
      <c r="C424" s="8"/>
      <c r="D424" s="124"/>
      <c r="E424" s="13"/>
      <c r="F424" s="138"/>
    </row>
    <row r="425" spans="1:6" s="18" customFormat="1" ht="30" customHeight="1" thickBot="1" x14ac:dyDescent="0.3">
      <c r="A425" s="692"/>
      <c r="B425" s="168" t="s">
        <v>55</v>
      </c>
      <c r="C425" s="169"/>
      <c r="D425" s="194"/>
      <c r="E425" s="169"/>
      <c r="F425" s="171"/>
    </row>
    <row r="426" spans="1:6" s="14" customFormat="1" x14ac:dyDescent="0.25">
      <c r="A426" s="48"/>
      <c r="B426" s="90"/>
      <c r="C426" s="8"/>
      <c r="D426" s="124"/>
      <c r="E426" s="13"/>
      <c r="F426" s="138"/>
    </row>
    <row r="427" spans="1:6" s="14" customFormat="1" x14ac:dyDescent="0.25">
      <c r="A427" s="48"/>
      <c r="B427" s="91" t="s">
        <v>120</v>
      </c>
      <c r="C427" s="8"/>
      <c r="D427" s="124"/>
      <c r="E427" s="13"/>
      <c r="F427" s="138"/>
    </row>
    <row r="428" spans="1:6" s="14" customFormat="1" ht="31.9" customHeight="1" x14ac:dyDescent="0.25">
      <c r="A428" s="48"/>
      <c r="B428" s="91"/>
      <c r="C428" s="8"/>
      <c r="D428" s="124"/>
      <c r="E428" s="13"/>
      <c r="F428" s="138"/>
    </row>
    <row r="429" spans="1:6" s="14" customFormat="1" x14ac:dyDescent="0.25">
      <c r="A429" s="48"/>
      <c r="B429" s="90" t="s">
        <v>351</v>
      </c>
      <c r="C429" s="8"/>
      <c r="D429" s="124"/>
      <c r="E429" s="13"/>
      <c r="F429" s="138"/>
    </row>
    <row r="430" spans="1:6" s="14" customFormat="1" ht="13.5" customHeight="1" x14ac:dyDescent="0.25">
      <c r="A430" s="48"/>
      <c r="B430" s="90"/>
      <c r="C430" s="8"/>
      <c r="D430" s="124"/>
      <c r="E430" s="13"/>
      <c r="F430" s="138"/>
    </row>
    <row r="431" spans="1:6" s="14" customFormat="1" x14ac:dyDescent="0.25">
      <c r="A431" s="48"/>
      <c r="B431" s="90" t="s">
        <v>352</v>
      </c>
      <c r="C431" s="8"/>
      <c r="D431" s="124"/>
      <c r="E431" s="13"/>
      <c r="F431" s="138"/>
    </row>
    <row r="432" spans="1:6" s="14" customFormat="1" ht="162" customHeight="1" thickBot="1" x14ac:dyDescent="0.3">
      <c r="A432" s="48"/>
      <c r="B432" s="90"/>
      <c r="C432" s="8"/>
      <c r="D432" s="124"/>
      <c r="E432" s="13"/>
      <c r="F432" s="138"/>
    </row>
    <row r="433" spans="1:6" s="14" customFormat="1" ht="30" customHeight="1" thickBot="1" x14ac:dyDescent="0.3">
      <c r="A433" s="172"/>
      <c r="B433" s="158" t="s">
        <v>389</v>
      </c>
      <c r="C433" s="173"/>
      <c r="D433" s="189"/>
      <c r="E433" s="175"/>
      <c r="F433" s="179"/>
    </row>
    <row r="434" spans="1:6" s="14" customFormat="1" x14ac:dyDescent="0.25">
      <c r="A434" s="47" t="s">
        <v>390</v>
      </c>
      <c r="B434" s="89" t="s">
        <v>391</v>
      </c>
      <c r="C434" s="8"/>
      <c r="D434" s="124"/>
      <c r="E434" s="5"/>
      <c r="F434" s="138"/>
    </row>
    <row r="435" spans="1:6" s="14" customFormat="1" x14ac:dyDescent="0.25">
      <c r="A435" s="47"/>
      <c r="B435" s="89"/>
      <c r="C435" s="8"/>
      <c r="D435" s="124"/>
      <c r="E435" s="5"/>
      <c r="F435" s="138"/>
    </row>
    <row r="436" spans="1:6" s="14" customFormat="1" ht="60" x14ac:dyDescent="0.25">
      <c r="A436" s="48"/>
      <c r="B436" s="90" t="s">
        <v>392</v>
      </c>
      <c r="C436" s="8" t="s">
        <v>37</v>
      </c>
      <c r="D436" s="124"/>
      <c r="E436" s="5"/>
      <c r="F436" s="138"/>
    </row>
    <row r="437" spans="1:6" s="14" customFormat="1" x14ac:dyDescent="0.25">
      <c r="A437" s="48"/>
      <c r="B437" s="90"/>
      <c r="C437" s="8"/>
      <c r="D437" s="124"/>
      <c r="E437" s="5"/>
      <c r="F437" s="138"/>
    </row>
    <row r="438" spans="1:6" s="14" customFormat="1" ht="60" x14ac:dyDescent="0.25">
      <c r="A438" s="48"/>
      <c r="B438" s="90" t="s">
        <v>546</v>
      </c>
      <c r="C438" s="8" t="s">
        <v>37</v>
      </c>
      <c r="D438" s="124"/>
      <c r="E438" s="5"/>
      <c r="F438" s="138"/>
    </row>
    <row r="439" spans="1:6" s="14" customFormat="1" x14ac:dyDescent="0.25">
      <c r="A439" s="48"/>
      <c r="B439" s="90"/>
      <c r="C439" s="8"/>
      <c r="D439" s="124"/>
      <c r="E439" s="5"/>
      <c r="F439" s="138"/>
    </row>
    <row r="440" spans="1:6" s="14" customFormat="1" ht="75" x14ac:dyDescent="0.25">
      <c r="A440" s="48"/>
      <c r="B440" s="90" t="s">
        <v>547</v>
      </c>
      <c r="C440" s="8" t="s">
        <v>37</v>
      </c>
      <c r="D440" s="124"/>
      <c r="E440" s="5"/>
      <c r="F440" s="138"/>
    </row>
    <row r="441" spans="1:6" s="14" customFormat="1" x14ac:dyDescent="0.25">
      <c r="A441" s="48"/>
      <c r="B441" s="90"/>
      <c r="C441" s="8"/>
      <c r="D441" s="124"/>
      <c r="E441" s="5"/>
      <c r="F441" s="138"/>
    </row>
    <row r="442" spans="1:6" s="14" customFormat="1" ht="30" x14ac:dyDescent="0.25">
      <c r="A442" s="48"/>
      <c r="B442" s="90" t="s">
        <v>395</v>
      </c>
      <c r="C442" s="8" t="s">
        <v>37</v>
      </c>
      <c r="D442" s="124"/>
      <c r="E442" s="5"/>
      <c r="F442" s="138"/>
    </row>
    <row r="443" spans="1:6" s="14" customFormat="1" x14ac:dyDescent="0.25">
      <c r="A443" s="48"/>
      <c r="B443" s="90"/>
      <c r="C443" s="8"/>
      <c r="D443" s="124"/>
      <c r="E443" s="5"/>
      <c r="F443" s="138"/>
    </row>
    <row r="444" spans="1:6" s="14" customFormat="1" ht="30" x14ac:dyDescent="0.25">
      <c r="A444" s="48"/>
      <c r="B444" s="90" t="s">
        <v>548</v>
      </c>
      <c r="C444" s="8" t="s">
        <v>37</v>
      </c>
      <c r="D444" s="124"/>
      <c r="E444" s="5"/>
      <c r="F444" s="138"/>
    </row>
    <row r="445" spans="1:6" s="14" customFormat="1" x14ac:dyDescent="0.25">
      <c r="A445" s="48"/>
      <c r="B445" s="90"/>
      <c r="C445" s="8"/>
      <c r="D445" s="124"/>
      <c r="E445" s="5"/>
      <c r="F445" s="138"/>
    </row>
    <row r="446" spans="1:6" s="14" customFormat="1" x14ac:dyDescent="0.25">
      <c r="A446" s="48"/>
      <c r="B446" s="89" t="s">
        <v>397</v>
      </c>
      <c r="C446" s="8"/>
      <c r="D446" s="124"/>
      <c r="E446" s="5"/>
      <c r="F446" s="138"/>
    </row>
    <row r="447" spans="1:6" s="14" customFormat="1" ht="30" x14ac:dyDescent="0.25">
      <c r="A447" s="48"/>
      <c r="B447" s="90" t="s">
        <v>398</v>
      </c>
      <c r="C447" s="8" t="s">
        <v>37</v>
      </c>
      <c r="D447" s="124"/>
      <c r="E447" s="5"/>
      <c r="F447" s="138"/>
    </row>
    <row r="448" spans="1:6" s="14" customFormat="1" x14ac:dyDescent="0.25">
      <c r="A448" s="48"/>
      <c r="B448" s="89"/>
      <c r="C448" s="8"/>
      <c r="D448" s="124"/>
      <c r="E448" s="5"/>
      <c r="F448" s="138"/>
    </row>
    <row r="449" spans="1:6" s="14" customFormat="1" x14ac:dyDescent="0.25">
      <c r="A449" s="48"/>
      <c r="B449" s="91" t="s">
        <v>361</v>
      </c>
      <c r="C449" s="8"/>
      <c r="D449" s="124"/>
      <c r="E449" s="5"/>
      <c r="F449" s="138"/>
    </row>
    <row r="450" spans="1:6" s="14" customFormat="1" ht="45" x14ac:dyDescent="0.25">
      <c r="A450" s="48">
        <v>1</v>
      </c>
      <c r="B450" s="90" t="s">
        <v>399</v>
      </c>
      <c r="C450" s="8" t="s">
        <v>155</v>
      </c>
      <c r="D450" s="124">
        <v>130</v>
      </c>
      <c r="E450" s="5"/>
      <c r="F450" s="138"/>
    </row>
    <row r="451" spans="1:6" s="14" customFormat="1" x14ac:dyDescent="0.25">
      <c r="A451" s="48"/>
      <c r="B451" s="90"/>
      <c r="C451" s="8"/>
      <c r="D451" s="124"/>
      <c r="E451" s="5"/>
      <c r="F451" s="138"/>
    </row>
    <row r="452" spans="1:6" s="14" customFormat="1" ht="45" x14ac:dyDescent="0.25">
      <c r="A452" s="48">
        <v>2</v>
      </c>
      <c r="B452" s="90" t="s">
        <v>401</v>
      </c>
      <c r="C452" s="8" t="s">
        <v>155</v>
      </c>
      <c r="D452" s="124">
        <v>73</v>
      </c>
      <c r="E452" s="5"/>
      <c r="F452" s="138"/>
    </row>
    <row r="453" spans="1:6" s="14" customFormat="1" x14ac:dyDescent="0.25">
      <c r="A453" s="48"/>
      <c r="B453" s="90"/>
      <c r="C453" s="8"/>
      <c r="D453" s="124"/>
      <c r="E453" s="5"/>
      <c r="F453" s="138"/>
    </row>
    <row r="454" spans="1:6" s="14" customFormat="1" x14ac:dyDescent="0.25">
      <c r="A454" s="48"/>
      <c r="B454" s="89" t="s">
        <v>402</v>
      </c>
      <c r="C454" s="8"/>
      <c r="D454" s="124"/>
      <c r="E454" s="5"/>
      <c r="F454" s="138"/>
    </row>
    <row r="455" spans="1:6" s="14" customFormat="1" x14ac:dyDescent="0.25">
      <c r="A455" s="48"/>
      <c r="B455" s="91" t="s">
        <v>361</v>
      </c>
      <c r="C455" s="8"/>
      <c r="D455" s="124"/>
      <c r="E455" s="5"/>
      <c r="F455" s="138"/>
    </row>
    <row r="456" spans="1:6" s="14" customFormat="1" ht="60" x14ac:dyDescent="0.25">
      <c r="A456" s="48">
        <v>3</v>
      </c>
      <c r="B456" s="90" t="s">
        <v>403</v>
      </c>
      <c r="C456" s="8" t="s">
        <v>155</v>
      </c>
      <c r="D456" s="124">
        <v>85</v>
      </c>
      <c r="E456" s="5"/>
      <c r="F456" s="138"/>
    </row>
    <row r="457" spans="1:6" s="18" customFormat="1" ht="13.9" customHeight="1" x14ac:dyDescent="0.25">
      <c r="A457" s="694"/>
      <c r="B457" s="93"/>
      <c r="C457" s="11"/>
      <c r="D457" s="128"/>
      <c r="E457" s="11"/>
      <c r="F457" s="140"/>
    </row>
    <row r="458" spans="1:6" s="14" customFormat="1" ht="45" x14ac:dyDescent="0.25">
      <c r="A458" s="48">
        <v>4</v>
      </c>
      <c r="B458" s="90" t="s">
        <v>549</v>
      </c>
      <c r="C458" s="8" t="s">
        <v>155</v>
      </c>
      <c r="D458" s="124"/>
      <c r="E458" s="5"/>
      <c r="F458" s="138"/>
    </row>
    <row r="459" spans="1:6" s="14" customFormat="1" x14ac:dyDescent="0.25">
      <c r="A459" s="48"/>
      <c r="B459" s="91"/>
      <c r="C459" s="8"/>
      <c r="D459" s="124"/>
      <c r="E459" s="5"/>
      <c r="F459" s="138"/>
    </row>
    <row r="460" spans="1:6" s="14" customFormat="1" x14ac:dyDescent="0.25">
      <c r="A460" s="48"/>
      <c r="B460" s="91"/>
      <c r="C460" s="8"/>
      <c r="D460" s="124"/>
      <c r="E460" s="5"/>
      <c r="F460" s="138"/>
    </row>
    <row r="461" spans="1:6" s="14" customFormat="1" x14ac:dyDescent="0.25">
      <c r="A461" s="48"/>
      <c r="B461" s="91"/>
      <c r="C461" s="8"/>
      <c r="D461" s="124"/>
      <c r="E461" s="5"/>
      <c r="F461" s="138"/>
    </row>
    <row r="462" spans="1:6" s="14" customFormat="1" x14ac:dyDescent="0.25">
      <c r="A462" s="48"/>
      <c r="B462" s="90"/>
      <c r="C462" s="8"/>
      <c r="D462" s="124"/>
      <c r="E462" s="5"/>
      <c r="F462" s="138"/>
    </row>
    <row r="463" spans="1:6" s="14" customFormat="1" ht="15.75" thickBot="1" x14ac:dyDescent="0.3">
      <c r="A463" s="48"/>
      <c r="B463" s="90"/>
      <c r="C463" s="8"/>
      <c r="D463" s="124"/>
      <c r="E463" s="5"/>
      <c r="F463" s="138"/>
    </row>
    <row r="464" spans="1:6" s="14" customFormat="1" ht="30" customHeight="1" thickBot="1" x14ac:dyDescent="0.3">
      <c r="A464" s="300"/>
      <c r="B464" s="182" t="s">
        <v>407</v>
      </c>
      <c r="C464" s="195"/>
      <c r="D464" s="189"/>
      <c r="E464" s="192"/>
      <c r="F464" s="179"/>
    </row>
    <row r="465" spans="1:6" s="14" customFormat="1" x14ac:dyDescent="0.25">
      <c r="A465" s="47" t="s">
        <v>408</v>
      </c>
      <c r="B465" s="89" t="s">
        <v>409</v>
      </c>
      <c r="C465" s="30"/>
      <c r="D465" s="124"/>
      <c r="E465" s="13"/>
      <c r="F465" s="138"/>
    </row>
    <row r="466" spans="1:6" s="14" customFormat="1" ht="60" customHeight="1" x14ac:dyDescent="0.25">
      <c r="A466" s="48"/>
      <c r="B466" s="90" t="s">
        <v>410</v>
      </c>
      <c r="C466" s="8" t="s">
        <v>37</v>
      </c>
      <c r="D466" s="124"/>
      <c r="E466" s="13"/>
      <c r="F466" s="144"/>
    </row>
    <row r="467" spans="1:6" s="14" customFormat="1" x14ac:dyDescent="0.25">
      <c r="A467" s="47"/>
      <c r="B467" s="89"/>
      <c r="C467" s="8"/>
      <c r="D467" s="124"/>
      <c r="E467" s="13"/>
      <c r="F467" s="144"/>
    </row>
    <row r="468" spans="1:6" s="14" customFormat="1" x14ac:dyDescent="0.25">
      <c r="A468" s="48"/>
      <c r="B468" s="90" t="s">
        <v>411</v>
      </c>
      <c r="C468" s="8"/>
      <c r="D468" s="124"/>
      <c r="E468" s="13"/>
      <c r="F468" s="144"/>
    </row>
    <row r="469" spans="1:6" s="14" customFormat="1" x14ac:dyDescent="0.25">
      <c r="A469" s="47"/>
      <c r="B469" s="90" t="s">
        <v>412</v>
      </c>
      <c r="C469" s="8" t="s">
        <v>37</v>
      </c>
      <c r="D469" s="124"/>
      <c r="E469" s="13"/>
      <c r="F469" s="144"/>
    </row>
    <row r="470" spans="1:6" s="14" customFormat="1" x14ac:dyDescent="0.25">
      <c r="A470" s="48"/>
      <c r="B470" s="90" t="s">
        <v>413</v>
      </c>
      <c r="C470" s="8"/>
      <c r="D470" s="124"/>
      <c r="E470" s="13"/>
      <c r="F470" s="144"/>
    </row>
    <row r="471" spans="1:6" s="14" customFormat="1" ht="30" x14ac:dyDescent="0.25">
      <c r="A471" s="48"/>
      <c r="B471" s="90" t="s">
        <v>414</v>
      </c>
      <c r="C471" s="8"/>
      <c r="D471" s="124"/>
      <c r="E471" s="13"/>
      <c r="F471" s="144"/>
    </row>
    <row r="472" spans="1:6" s="14" customFormat="1" x14ac:dyDescent="0.25">
      <c r="A472" s="48"/>
      <c r="B472" s="90" t="s">
        <v>415</v>
      </c>
      <c r="C472" s="8"/>
      <c r="D472" s="124"/>
      <c r="E472" s="13"/>
      <c r="F472" s="144"/>
    </row>
    <row r="473" spans="1:6" s="14" customFormat="1" x14ac:dyDescent="0.25">
      <c r="A473" s="48"/>
      <c r="B473" s="90"/>
      <c r="C473" s="8"/>
      <c r="D473" s="124"/>
      <c r="E473" s="13"/>
      <c r="F473" s="144"/>
    </row>
    <row r="474" spans="1:6" s="14" customFormat="1" x14ac:dyDescent="0.25">
      <c r="A474" s="47"/>
      <c r="B474" s="89"/>
      <c r="C474" s="8"/>
      <c r="D474" s="124"/>
      <c r="E474" s="13"/>
      <c r="F474" s="138"/>
    </row>
    <row r="475" spans="1:6" s="14" customFormat="1" ht="60" x14ac:dyDescent="0.25">
      <c r="A475" s="48"/>
      <c r="B475" s="90" t="s">
        <v>416</v>
      </c>
      <c r="C475" s="8" t="s">
        <v>37</v>
      </c>
      <c r="D475" s="124"/>
      <c r="E475" s="13"/>
      <c r="F475" s="138"/>
    </row>
    <row r="476" spans="1:6" s="14" customFormat="1" x14ac:dyDescent="0.25">
      <c r="A476" s="48"/>
      <c r="B476" s="101"/>
      <c r="C476" s="8"/>
      <c r="D476" s="124"/>
      <c r="E476" s="13"/>
      <c r="F476" s="138"/>
    </row>
    <row r="477" spans="1:6" s="14" customFormat="1" ht="33.6" customHeight="1" x14ac:dyDescent="0.25">
      <c r="A477" s="48"/>
      <c r="B477" s="101" t="s">
        <v>417</v>
      </c>
      <c r="C477" s="8" t="s">
        <v>37</v>
      </c>
      <c r="D477" s="124"/>
      <c r="E477" s="13"/>
      <c r="F477" s="138"/>
    </row>
    <row r="478" spans="1:6" s="14" customFormat="1" x14ac:dyDescent="0.25">
      <c r="A478" s="48"/>
      <c r="B478" s="101"/>
      <c r="C478" s="8"/>
      <c r="D478" s="124"/>
      <c r="E478" s="13"/>
      <c r="F478" s="138"/>
    </row>
    <row r="479" spans="1:6" s="14" customFormat="1" x14ac:dyDescent="0.25">
      <c r="A479" s="48"/>
      <c r="B479" s="101"/>
      <c r="C479" s="8"/>
      <c r="D479" s="124"/>
      <c r="E479" s="13"/>
      <c r="F479" s="138"/>
    </row>
    <row r="480" spans="1:6" s="14" customFormat="1" ht="30" x14ac:dyDescent="0.25">
      <c r="A480" s="48"/>
      <c r="B480" s="107" t="s">
        <v>418</v>
      </c>
      <c r="C480" s="8"/>
      <c r="D480" s="124"/>
      <c r="E480" s="13"/>
      <c r="F480" s="138"/>
    </row>
    <row r="481" spans="1:178" s="14" customFormat="1" ht="28.9" customHeight="1" x14ac:dyDescent="0.25">
      <c r="A481" s="48"/>
      <c r="B481" s="90" t="s">
        <v>550</v>
      </c>
      <c r="C481" s="8" t="s">
        <v>37</v>
      </c>
      <c r="D481" s="124"/>
      <c r="E481" s="13"/>
      <c r="F481" s="138"/>
    </row>
    <row r="482" spans="1:178" s="14" customFormat="1" x14ac:dyDescent="0.25">
      <c r="A482" s="48"/>
      <c r="B482" s="90"/>
      <c r="C482" s="8"/>
      <c r="D482" s="124"/>
      <c r="E482" s="13"/>
      <c r="F482" s="138"/>
    </row>
    <row r="483" spans="1:178" s="14" customFormat="1" ht="45.6" customHeight="1" x14ac:dyDescent="0.25">
      <c r="A483" s="48"/>
      <c r="B483" s="90" t="s">
        <v>420</v>
      </c>
      <c r="C483" s="8" t="s">
        <v>37</v>
      </c>
      <c r="D483" s="124"/>
      <c r="E483" s="13"/>
      <c r="F483" s="138"/>
    </row>
    <row r="484" spans="1:178" s="14" customFormat="1" x14ac:dyDescent="0.25">
      <c r="A484" s="48"/>
      <c r="B484" s="90"/>
      <c r="C484" s="8"/>
      <c r="D484" s="124"/>
      <c r="E484" s="13"/>
      <c r="F484" s="138"/>
    </row>
    <row r="485" spans="1:178" s="14" customFormat="1" ht="34.15" customHeight="1" x14ac:dyDescent="0.25">
      <c r="A485" s="48"/>
      <c r="B485" s="90" t="s">
        <v>421</v>
      </c>
      <c r="C485" s="8" t="s">
        <v>37</v>
      </c>
      <c r="D485" s="124"/>
      <c r="E485" s="13"/>
      <c r="F485" s="138"/>
    </row>
    <row r="486" spans="1:178" s="14" customFormat="1" x14ac:dyDescent="0.25">
      <c r="A486" s="48"/>
      <c r="B486" s="90"/>
      <c r="C486" s="8"/>
      <c r="D486" s="124"/>
      <c r="E486" s="13"/>
      <c r="F486" s="138"/>
    </row>
    <row r="487" spans="1:178" s="14" customFormat="1" ht="60.6" customHeight="1" x14ac:dyDescent="0.25">
      <c r="A487" s="48"/>
      <c r="B487" s="90" t="s">
        <v>422</v>
      </c>
      <c r="C487" s="8" t="s">
        <v>37</v>
      </c>
      <c r="D487" s="90"/>
      <c r="E487" s="13"/>
      <c r="F487" s="138"/>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c r="BB487" s="9"/>
      <c r="BC487" s="9"/>
      <c r="BD487" s="9"/>
      <c r="BE487" s="9"/>
      <c r="BF487" s="9"/>
      <c r="BG487" s="9"/>
      <c r="BH487" s="9"/>
      <c r="BI487" s="9"/>
      <c r="BJ487" s="9"/>
      <c r="BK487" s="9"/>
      <c r="BL487" s="9"/>
      <c r="BM487" s="9"/>
      <c r="BN487" s="9"/>
      <c r="BO487" s="9"/>
      <c r="BP487" s="9"/>
      <c r="BQ487" s="9"/>
      <c r="BR487" s="9"/>
      <c r="BS487" s="9"/>
      <c r="BT487" s="9"/>
      <c r="BU487" s="9"/>
      <c r="BV487" s="9"/>
      <c r="BW487" s="9"/>
      <c r="BX487" s="9"/>
      <c r="BY487" s="9"/>
      <c r="BZ487" s="9"/>
      <c r="CA487" s="9"/>
      <c r="CB487" s="9"/>
      <c r="CC487" s="9"/>
      <c r="CD487" s="9"/>
      <c r="CE487" s="9"/>
      <c r="CF487" s="9"/>
      <c r="CG487" s="9"/>
      <c r="CH487" s="9"/>
      <c r="CI487" s="9"/>
      <c r="CJ487" s="9"/>
      <c r="CK487" s="9"/>
      <c r="CL487" s="9"/>
      <c r="CM487" s="9"/>
      <c r="CN487" s="9"/>
      <c r="CO487" s="9"/>
      <c r="CP487" s="9"/>
      <c r="CQ487" s="9"/>
      <c r="CR487" s="9"/>
      <c r="CS487" s="9"/>
      <c r="CT487" s="9"/>
      <c r="CU487" s="9"/>
      <c r="CV487" s="9"/>
      <c r="CW487" s="9"/>
      <c r="CX487" s="9"/>
      <c r="CY487" s="9"/>
      <c r="CZ487" s="9"/>
      <c r="DA487" s="9"/>
      <c r="DB487" s="9"/>
      <c r="DC487" s="9"/>
      <c r="DD487" s="9"/>
      <c r="DE487" s="9"/>
      <c r="DF487" s="9"/>
      <c r="DG487" s="9"/>
      <c r="DH487" s="9"/>
      <c r="DI487" s="9"/>
      <c r="DJ487" s="9"/>
      <c r="DK487" s="9"/>
      <c r="DL487" s="9"/>
      <c r="DM487" s="9"/>
      <c r="DN487" s="9"/>
      <c r="DO487" s="9"/>
      <c r="DP487" s="9"/>
      <c r="DQ487" s="9"/>
      <c r="DR487" s="9"/>
      <c r="DS487" s="9"/>
      <c r="DT487" s="9"/>
      <c r="DU487" s="9"/>
      <c r="DV487" s="9"/>
      <c r="DW487" s="9"/>
      <c r="DX487" s="9"/>
      <c r="DY487" s="9"/>
      <c r="DZ487" s="9"/>
      <c r="EA487" s="9"/>
      <c r="EB487" s="9"/>
      <c r="EC487" s="9"/>
      <c r="ED487" s="9"/>
      <c r="EE487" s="9"/>
      <c r="EF487" s="9"/>
      <c r="EG487" s="9"/>
      <c r="EH487" s="9"/>
      <c r="EI487" s="9"/>
      <c r="EJ487" s="9"/>
      <c r="EK487" s="9"/>
      <c r="EL487" s="9"/>
      <c r="EM487" s="9"/>
      <c r="EN487" s="9"/>
      <c r="EO487" s="9"/>
      <c r="EP487" s="9"/>
      <c r="EQ487" s="9"/>
      <c r="ER487" s="9"/>
      <c r="ES487" s="9"/>
      <c r="ET487" s="9"/>
      <c r="EU487" s="9"/>
      <c r="EV487" s="9"/>
      <c r="EW487" s="9"/>
      <c r="EX487" s="9"/>
      <c r="EY487" s="9"/>
      <c r="EZ487" s="9"/>
      <c r="FA487" s="9"/>
      <c r="FB487" s="9"/>
      <c r="FC487" s="9"/>
      <c r="FD487" s="9"/>
      <c r="FE487" s="9"/>
      <c r="FF487" s="9"/>
      <c r="FG487" s="9"/>
      <c r="FH487" s="9"/>
      <c r="FI487" s="9"/>
      <c r="FJ487" s="9"/>
      <c r="FK487" s="9"/>
      <c r="FL487" s="9"/>
      <c r="FM487" s="9"/>
      <c r="FN487" s="9"/>
      <c r="FO487" s="9"/>
      <c r="FP487" s="9"/>
      <c r="FQ487" s="9"/>
      <c r="FR487" s="9"/>
      <c r="FS487" s="9"/>
      <c r="FT487" s="9"/>
      <c r="FU487" s="9"/>
      <c r="FV487" s="9"/>
    </row>
    <row r="488" spans="1:178" s="14" customFormat="1" x14ac:dyDescent="0.25">
      <c r="A488" s="48"/>
      <c r="B488" s="90"/>
      <c r="C488" s="8"/>
      <c r="D488" s="90"/>
      <c r="E488" s="13"/>
      <c r="F488" s="138"/>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c r="BB488" s="9"/>
      <c r="BC488" s="9"/>
      <c r="BD488" s="9"/>
      <c r="BE488" s="9"/>
      <c r="BF488" s="9"/>
      <c r="BG488" s="9"/>
      <c r="BH488" s="9"/>
      <c r="BI488" s="9"/>
      <c r="BJ488" s="9"/>
      <c r="BK488" s="9"/>
      <c r="BL488" s="9"/>
      <c r="BM488" s="9"/>
      <c r="BN488" s="9"/>
      <c r="BO488" s="9"/>
      <c r="BP488" s="9"/>
      <c r="BQ488" s="9"/>
      <c r="BR488" s="9"/>
      <c r="BS488" s="9"/>
      <c r="BT488" s="9"/>
      <c r="BU488" s="9"/>
      <c r="BV488" s="9"/>
      <c r="BW488" s="9"/>
      <c r="BX488" s="9"/>
      <c r="BY488" s="9"/>
      <c r="BZ488" s="9"/>
      <c r="CA488" s="9"/>
      <c r="CB488" s="9"/>
      <c r="CC488" s="9"/>
      <c r="CD488" s="9"/>
      <c r="CE488" s="9"/>
      <c r="CF488" s="9"/>
      <c r="CG488" s="9"/>
      <c r="CH488" s="9"/>
      <c r="CI488" s="9"/>
      <c r="CJ488" s="9"/>
      <c r="CK488" s="9"/>
      <c r="CL488" s="9"/>
      <c r="CM488" s="9"/>
      <c r="CN488" s="9"/>
      <c r="CO488" s="9"/>
      <c r="CP488" s="9"/>
      <c r="CQ488" s="9"/>
      <c r="CR488" s="9"/>
      <c r="CS488" s="9"/>
      <c r="CT488" s="9"/>
      <c r="CU488" s="9"/>
      <c r="CV488" s="9"/>
      <c r="CW488" s="9"/>
      <c r="CX488" s="9"/>
      <c r="CY488" s="9"/>
      <c r="CZ488" s="9"/>
      <c r="DA488" s="9"/>
      <c r="DB488" s="9"/>
      <c r="DC488" s="9"/>
      <c r="DD488" s="9"/>
      <c r="DE488" s="9"/>
      <c r="DF488" s="9"/>
      <c r="DG488" s="9"/>
      <c r="DH488" s="9"/>
      <c r="DI488" s="9"/>
      <c r="DJ488" s="9"/>
      <c r="DK488" s="9"/>
      <c r="DL488" s="9"/>
      <c r="DM488" s="9"/>
      <c r="DN488" s="9"/>
      <c r="DO488" s="9"/>
      <c r="DP488" s="9"/>
      <c r="DQ488" s="9"/>
      <c r="DR488" s="9"/>
      <c r="DS488" s="9"/>
      <c r="DT488" s="9"/>
      <c r="DU488" s="9"/>
      <c r="DV488" s="9"/>
      <c r="DW488" s="9"/>
      <c r="DX488" s="9"/>
      <c r="DY488" s="9"/>
      <c r="DZ488" s="9"/>
      <c r="EA488" s="9"/>
      <c r="EB488" s="9"/>
      <c r="EC488" s="9"/>
      <c r="ED488" s="9"/>
      <c r="EE488" s="9"/>
      <c r="EF488" s="9"/>
      <c r="EG488" s="9"/>
      <c r="EH488" s="9"/>
      <c r="EI488" s="9"/>
      <c r="EJ488" s="9"/>
      <c r="EK488" s="9"/>
      <c r="EL488" s="9"/>
      <c r="EM488" s="9"/>
      <c r="EN488" s="9"/>
      <c r="EO488" s="9"/>
      <c r="EP488" s="9"/>
      <c r="EQ488" s="9"/>
      <c r="ER488" s="9"/>
      <c r="ES488" s="9"/>
      <c r="ET488" s="9"/>
      <c r="EU488" s="9"/>
      <c r="EV488" s="9"/>
      <c r="EW488" s="9"/>
      <c r="EX488" s="9"/>
      <c r="EY488" s="9"/>
      <c r="EZ488" s="9"/>
      <c r="FA488" s="9"/>
      <c r="FB488" s="9"/>
      <c r="FC488" s="9"/>
      <c r="FD488" s="9"/>
      <c r="FE488" s="9"/>
      <c r="FF488" s="9"/>
      <c r="FG488" s="9"/>
      <c r="FH488" s="9"/>
      <c r="FI488" s="9"/>
      <c r="FJ488" s="9"/>
      <c r="FK488" s="9"/>
      <c r="FL488" s="9"/>
      <c r="FM488" s="9"/>
      <c r="FN488" s="9"/>
      <c r="FO488" s="9"/>
      <c r="FP488" s="9"/>
      <c r="FQ488" s="9"/>
      <c r="FR488" s="9"/>
      <c r="FS488" s="9"/>
      <c r="FT488" s="9"/>
      <c r="FU488" s="9"/>
      <c r="FV488" s="9"/>
    </row>
    <row r="489" spans="1:178" s="14" customFormat="1" ht="45" x14ac:dyDescent="0.25">
      <c r="A489" s="48"/>
      <c r="B489" s="90" t="s">
        <v>423</v>
      </c>
      <c r="C489" s="8" t="s">
        <v>37</v>
      </c>
      <c r="D489" s="90"/>
      <c r="E489" s="13"/>
      <c r="F489" s="138"/>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c r="BB489" s="9"/>
      <c r="BC489" s="9"/>
      <c r="BD489" s="9"/>
      <c r="BE489" s="9"/>
      <c r="BF489" s="9"/>
      <c r="BG489" s="9"/>
      <c r="BH489" s="9"/>
      <c r="BI489" s="9"/>
      <c r="BJ489" s="9"/>
      <c r="BK489" s="9"/>
      <c r="BL489" s="9"/>
      <c r="BM489" s="9"/>
      <c r="BN489" s="9"/>
      <c r="BO489" s="9"/>
      <c r="BP489" s="9"/>
      <c r="BQ489" s="9"/>
      <c r="BR489" s="9"/>
      <c r="BS489" s="9"/>
      <c r="BT489" s="9"/>
      <c r="BU489" s="9"/>
      <c r="BV489" s="9"/>
      <c r="BW489" s="9"/>
      <c r="BX489" s="9"/>
      <c r="BY489" s="9"/>
      <c r="BZ489" s="9"/>
      <c r="CA489" s="9"/>
      <c r="CB489" s="9"/>
      <c r="CC489" s="9"/>
      <c r="CD489" s="9"/>
      <c r="CE489" s="9"/>
      <c r="CF489" s="9"/>
      <c r="CG489" s="9"/>
      <c r="CH489" s="9"/>
      <c r="CI489" s="9"/>
      <c r="CJ489" s="9"/>
      <c r="CK489" s="9"/>
      <c r="CL489" s="9"/>
      <c r="CM489" s="9"/>
      <c r="CN489" s="9"/>
      <c r="CO489" s="9"/>
      <c r="CP489" s="9"/>
      <c r="CQ489" s="9"/>
      <c r="CR489" s="9"/>
      <c r="CS489" s="9"/>
      <c r="CT489" s="9"/>
      <c r="CU489" s="9"/>
      <c r="CV489" s="9"/>
      <c r="CW489" s="9"/>
      <c r="CX489" s="9"/>
      <c r="CY489" s="9"/>
      <c r="CZ489" s="9"/>
      <c r="DA489" s="9"/>
      <c r="DB489" s="9"/>
      <c r="DC489" s="9"/>
      <c r="DD489" s="9"/>
      <c r="DE489" s="9"/>
      <c r="DF489" s="9"/>
      <c r="DG489" s="9"/>
      <c r="DH489" s="9"/>
      <c r="DI489" s="9"/>
      <c r="DJ489" s="9"/>
      <c r="DK489" s="9"/>
      <c r="DL489" s="9"/>
      <c r="DM489" s="9"/>
      <c r="DN489" s="9"/>
      <c r="DO489" s="9"/>
      <c r="DP489" s="9"/>
      <c r="DQ489" s="9"/>
      <c r="DR489" s="9"/>
      <c r="DS489" s="9"/>
      <c r="DT489" s="9"/>
      <c r="DU489" s="9"/>
      <c r="DV489" s="9"/>
      <c r="DW489" s="9"/>
      <c r="DX489" s="9"/>
      <c r="DY489" s="9"/>
      <c r="DZ489" s="9"/>
      <c r="EA489" s="9"/>
      <c r="EB489" s="9"/>
      <c r="EC489" s="9"/>
      <c r="ED489" s="9"/>
      <c r="EE489" s="9"/>
      <c r="EF489" s="9"/>
      <c r="EG489" s="9"/>
      <c r="EH489" s="9"/>
      <c r="EI489" s="9"/>
      <c r="EJ489" s="9"/>
      <c r="EK489" s="9"/>
      <c r="EL489" s="9"/>
      <c r="EM489" s="9"/>
      <c r="EN489" s="9"/>
      <c r="EO489" s="9"/>
      <c r="EP489" s="9"/>
      <c r="EQ489" s="9"/>
      <c r="ER489" s="9"/>
      <c r="ES489" s="9"/>
      <c r="ET489" s="9"/>
      <c r="EU489" s="9"/>
      <c r="EV489" s="9"/>
      <c r="EW489" s="9"/>
      <c r="EX489" s="9"/>
      <c r="EY489" s="9"/>
      <c r="EZ489" s="9"/>
      <c r="FA489" s="9"/>
      <c r="FB489" s="9"/>
      <c r="FC489" s="9"/>
      <c r="FD489" s="9"/>
      <c r="FE489" s="9"/>
      <c r="FF489" s="9"/>
      <c r="FG489" s="9"/>
      <c r="FH489" s="9"/>
      <c r="FI489" s="9"/>
      <c r="FJ489" s="9"/>
      <c r="FK489" s="9"/>
      <c r="FL489" s="9"/>
      <c r="FM489" s="9"/>
      <c r="FN489" s="9"/>
      <c r="FO489" s="9"/>
      <c r="FP489" s="9"/>
      <c r="FQ489" s="9"/>
      <c r="FR489" s="9"/>
      <c r="FS489" s="9"/>
      <c r="FT489" s="9"/>
      <c r="FU489" s="9"/>
      <c r="FV489" s="9"/>
    </row>
    <row r="490" spans="1:178" s="14" customFormat="1" x14ac:dyDescent="0.25">
      <c r="A490" s="48"/>
      <c r="B490" s="90"/>
      <c r="C490" s="8"/>
      <c r="D490" s="90"/>
      <c r="E490" s="13"/>
      <c r="F490" s="138"/>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9"/>
      <c r="BC490" s="9"/>
      <c r="BD490" s="9"/>
      <c r="BE490" s="9"/>
      <c r="BF490" s="9"/>
      <c r="BG490" s="9"/>
      <c r="BH490" s="9"/>
      <c r="BI490" s="9"/>
      <c r="BJ490" s="9"/>
      <c r="BK490" s="9"/>
      <c r="BL490" s="9"/>
      <c r="BM490" s="9"/>
      <c r="BN490" s="9"/>
      <c r="BO490" s="9"/>
      <c r="BP490" s="9"/>
      <c r="BQ490" s="9"/>
      <c r="BR490" s="9"/>
      <c r="BS490" s="9"/>
      <c r="BT490" s="9"/>
      <c r="BU490" s="9"/>
      <c r="BV490" s="9"/>
      <c r="BW490" s="9"/>
      <c r="BX490" s="9"/>
      <c r="BY490" s="9"/>
      <c r="BZ490" s="9"/>
      <c r="CA490" s="9"/>
      <c r="CB490" s="9"/>
      <c r="CC490" s="9"/>
      <c r="CD490" s="9"/>
      <c r="CE490" s="9"/>
      <c r="CF490" s="9"/>
      <c r="CG490" s="9"/>
      <c r="CH490" s="9"/>
      <c r="CI490" s="9"/>
      <c r="CJ490" s="9"/>
      <c r="CK490" s="9"/>
      <c r="CL490" s="9"/>
      <c r="CM490" s="9"/>
      <c r="CN490" s="9"/>
      <c r="CO490" s="9"/>
      <c r="CP490" s="9"/>
      <c r="CQ490" s="9"/>
      <c r="CR490" s="9"/>
      <c r="CS490" s="9"/>
      <c r="CT490" s="9"/>
      <c r="CU490" s="9"/>
      <c r="CV490" s="9"/>
      <c r="CW490" s="9"/>
      <c r="CX490" s="9"/>
      <c r="CY490" s="9"/>
      <c r="CZ490" s="9"/>
      <c r="DA490" s="9"/>
      <c r="DB490" s="9"/>
      <c r="DC490" s="9"/>
      <c r="DD490" s="9"/>
      <c r="DE490" s="9"/>
      <c r="DF490" s="9"/>
      <c r="DG490" s="9"/>
      <c r="DH490" s="9"/>
      <c r="DI490" s="9"/>
      <c r="DJ490" s="9"/>
      <c r="DK490" s="9"/>
      <c r="DL490" s="9"/>
      <c r="DM490" s="9"/>
      <c r="DN490" s="9"/>
      <c r="DO490" s="9"/>
      <c r="DP490" s="9"/>
      <c r="DQ490" s="9"/>
      <c r="DR490" s="9"/>
      <c r="DS490" s="9"/>
      <c r="DT490" s="9"/>
      <c r="DU490" s="9"/>
      <c r="DV490" s="9"/>
      <c r="DW490" s="9"/>
      <c r="DX490" s="9"/>
      <c r="DY490" s="9"/>
      <c r="DZ490" s="9"/>
      <c r="EA490" s="9"/>
      <c r="EB490" s="9"/>
      <c r="EC490" s="9"/>
      <c r="ED490" s="9"/>
      <c r="EE490" s="9"/>
      <c r="EF490" s="9"/>
      <c r="EG490" s="9"/>
      <c r="EH490" s="9"/>
      <c r="EI490" s="9"/>
      <c r="EJ490" s="9"/>
      <c r="EK490" s="9"/>
      <c r="EL490" s="9"/>
      <c r="EM490" s="9"/>
      <c r="EN490" s="9"/>
      <c r="EO490" s="9"/>
      <c r="EP490" s="9"/>
      <c r="EQ490" s="9"/>
      <c r="ER490" s="9"/>
      <c r="ES490" s="9"/>
      <c r="ET490" s="9"/>
      <c r="EU490" s="9"/>
      <c r="EV490" s="9"/>
      <c r="EW490" s="9"/>
      <c r="EX490" s="9"/>
      <c r="EY490" s="9"/>
      <c r="EZ490" s="9"/>
      <c r="FA490" s="9"/>
      <c r="FB490" s="9"/>
      <c r="FC490" s="9"/>
      <c r="FD490" s="9"/>
      <c r="FE490" s="9"/>
      <c r="FF490" s="9"/>
      <c r="FG490" s="9"/>
      <c r="FH490" s="9"/>
      <c r="FI490" s="9"/>
      <c r="FJ490" s="9"/>
      <c r="FK490" s="9"/>
      <c r="FL490" s="9"/>
      <c r="FM490" s="9"/>
      <c r="FN490" s="9"/>
      <c r="FO490" s="9"/>
      <c r="FP490" s="9"/>
      <c r="FQ490" s="9"/>
      <c r="FR490" s="9"/>
      <c r="FS490" s="9"/>
      <c r="FT490" s="9"/>
      <c r="FU490" s="9"/>
      <c r="FV490" s="9"/>
    </row>
    <row r="491" spans="1:178" s="14" customFormat="1" ht="45" x14ac:dyDescent="0.25">
      <c r="A491" s="48"/>
      <c r="B491" s="90" t="s">
        <v>424</v>
      </c>
      <c r="C491" s="8"/>
      <c r="D491" s="90"/>
      <c r="E491" s="13"/>
      <c r="F491" s="138"/>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c r="BB491" s="9"/>
      <c r="BC491" s="9"/>
      <c r="BD491" s="9"/>
      <c r="BE491" s="9"/>
      <c r="BF491" s="9"/>
      <c r="BG491" s="9"/>
      <c r="BH491" s="9"/>
      <c r="BI491" s="9"/>
      <c r="BJ491" s="9"/>
      <c r="BK491" s="9"/>
      <c r="BL491" s="9"/>
      <c r="BM491" s="9"/>
      <c r="BN491" s="9"/>
      <c r="BO491" s="9"/>
      <c r="BP491" s="9"/>
      <c r="BQ491" s="9"/>
      <c r="BR491" s="9"/>
      <c r="BS491" s="9"/>
      <c r="BT491" s="9"/>
      <c r="BU491" s="9"/>
      <c r="BV491" s="9"/>
      <c r="BW491" s="9"/>
      <c r="BX491" s="9"/>
      <c r="BY491" s="9"/>
      <c r="BZ491" s="9"/>
      <c r="CA491" s="9"/>
      <c r="CB491" s="9"/>
      <c r="CC491" s="9"/>
      <c r="CD491" s="9"/>
      <c r="CE491" s="9"/>
      <c r="CF491" s="9"/>
      <c r="CG491" s="9"/>
      <c r="CH491" s="9"/>
      <c r="CI491" s="9"/>
      <c r="CJ491" s="9"/>
      <c r="CK491" s="9"/>
      <c r="CL491" s="9"/>
      <c r="CM491" s="9"/>
      <c r="CN491" s="9"/>
      <c r="CO491" s="9"/>
      <c r="CP491" s="9"/>
      <c r="CQ491" s="9"/>
      <c r="CR491" s="9"/>
      <c r="CS491" s="9"/>
      <c r="CT491" s="9"/>
      <c r="CU491" s="9"/>
      <c r="CV491" s="9"/>
      <c r="CW491" s="9"/>
      <c r="CX491" s="9"/>
      <c r="CY491" s="9"/>
      <c r="CZ491" s="9"/>
      <c r="DA491" s="9"/>
      <c r="DB491" s="9"/>
      <c r="DC491" s="9"/>
      <c r="DD491" s="9"/>
      <c r="DE491" s="9"/>
      <c r="DF491" s="9"/>
      <c r="DG491" s="9"/>
      <c r="DH491" s="9"/>
      <c r="DI491" s="9"/>
      <c r="DJ491" s="9"/>
      <c r="DK491" s="9"/>
      <c r="DL491" s="9"/>
      <c r="DM491" s="9"/>
      <c r="DN491" s="9"/>
      <c r="DO491" s="9"/>
      <c r="DP491" s="9"/>
      <c r="DQ491" s="9"/>
      <c r="DR491" s="9"/>
      <c r="DS491" s="9"/>
      <c r="DT491" s="9"/>
      <c r="DU491" s="9"/>
      <c r="DV491" s="9"/>
      <c r="DW491" s="9"/>
      <c r="DX491" s="9"/>
      <c r="DY491" s="9"/>
      <c r="DZ491" s="9"/>
      <c r="EA491" s="9"/>
      <c r="EB491" s="9"/>
      <c r="EC491" s="9"/>
      <c r="ED491" s="9"/>
      <c r="EE491" s="9"/>
      <c r="EF491" s="9"/>
      <c r="EG491" s="9"/>
      <c r="EH491" s="9"/>
      <c r="EI491" s="9"/>
      <c r="EJ491" s="9"/>
      <c r="EK491" s="9"/>
      <c r="EL491" s="9"/>
      <c r="EM491" s="9"/>
      <c r="EN491" s="9"/>
      <c r="EO491" s="9"/>
      <c r="EP491" s="9"/>
      <c r="EQ491" s="9"/>
      <c r="ER491" s="9"/>
      <c r="ES491" s="9"/>
      <c r="ET491" s="9"/>
      <c r="EU491" s="9"/>
      <c r="EV491" s="9"/>
      <c r="EW491" s="9"/>
      <c r="EX491" s="9"/>
      <c r="EY491" s="9"/>
      <c r="EZ491" s="9"/>
      <c r="FA491" s="9"/>
      <c r="FB491" s="9"/>
      <c r="FC491" s="9"/>
      <c r="FD491" s="9"/>
      <c r="FE491" s="9"/>
      <c r="FF491" s="9"/>
      <c r="FG491" s="9"/>
      <c r="FH491" s="9"/>
      <c r="FI491" s="9"/>
      <c r="FJ491" s="9"/>
      <c r="FK491" s="9"/>
      <c r="FL491" s="9"/>
      <c r="FM491" s="9"/>
      <c r="FN491" s="9"/>
      <c r="FO491" s="9"/>
      <c r="FP491" s="9"/>
      <c r="FQ491" s="9"/>
      <c r="FR491" s="9"/>
      <c r="FS491" s="9"/>
      <c r="FT491" s="9"/>
      <c r="FU491" s="9"/>
      <c r="FV491" s="9"/>
    </row>
    <row r="492" spans="1:178" s="14" customFormat="1" ht="15.75" thickBot="1" x14ac:dyDescent="0.3">
      <c r="A492" s="151"/>
      <c r="B492" s="152"/>
      <c r="C492" s="163"/>
      <c r="D492" s="152"/>
      <c r="E492" s="196"/>
      <c r="F492" s="166"/>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c r="BB492" s="9"/>
      <c r="BC492" s="9"/>
      <c r="BD492" s="9"/>
      <c r="BE492" s="9"/>
      <c r="BF492" s="9"/>
      <c r="BG492" s="9"/>
      <c r="BH492" s="9"/>
      <c r="BI492" s="9"/>
      <c r="BJ492" s="9"/>
      <c r="BK492" s="9"/>
      <c r="BL492" s="9"/>
      <c r="BM492" s="9"/>
      <c r="BN492" s="9"/>
      <c r="BO492" s="9"/>
      <c r="BP492" s="9"/>
      <c r="BQ492" s="9"/>
      <c r="BR492" s="9"/>
      <c r="BS492" s="9"/>
      <c r="BT492" s="9"/>
      <c r="BU492" s="9"/>
      <c r="BV492" s="9"/>
      <c r="BW492" s="9"/>
      <c r="BX492" s="9"/>
      <c r="BY492" s="9"/>
      <c r="BZ492" s="9"/>
      <c r="CA492" s="9"/>
      <c r="CB492" s="9"/>
      <c r="CC492" s="9"/>
      <c r="CD492" s="9"/>
      <c r="CE492" s="9"/>
      <c r="CF492" s="9"/>
      <c r="CG492" s="9"/>
      <c r="CH492" s="9"/>
      <c r="CI492" s="9"/>
      <c r="CJ492" s="9"/>
      <c r="CK492" s="9"/>
      <c r="CL492" s="9"/>
      <c r="CM492" s="9"/>
      <c r="CN492" s="9"/>
      <c r="CO492" s="9"/>
      <c r="CP492" s="9"/>
      <c r="CQ492" s="9"/>
      <c r="CR492" s="9"/>
      <c r="CS492" s="9"/>
      <c r="CT492" s="9"/>
      <c r="CU492" s="9"/>
      <c r="CV492" s="9"/>
      <c r="CW492" s="9"/>
      <c r="CX492" s="9"/>
      <c r="CY492" s="9"/>
      <c r="CZ492" s="9"/>
      <c r="DA492" s="9"/>
      <c r="DB492" s="9"/>
      <c r="DC492" s="9"/>
      <c r="DD492" s="9"/>
      <c r="DE492" s="9"/>
      <c r="DF492" s="9"/>
      <c r="DG492" s="9"/>
      <c r="DH492" s="9"/>
      <c r="DI492" s="9"/>
      <c r="DJ492" s="9"/>
      <c r="DK492" s="9"/>
      <c r="DL492" s="9"/>
      <c r="DM492" s="9"/>
      <c r="DN492" s="9"/>
      <c r="DO492" s="9"/>
      <c r="DP492" s="9"/>
      <c r="DQ492" s="9"/>
      <c r="DR492" s="9"/>
      <c r="DS492" s="9"/>
      <c r="DT492" s="9"/>
      <c r="DU492" s="9"/>
      <c r="DV492" s="9"/>
      <c r="DW492" s="9"/>
      <c r="DX492" s="9"/>
      <c r="DY492" s="9"/>
      <c r="DZ492" s="9"/>
      <c r="EA492" s="9"/>
      <c r="EB492" s="9"/>
      <c r="EC492" s="9"/>
      <c r="ED492" s="9"/>
      <c r="EE492" s="9"/>
      <c r="EF492" s="9"/>
      <c r="EG492" s="9"/>
      <c r="EH492" s="9"/>
      <c r="EI492" s="9"/>
      <c r="EJ492" s="9"/>
      <c r="EK492" s="9"/>
      <c r="EL492" s="9"/>
      <c r="EM492" s="9"/>
      <c r="EN492" s="9"/>
      <c r="EO492" s="9"/>
      <c r="EP492" s="9"/>
      <c r="EQ492" s="9"/>
      <c r="ER492" s="9"/>
      <c r="ES492" s="9"/>
      <c r="ET492" s="9"/>
      <c r="EU492" s="9"/>
      <c r="EV492" s="9"/>
      <c r="EW492" s="9"/>
      <c r="EX492" s="9"/>
      <c r="EY492" s="9"/>
      <c r="EZ492" s="9"/>
      <c r="FA492" s="9"/>
      <c r="FB492" s="9"/>
      <c r="FC492" s="9"/>
      <c r="FD492" s="9"/>
      <c r="FE492" s="9"/>
      <c r="FF492" s="9"/>
      <c r="FG492" s="9"/>
      <c r="FH492" s="9"/>
      <c r="FI492" s="9"/>
      <c r="FJ492" s="9"/>
      <c r="FK492" s="9"/>
      <c r="FL492" s="9"/>
      <c r="FM492" s="9"/>
      <c r="FN492" s="9"/>
      <c r="FO492" s="9"/>
      <c r="FP492" s="9"/>
      <c r="FQ492" s="9"/>
      <c r="FR492" s="9"/>
      <c r="FS492" s="9"/>
      <c r="FT492" s="9"/>
      <c r="FU492" s="9"/>
      <c r="FV492" s="9"/>
    </row>
    <row r="493" spans="1:178" s="14" customFormat="1" ht="105" x14ac:dyDescent="0.25">
      <c r="A493" s="48"/>
      <c r="B493" s="90" t="s">
        <v>551</v>
      </c>
      <c r="C493" s="8" t="s">
        <v>37</v>
      </c>
      <c r="D493" s="90"/>
      <c r="E493" s="13"/>
      <c r="F493" s="138"/>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c r="AJ493" s="9"/>
      <c r="AK493" s="9"/>
      <c r="AL493" s="9"/>
      <c r="AM493" s="9"/>
      <c r="AN493" s="9"/>
      <c r="AO493" s="9"/>
      <c r="AP493" s="9"/>
      <c r="AQ493" s="9"/>
      <c r="AR493" s="9"/>
      <c r="AS493" s="9"/>
      <c r="AT493" s="9"/>
      <c r="AU493" s="9"/>
      <c r="AV493" s="9"/>
      <c r="AW493" s="9"/>
      <c r="AX493" s="9"/>
      <c r="AY493" s="9"/>
      <c r="AZ493" s="9"/>
      <c r="BA493" s="9"/>
      <c r="BB493" s="9"/>
      <c r="BC493" s="9"/>
      <c r="BD493" s="9"/>
      <c r="BE493" s="9"/>
      <c r="BF493" s="9"/>
      <c r="BG493" s="9"/>
      <c r="BH493" s="9"/>
      <c r="BI493" s="9"/>
      <c r="BJ493" s="9"/>
      <c r="BK493" s="9"/>
      <c r="BL493" s="9"/>
      <c r="BM493" s="9"/>
      <c r="BN493" s="9"/>
      <c r="BO493" s="9"/>
      <c r="BP493" s="9"/>
      <c r="BQ493" s="9"/>
      <c r="BR493" s="9"/>
      <c r="BS493" s="9"/>
      <c r="BT493" s="9"/>
      <c r="BU493" s="9"/>
      <c r="BV493" s="9"/>
      <c r="BW493" s="9"/>
      <c r="BX493" s="9"/>
      <c r="BY493" s="9"/>
      <c r="BZ493" s="9"/>
      <c r="CA493" s="9"/>
      <c r="CB493" s="9"/>
      <c r="CC493" s="9"/>
      <c r="CD493" s="9"/>
      <c r="CE493" s="9"/>
      <c r="CF493" s="9"/>
      <c r="CG493" s="9"/>
      <c r="CH493" s="9"/>
      <c r="CI493" s="9"/>
      <c r="CJ493" s="9"/>
      <c r="CK493" s="9"/>
      <c r="CL493" s="9"/>
      <c r="CM493" s="9"/>
      <c r="CN493" s="9"/>
      <c r="CO493" s="9"/>
      <c r="CP493" s="9"/>
      <c r="CQ493" s="9"/>
      <c r="CR493" s="9"/>
      <c r="CS493" s="9"/>
      <c r="CT493" s="9"/>
      <c r="CU493" s="9"/>
      <c r="CV493" s="9"/>
      <c r="CW493" s="9"/>
      <c r="CX493" s="9"/>
      <c r="CY493" s="9"/>
      <c r="CZ493" s="9"/>
      <c r="DA493" s="9"/>
      <c r="DB493" s="9"/>
      <c r="DC493" s="9"/>
      <c r="DD493" s="9"/>
      <c r="DE493" s="9"/>
      <c r="DF493" s="9"/>
      <c r="DG493" s="9"/>
      <c r="DH493" s="9"/>
      <c r="DI493" s="9"/>
      <c r="DJ493" s="9"/>
      <c r="DK493" s="9"/>
      <c r="DL493" s="9"/>
      <c r="DM493" s="9"/>
      <c r="DN493" s="9"/>
      <c r="DO493" s="9"/>
      <c r="DP493" s="9"/>
      <c r="DQ493" s="9"/>
      <c r="DR493" s="9"/>
      <c r="DS493" s="9"/>
      <c r="DT493" s="9"/>
      <c r="DU493" s="9"/>
      <c r="DV493" s="9"/>
      <c r="DW493" s="9"/>
      <c r="DX493" s="9"/>
      <c r="DY493" s="9"/>
      <c r="DZ493" s="9"/>
      <c r="EA493" s="9"/>
      <c r="EB493" s="9"/>
      <c r="EC493" s="9"/>
      <c r="ED493" s="9"/>
      <c r="EE493" s="9"/>
      <c r="EF493" s="9"/>
      <c r="EG493" s="9"/>
      <c r="EH493" s="9"/>
      <c r="EI493" s="9"/>
      <c r="EJ493" s="9"/>
      <c r="EK493" s="9"/>
      <c r="EL493" s="9"/>
      <c r="EM493" s="9"/>
      <c r="EN493" s="9"/>
      <c r="EO493" s="9"/>
      <c r="EP493" s="9"/>
      <c r="EQ493" s="9"/>
      <c r="ER493" s="9"/>
      <c r="ES493" s="9"/>
      <c r="ET493" s="9"/>
      <c r="EU493" s="9"/>
      <c r="EV493" s="9"/>
      <c r="EW493" s="9"/>
      <c r="EX493" s="9"/>
      <c r="EY493" s="9"/>
      <c r="EZ493" s="9"/>
      <c r="FA493" s="9"/>
      <c r="FB493" s="9"/>
      <c r="FC493" s="9"/>
      <c r="FD493" s="9"/>
      <c r="FE493" s="9"/>
      <c r="FF493" s="9"/>
      <c r="FG493" s="9"/>
      <c r="FH493" s="9"/>
      <c r="FI493" s="9"/>
      <c r="FJ493" s="9"/>
      <c r="FK493" s="9"/>
      <c r="FL493" s="9"/>
      <c r="FM493" s="9"/>
      <c r="FN493" s="9"/>
      <c r="FO493" s="9"/>
      <c r="FP493" s="9"/>
      <c r="FQ493" s="9"/>
      <c r="FR493" s="9"/>
      <c r="FS493" s="9"/>
      <c r="FT493" s="9"/>
      <c r="FU493" s="9"/>
      <c r="FV493" s="9"/>
    </row>
    <row r="494" spans="1:178" s="14" customFormat="1" x14ac:dyDescent="0.25">
      <c r="A494" s="48"/>
      <c r="B494" s="90"/>
      <c r="C494" s="8"/>
      <c r="D494" s="90"/>
      <c r="E494" s="13"/>
      <c r="F494" s="138"/>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9"/>
      <c r="BC494" s="9"/>
      <c r="BD494" s="9"/>
      <c r="BE494" s="9"/>
      <c r="BF494" s="9"/>
      <c r="BG494" s="9"/>
      <c r="BH494" s="9"/>
      <c r="BI494" s="9"/>
      <c r="BJ494" s="9"/>
      <c r="BK494" s="9"/>
      <c r="BL494" s="9"/>
      <c r="BM494" s="9"/>
      <c r="BN494" s="9"/>
      <c r="BO494" s="9"/>
      <c r="BP494" s="9"/>
      <c r="BQ494" s="9"/>
      <c r="BR494" s="9"/>
      <c r="BS494" s="9"/>
      <c r="BT494" s="9"/>
      <c r="BU494" s="9"/>
      <c r="BV494" s="9"/>
      <c r="BW494" s="9"/>
      <c r="BX494" s="9"/>
      <c r="BY494" s="9"/>
      <c r="BZ494" s="9"/>
      <c r="CA494" s="9"/>
      <c r="CB494" s="9"/>
      <c r="CC494" s="9"/>
      <c r="CD494" s="9"/>
      <c r="CE494" s="9"/>
      <c r="CF494" s="9"/>
      <c r="CG494" s="9"/>
      <c r="CH494" s="9"/>
      <c r="CI494" s="9"/>
      <c r="CJ494" s="9"/>
      <c r="CK494" s="9"/>
      <c r="CL494" s="9"/>
      <c r="CM494" s="9"/>
      <c r="CN494" s="9"/>
      <c r="CO494" s="9"/>
      <c r="CP494" s="9"/>
      <c r="CQ494" s="9"/>
      <c r="CR494" s="9"/>
      <c r="CS494" s="9"/>
      <c r="CT494" s="9"/>
      <c r="CU494" s="9"/>
      <c r="CV494" s="9"/>
      <c r="CW494" s="9"/>
      <c r="CX494" s="9"/>
      <c r="CY494" s="9"/>
      <c r="CZ494" s="9"/>
      <c r="DA494" s="9"/>
      <c r="DB494" s="9"/>
      <c r="DC494" s="9"/>
      <c r="DD494" s="9"/>
      <c r="DE494" s="9"/>
      <c r="DF494" s="9"/>
      <c r="DG494" s="9"/>
      <c r="DH494" s="9"/>
      <c r="DI494" s="9"/>
      <c r="DJ494" s="9"/>
      <c r="DK494" s="9"/>
      <c r="DL494" s="9"/>
      <c r="DM494" s="9"/>
      <c r="DN494" s="9"/>
      <c r="DO494" s="9"/>
      <c r="DP494" s="9"/>
      <c r="DQ494" s="9"/>
      <c r="DR494" s="9"/>
      <c r="DS494" s="9"/>
      <c r="DT494" s="9"/>
      <c r="DU494" s="9"/>
      <c r="DV494" s="9"/>
      <c r="DW494" s="9"/>
      <c r="DX494" s="9"/>
      <c r="DY494" s="9"/>
      <c r="DZ494" s="9"/>
      <c r="EA494" s="9"/>
      <c r="EB494" s="9"/>
      <c r="EC494" s="9"/>
      <c r="ED494" s="9"/>
      <c r="EE494" s="9"/>
      <c r="EF494" s="9"/>
      <c r="EG494" s="9"/>
      <c r="EH494" s="9"/>
      <c r="EI494" s="9"/>
      <c r="EJ494" s="9"/>
      <c r="EK494" s="9"/>
      <c r="EL494" s="9"/>
      <c r="EM494" s="9"/>
      <c r="EN494" s="9"/>
      <c r="EO494" s="9"/>
      <c r="EP494" s="9"/>
      <c r="EQ494" s="9"/>
      <c r="ER494" s="9"/>
      <c r="ES494" s="9"/>
      <c r="ET494" s="9"/>
      <c r="EU494" s="9"/>
      <c r="EV494" s="9"/>
      <c r="EW494" s="9"/>
      <c r="EX494" s="9"/>
      <c r="EY494" s="9"/>
      <c r="EZ494" s="9"/>
      <c r="FA494" s="9"/>
      <c r="FB494" s="9"/>
      <c r="FC494" s="9"/>
      <c r="FD494" s="9"/>
      <c r="FE494" s="9"/>
      <c r="FF494" s="9"/>
      <c r="FG494" s="9"/>
      <c r="FH494" s="9"/>
      <c r="FI494" s="9"/>
      <c r="FJ494" s="9"/>
      <c r="FK494" s="9"/>
      <c r="FL494" s="9"/>
      <c r="FM494" s="9"/>
      <c r="FN494" s="9"/>
      <c r="FO494" s="9"/>
      <c r="FP494" s="9"/>
      <c r="FQ494" s="9"/>
      <c r="FR494" s="9"/>
      <c r="FS494" s="9"/>
      <c r="FT494" s="9"/>
      <c r="FU494" s="9"/>
      <c r="FV494" s="9"/>
    </row>
    <row r="495" spans="1:178" s="14" customFormat="1" ht="117.6" customHeight="1" x14ac:dyDescent="0.25">
      <c r="A495" s="48"/>
      <c r="B495" s="90" t="s">
        <v>552</v>
      </c>
      <c r="C495" s="8"/>
      <c r="D495" s="124"/>
      <c r="E495" s="13"/>
      <c r="F495" s="138"/>
    </row>
    <row r="496" spans="1:178" s="14" customFormat="1" x14ac:dyDescent="0.25">
      <c r="A496" s="48">
        <v>1</v>
      </c>
      <c r="B496" s="90" t="s">
        <v>332</v>
      </c>
      <c r="C496" s="30" t="s">
        <v>530</v>
      </c>
      <c r="D496" s="124">
        <v>1</v>
      </c>
      <c r="E496" s="13"/>
      <c r="F496" s="138"/>
    </row>
    <row r="497" spans="1:6" s="14" customFormat="1" x14ac:dyDescent="0.25">
      <c r="A497" s="48"/>
      <c r="B497" s="90"/>
      <c r="C497" s="30"/>
      <c r="D497" s="124"/>
      <c r="E497" s="13"/>
      <c r="F497" s="138"/>
    </row>
    <row r="498" spans="1:6" s="14" customFormat="1" ht="120" x14ac:dyDescent="0.25">
      <c r="A498" s="48"/>
      <c r="B498" s="90" t="s">
        <v>427</v>
      </c>
      <c r="C498" s="8"/>
      <c r="D498" s="124"/>
      <c r="E498" s="13"/>
      <c r="F498" s="138"/>
    </row>
    <row r="499" spans="1:6" s="14" customFormat="1" x14ac:dyDescent="0.25">
      <c r="A499" s="48"/>
      <c r="B499" s="90"/>
      <c r="C499" s="8"/>
      <c r="D499" s="124"/>
      <c r="E499" s="13"/>
      <c r="F499" s="138"/>
    </row>
    <row r="500" spans="1:6" s="14" customFormat="1" x14ac:dyDescent="0.25">
      <c r="A500" s="48">
        <v>2</v>
      </c>
      <c r="B500" s="90" t="s">
        <v>332</v>
      </c>
      <c r="C500" s="30" t="s">
        <v>530</v>
      </c>
      <c r="D500" s="124">
        <v>1</v>
      </c>
      <c r="E500" s="13"/>
      <c r="F500" s="138"/>
    </row>
    <row r="501" spans="1:6" s="14" customFormat="1" x14ac:dyDescent="0.25">
      <c r="A501" s="48"/>
      <c r="B501" s="90"/>
      <c r="C501" s="30"/>
      <c r="D501" s="124"/>
      <c r="E501" s="13"/>
      <c r="F501" s="138"/>
    </row>
    <row r="502" spans="1:6" s="14" customFormat="1" ht="61.9" customHeight="1" x14ac:dyDescent="0.25">
      <c r="A502" s="48"/>
      <c r="B502" s="90" t="s">
        <v>428</v>
      </c>
      <c r="C502" s="30"/>
      <c r="D502" s="124"/>
      <c r="E502" s="13"/>
      <c r="F502" s="138"/>
    </row>
    <row r="503" spans="1:6" s="14" customFormat="1" x14ac:dyDescent="0.25">
      <c r="A503" s="48">
        <v>3</v>
      </c>
      <c r="B503" s="90" t="s">
        <v>332</v>
      </c>
      <c r="C503" s="30" t="s">
        <v>530</v>
      </c>
      <c r="D503" s="124">
        <v>1</v>
      </c>
      <c r="E503" s="13"/>
      <c r="F503" s="138"/>
    </row>
    <row r="504" spans="1:6" s="14" customFormat="1" x14ac:dyDescent="0.25">
      <c r="A504" s="48"/>
      <c r="B504" s="90"/>
      <c r="C504" s="30"/>
      <c r="D504" s="124"/>
      <c r="E504" s="13"/>
      <c r="F504" s="138"/>
    </row>
    <row r="505" spans="1:6" s="14" customFormat="1" ht="30" x14ac:dyDescent="0.25">
      <c r="A505" s="48"/>
      <c r="B505" s="90" t="s">
        <v>429</v>
      </c>
      <c r="C505" s="8"/>
      <c r="D505" s="124"/>
      <c r="E505" s="13"/>
      <c r="F505" s="138"/>
    </row>
    <row r="506" spans="1:6" s="14" customFormat="1" x14ac:dyDescent="0.25">
      <c r="A506" s="48"/>
      <c r="B506" s="90"/>
      <c r="C506" s="8"/>
      <c r="D506" s="124"/>
      <c r="E506" s="13"/>
      <c r="F506" s="138"/>
    </row>
    <row r="507" spans="1:6" s="14" customFormat="1" x14ac:dyDescent="0.25">
      <c r="A507" s="48">
        <v>4</v>
      </c>
      <c r="B507" s="90" t="s">
        <v>332</v>
      </c>
      <c r="C507" s="30" t="s">
        <v>530</v>
      </c>
      <c r="D507" s="124">
        <v>1</v>
      </c>
      <c r="E507" s="13"/>
      <c r="F507" s="138"/>
    </row>
    <row r="508" spans="1:6" s="14" customFormat="1" x14ac:dyDescent="0.25">
      <c r="A508" s="48"/>
      <c r="B508" s="90"/>
      <c r="C508" s="30"/>
      <c r="D508" s="124"/>
      <c r="E508" s="13"/>
      <c r="F508" s="138"/>
    </row>
    <row r="509" spans="1:6" s="14" customFormat="1" ht="30" x14ac:dyDescent="0.25">
      <c r="A509" s="48"/>
      <c r="B509" s="90" t="s">
        <v>430</v>
      </c>
      <c r="C509" s="8"/>
      <c r="D509" s="124"/>
      <c r="E509" s="13"/>
      <c r="F509" s="138"/>
    </row>
    <row r="510" spans="1:6" s="14" customFormat="1" x14ac:dyDescent="0.25">
      <c r="A510" s="48">
        <v>5</v>
      </c>
      <c r="B510" s="90" t="s">
        <v>332</v>
      </c>
      <c r="C510" s="30" t="s">
        <v>530</v>
      </c>
      <c r="D510" s="124">
        <v>1</v>
      </c>
      <c r="E510" s="13"/>
      <c r="F510" s="138"/>
    </row>
    <row r="511" spans="1:6" s="14" customFormat="1" x14ac:dyDescent="0.25">
      <c r="A511" s="54"/>
      <c r="B511" s="124"/>
      <c r="C511" s="8"/>
      <c r="D511" s="124"/>
      <c r="F511" s="124"/>
    </row>
    <row r="512" spans="1:6" s="14" customFormat="1" x14ac:dyDescent="0.25">
      <c r="A512" s="48"/>
      <c r="B512" s="90" t="s">
        <v>431</v>
      </c>
      <c r="C512" s="30"/>
      <c r="D512" s="124"/>
      <c r="E512" s="13"/>
      <c r="F512" s="138"/>
    </row>
    <row r="513" spans="1:6" s="14" customFormat="1" x14ac:dyDescent="0.25">
      <c r="A513" s="48">
        <v>6</v>
      </c>
      <c r="B513" s="90" t="s">
        <v>554</v>
      </c>
      <c r="C513" s="30" t="s">
        <v>530</v>
      </c>
      <c r="D513" s="124">
        <v>1</v>
      </c>
      <c r="E513" s="13"/>
      <c r="F513" s="138"/>
    </row>
    <row r="514" spans="1:6" s="14" customFormat="1" x14ac:dyDescent="0.25">
      <c r="A514" s="48"/>
      <c r="B514" s="90" t="s">
        <v>432</v>
      </c>
      <c r="C514" s="8"/>
      <c r="D514" s="124"/>
      <c r="E514" s="13"/>
      <c r="F514" s="138"/>
    </row>
    <row r="515" spans="1:6" s="14" customFormat="1" x14ac:dyDescent="0.25">
      <c r="A515" s="48">
        <v>7</v>
      </c>
      <c r="B515" s="90" t="s">
        <v>332</v>
      </c>
      <c r="C515" s="30" t="s">
        <v>530</v>
      </c>
      <c r="D515" s="124">
        <v>1</v>
      </c>
      <c r="E515" s="13"/>
      <c r="F515" s="138"/>
    </row>
    <row r="516" spans="1:6" s="14" customFormat="1" x14ac:dyDescent="0.25">
      <c r="A516" s="48"/>
      <c r="B516" s="90"/>
      <c r="C516" s="30"/>
      <c r="D516" s="124"/>
      <c r="E516" s="13"/>
      <c r="F516" s="138"/>
    </row>
    <row r="517" spans="1:6" s="14" customFormat="1" ht="30" x14ac:dyDescent="0.25">
      <c r="A517" s="48"/>
      <c r="B517" s="90" t="s">
        <v>433</v>
      </c>
      <c r="C517" s="8"/>
      <c r="D517" s="124"/>
      <c r="E517" s="13"/>
      <c r="F517" s="139"/>
    </row>
    <row r="518" spans="1:6" s="14" customFormat="1" x14ac:dyDescent="0.25">
      <c r="A518" s="48">
        <v>8</v>
      </c>
      <c r="B518" s="90" t="s">
        <v>332</v>
      </c>
      <c r="C518" s="30" t="s">
        <v>530</v>
      </c>
      <c r="D518" s="124">
        <v>1</v>
      </c>
      <c r="E518" s="13"/>
      <c r="F518" s="138"/>
    </row>
    <row r="519" spans="1:6" s="14" customFormat="1" ht="15.75" thickBot="1" x14ac:dyDescent="0.3">
      <c r="A519" s="48"/>
      <c r="B519" s="90"/>
      <c r="C519" s="30"/>
      <c r="D519" s="124"/>
      <c r="E519" s="13"/>
      <c r="F519" s="138"/>
    </row>
    <row r="520" spans="1:6" s="14" customFormat="1" ht="30" customHeight="1" thickBot="1" x14ac:dyDescent="0.3">
      <c r="A520" s="172"/>
      <c r="B520" s="182" t="s">
        <v>55</v>
      </c>
      <c r="C520" s="173"/>
      <c r="D520" s="189"/>
      <c r="E520" s="198"/>
      <c r="F520" s="179"/>
    </row>
    <row r="521" spans="1:6" s="14" customFormat="1" ht="15" customHeight="1" x14ac:dyDescent="0.25">
      <c r="A521" s="48"/>
      <c r="B521" s="108" t="s">
        <v>435</v>
      </c>
      <c r="C521" s="8"/>
      <c r="D521" s="124"/>
      <c r="E521" s="13"/>
      <c r="F521" s="138"/>
    </row>
    <row r="522" spans="1:6" s="14" customFormat="1" ht="135" customHeight="1" x14ac:dyDescent="0.25">
      <c r="A522" s="48"/>
      <c r="B522" s="109" t="s">
        <v>436</v>
      </c>
      <c r="C522" s="8" t="s">
        <v>37</v>
      </c>
      <c r="D522" s="124"/>
      <c r="E522" s="13"/>
      <c r="F522" s="138"/>
    </row>
    <row r="523" spans="1:6" s="14" customFormat="1" x14ac:dyDescent="0.25">
      <c r="A523" s="48"/>
      <c r="B523" s="109"/>
      <c r="C523" s="21"/>
      <c r="D523" s="124"/>
      <c r="E523" s="13"/>
      <c r="F523" s="138"/>
    </row>
    <row r="524" spans="1:6" s="14" customFormat="1" ht="75" x14ac:dyDescent="0.25">
      <c r="A524" s="48"/>
      <c r="B524" s="109" t="s">
        <v>437</v>
      </c>
      <c r="C524" s="21" t="s">
        <v>37</v>
      </c>
      <c r="D524" s="124"/>
      <c r="E524" s="13"/>
      <c r="F524" s="138"/>
    </row>
    <row r="525" spans="1:6" s="14" customFormat="1" x14ac:dyDescent="0.25">
      <c r="A525" s="48"/>
      <c r="B525" s="109"/>
      <c r="C525" s="21"/>
      <c r="D525" s="124"/>
      <c r="E525" s="13"/>
      <c r="F525" s="138"/>
    </row>
    <row r="526" spans="1:6" s="14" customFormat="1" ht="30" x14ac:dyDescent="0.25">
      <c r="A526" s="48"/>
      <c r="B526" s="109" t="s">
        <v>438</v>
      </c>
      <c r="C526" s="21" t="s">
        <v>37</v>
      </c>
      <c r="D526" s="124"/>
      <c r="E526" s="13"/>
      <c r="F526" s="138"/>
    </row>
    <row r="527" spans="1:6" s="14" customFormat="1" x14ac:dyDescent="0.25">
      <c r="A527" s="48"/>
      <c r="B527" s="109"/>
      <c r="C527" s="21"/>
      <c r="D527" s="124"/>
      <c r="E527" s="13"/>
      <c r="F527" s="138"/>
    </row>
    <row r="528" spans="1:6" s="14" customFormat="1" x14ac:dyDescent="0.25">
      <c r="A528" s="48"/>
      <c r="B528" s="109" t="s">
        <v>439</v>
      </c>
      <c r="C528" s="21" t="s">
        <v>37</v>
      </c>
      <c r="D528" s="124"/>
      <c r="E528" s="13"/>
      <c r="F528" s="138"/>
    </row>
    <row r="529" spans="1:6" s="14" customFormat="1" x14ac:dyDescent="0.25">
      <c r="A529" s="48"/>
      <c r="B529" s="90"/>
      <c r="C529" s="8"/>
      <c r="D529" s="124"/>
      <c r="E529" s="13"/>
      <c r="F529" s="138"/>
    </row>
    <row r="530" spans="1:6" s="14" customFormat="1" ht="30" x14ac:dyDescent="0.25">
      <c r="A530" s="48"/>
      <c r="B530" s="109" t="s">
        <v>440</v>
      </c>
      <c r="C530" s="8" t="s">
        <v>37</v>
      </c>
      <c r="D530" s="124"/>
      <c r="E530" s="13"/>
      <c r="F530" s="138"/>
    </row>
    <row r="531" spans="1:6" s="14" customFormat="1" x14ac:dyDescent="0.25">
      <c r="A531" s="48"/>
      <c r="B531" s="109"/>
      <c r="C531" s="8"/>
      <c r="D531" s="124"/>
      <c r="E531" s="13"/>
      <c r="F531" s="138"/>
    </row>
    <row r="532" spans="1:6" s="14" customFormat="1" ht="30" x14ac:dyDescent="0.25">
      <c r="A532" s="48"/>
      <c r="B532" s="109" t="s">
        <v>441</v>
      </c>
      <c r="C532" s="8" t="s">
        <v>37</v>
      </c>
      <c r="D532" s="124"/>
      <c r="E532" s="13"/>
      <c r="F532" s="138"/>
    </row>
    <row r="533" spans="1:6" s="14" customFormat="1" x14ac:dyDescent="0.25">
      <c r="A533" s="48"/>
      <c r="B533" s="109"/>
      <c r="C533" s="8"/>
      <c r="D533" s="124"/>
      <c r="E533" s="13"/>
      <c r="F533" s="138"/>
    </row>
    <row r="534" spans="1:6" s="14" customFormat="1" x14ac:dyDescent="0.25">
      <c r="A534" s="48"/>
      <c r="B534" s="90" t="s">
        <v>442</v>
      </c>
      <c r="C534" s="8"/>
      <c r="D534" s="124"/>
      <c r="E534" s="13"/>
      <c r="F534" s="138"/>
    </row>
    <row r="535" spans="1:6" s="14" customFormat="1" x14ac:dyDescent="0.25">
      <c r="A535" s="48"/>
      <c r="B535" s="90"/>
      <c r="C535" s="8"/>
      <c r="D535" s="124"/>
      <c r="E535" s="13"/>
      <c r="F535" s="138"/>
    </row>
    <row r="536" spans="1:6" s="14" customFormat="1" x14ac:dyDescent="0.25">
      <c r="A536" s="48">
        <v>9</v>
      </c>
      <c r="B536" s="90" t="s">
        <v>332</v>
      </c>
      <c r="C536" s="30" t="s">
        <v>205</v>
      </c>
      <c r="D536" s="124">
        <v>10</v>
      </c>
      <c r="E536" s="13"/>
      <c r="F536" s="138"/>
    </row>
    <row r="537" spans="1:6" s="14" customFormat="1" x14ac:dyDescent="0.25">
      <c r="A537" s="48"/>
      <c r="B537" s="90"/>
      <c r="C537" s="30"/>
      <c r="D537" s="124"/>
      <c r="E537" s="13"/>
      <c r="F537" s="138"/>
    </row>
    <row r="538" spans="1:6" s="14" customFormat="1" x14ac:dyDescent="0.25">
      <c r="A538" s="48"/>
      <c r="B538" s="90" t="s">
        <v>443</v>
      </c>
      <c r="C538" s="8"/>
      <c r="D538" s="124"/>
      <c r="E538" s="13"/>
      <c r="F538" s="138"/>
    </row>
    <row r="539" spans="1:6" s="14" customFormat="1" x14ac:dyDescent="0.25">
      <c r="A539" s="48">
        <v>10</v>
      </c>
      <c r="B539" s="90" t="s">
        <v>332</v>
      </c>
      <c r="C539" s="30" t="s">
        <v>530</v>
      </c>
      <c r="D539" s="124">
        <v>1</v>
      </c>
      <c r="E539" s="13"/>
      <c r="F539" s="138"/>
    </row>
    <row r="540" spans="1:6" s="14" customFormat="1" x14ac:dyDescent="0.25">
      <c r="A540" s="48"/>
      <c r="B540" s="90"/>
      <c r="C540" s="30"/>
      <c r="D540" s="124"/>
      <c r="E540" s="13"/>
      <c r="F540" s="138"/>
    </row>
    <row r="541" spans="1:6" s="14" customFormat="1" x14ac:dyDescent="0.25">
      <c r="A541" s="48"/>
      <c r="B541" s="91" t="s">
        <v>444</v>
      </c>
      <c r="C541" s="8"/>
      <c r="D541" s="124"/>
      <c r="E541" s="13"/>
      <c r="F541" s="138"/>
    </row>
    <row r="542" spans="1:6" s="14" customFormat="1" ht="45" x14ac:dyDescent="0.25">
      <c r="A542" s="48"/>
      <c r="B542" s="90" t="s">
        <v>445</v>
      </c>
      <c r="C542" s="8" t="s">
        <v>37</v>
      </c>
      <c r="D542" s="124"/>
      <c r="E542" s="13"/>
      <c r="F542" s="138"/>
    </row>
    <row r="543" spans="1:6" s="14" customFormat="1" x14ac:dyDescent="0.25">
      <c r="A543" s="48"/>
      <c r="B543" s="90"/>
      <c r="C543" s="8"/>
      <c r="D543" s="124"/>
      <c r="E543" s="13"/>
      <c r="F543" s="138"/>
    </row>
    <row r="544" spans="1:6" s="14" customFormat="1" ht="45" x14ac:dyDescent="0.25">
      <c r="A544" s="48"/>
      <c r="B544" s="90" t="s">
        <v>446</v>
      </c>
      <c r="C544" s="8" t="s">
        <v>37</v>
      </c>
      <c r="D544" s="124"/>
      <c r="E544" s="13"/>
      <c r="F544" s="138"/>
    </row>
    <row r="545" spans="1:6" s="14" customFormat="1" x14ac:dyDescent="0.25">
      <c r="A545" s="48"/>
      <c r="B545" s="90"/>
      <c r="C545" s="8"/>
      <c r="D545" s="124"/>
      <c r="E545" s="13"/>
      <c r="F545" s="138"/>
    </row>
    <row r="546" spans="1:6" s="14" customFormat="1" ht="120.75" thickBot="1" x14ac:dyDescent="0.3">
      <c r="A546" s="48"/>
      <c r="B546" s="90" t="s">
        <v>447</v>
      </c>
      <c r="C546" s="8" t="s">
        <v>37</v>
      </c>
      <c r="D546" s="124"/>
      <c r="E546" s="13"/>
      <c r="F546" s="138"/>
    </row>
    <row r="547" spans="1:6" s="14" customFormat="1" ht="30" customHeight="1" thickBot="1" x14ac:dyDescent="0.3">
      <c r="A547" s="172"/>
      <c r="B547" s="182" t="s">
        <v>55</v>
      </c>
      <c r="C547" s="173"/>
      <c r="D547" s="189"/>
      <c r="E547" s="198"/>
      <c r="F547" s="176"/>
    </row>
    <row r="548" spans="1:6" s="14" customFormat="1" ht="60" x14ac:dyDescent="0.25">
      <c r="A548" s="48"/>
      <c r="B548" s="90" t="s">
        <v>448</v>
      </c>
      <c r="C548" s="8" t="s">
        <v>37</v>
      </c>
      <c r="D548" s="124"/>
      <c r="E548" s="13"/>
      <c r="F548" s="138"/>
    </row>
    <row r="549" spans="1:6" s="14" customFormat="1" ht="30" x14ac:dyDescent="0.25">
      <c r="A549" s="48"/>
      <c r="B549" s="90" t="s">
        <v>449</v>
      </c>
      <c r="C549" s="8" t="s">
        <v>37</v>
      </c>
      <c r="D549" s="124"/>
      <c r="E549" s="13"/>
      <c r="F549" s="138"/>
    </row>
    <row r="550" spans="1:6" s="14" customFormat="1" ht="7.9" customHeight="1" x14ac:dyDescent="0.25">
      <c r="A550" s="48"/>
      <c r="B550" s="90"/>
      <c r="C550" s="8"/>
      <c r="D550" s="124"/>
      <c r="E550" s="13"/>
      <c r="F550" s="138"/>
    </row>
    <row r="551" spans="1:6" s="14" customFormat="1" ht="60" x14ac:dyDescent="0.25">
      <c r="A551" s="48"/>
      <c r="B551" s="90" t="s">
        <v>450</v>
      </c>
      <c r="C551" s="8" t="s">
        <v>37</v>
      </c>
      <c r="D551" s="124"/>
      <c r="E551" s="13"/>
      <c r="F551" s="138"/>
    </row>
    <row r="552" spans="1:6" s="14" customFormat="1" x14ac:dyDescent="0.25">
      <c r="A552" s="48"/>
      <c r="B552" s="90" t="s">
        <v>451</v>
      </c>
      <c r="C552" s="8" t="s">
        <v>37</v>
      </c>
      <c r="D552" s="124"/>
      <c r="E552" s="13"/>
      <c r="F552" s="138"/>
    </row>
    <row r="553" spans="1:6" s="14" customFormat="1" ht="6.6" customHeight="1" x14ac:dyDescent="0.25">
      <c r="A553" s="48"/>
      <c r="B553" s="90"/>
      <c r="C553" s="8"/>
      <c r="D553" s="124"/>
      <c r="E553" s="13"/>
      <c r="F553" s="138"/>
    </row>
    <row r="554" spans="1:6" s="14" customFormat="1" ht="30" x14ac:dyDescent="0.25">
      <c r="A554" s="48"/>
      <c r="B554" s="109" t="s">
        <v>440</v>
      </c>
      <c r="C554" s="8" t="s">
        <v>37</v>
      </c>
      <c r="D554" s="124"/>
      <c r="E554" s="13"/>
      <c r="F554" s="138"/>
    </row>
    <row r="555" spans="1:6" s="14" customFormat="1" x14ac:dyDescent="0.25">
      <c r="A555" s="48"/>
      <c r="B555" s="91" t="s">
        <v>452</v>
      </c>
      <c r="C555" s="8"/>
      <c r="D555" s="124"/>
      <c r="E555" s="13"/>
      <c r="F555" s="138"/>
    </row>
    <row r="556" spans="1:6" s="14" customFormat="1" ht="4.9000000000000004" customHeight="1" x14ac:dyDescent="0.25">
      <c r="A556" s="48"/>
      <c r="B556" s="90"/>
      <c r="C556" s="30"/>
      <c r="D556" s="124"/>
      <c r="E556" s="13"/>
      <c r="F556" s="138"/>
    </row>
    <row r="557" spans="1:6" s="14" customFormat="1" ht="16.899999999999999" customHeight="1" x14ac:dyDescent="0.25">
      <c r="A557" s="48"/>
      <c r="B557" s="90" t="s">
        <v>453</v>
      </c>
      <c r="C557" s="8"/>
      <c r="D557" s="124"/>
      <c r="E557" s="13"/>
      <c r="F557" s="138"/>
    </row>
    <row r="558" spans="1:6" s="14" customFormat="1" ht="15" customHeight="1" x14ac:dyDescent="0.25">
      <c r="A558" s="48">
        <v>11</v>
      </c>
      <c r="B558" s="90" t="s">
        <v>332</v>
      </c>
      <c r="C558" s="30" t="s">
        <v>205</v>
      </c>
      <c r="D558" s="124">
        <v>5</v>
      </c>
      <c r="E558" s="13"/>
      <c r="F558" s="138"/>
    </row>
    <row r="559" spans="1:6" s="14" customFormat="1" ht="13.15" customHeight="1" x14ac:dyDescent="0.25">
      <c r="A559" s="48"/>
      <c r="B559" s="90"/>
      <c r="C559" s="30"/>
      <c r="D559" s="124"/>
      <c r="E559" s="13"/>
      <c r="F559" s="138"/>
    </row>
    <row r="560" spans="1:6" s="14" customFormat="1" ht="16.899999999999999" customHeight="1" x14ac:dyDescent="0.25">
      <c r="A560" s="48"/>
      <c r="B560" s="90" t="s">
        <v>454</v>
      </c>
      <c r="C560" s="8"/>
      <c r="D560" s="124"/>
      <c r="E560" s="13"/>
      <c r="F560" s="138"/>
    </row>
    <row r="561" spans="1:6" s="14" customFormat="1" ht="15" customHeight="1" x14ac:dyDescent="0.25">
      <c r="A561" s="48">
        <v>12</v>
      </c>
      <c r="B561" s="90" t="s">
        <v>332</v>
      </c>
      <c r="C561" s="30" t="s">
        <v>205</v>
      </c>
      <c r="D561" s="124">
        <v>5</v>
      </c>
      <c r="E561" s="13"/>
      <c r="F561" s="138"/>
    </row>
    <row r="562" spans="1:6" s="14" customFormat="1" ht="13.15" customHeight="1" x14ac:dyDescent="0.25">
      <c r="A562" s="48"/>
      <c r="B562" s="90"/>
      <c r="C562" s="30"/>
      <c r="D562" s="124"/>
      <c r="E562" s="13"/>
      <c r="F562" s="138"/>
    </row>
    <row r="563" spans="1:6" s="14" customFormat="1" x14ac:dyDescent="0.25">
      <c r="A563" s="48"/>
      <c r="B563" s="90" t="s">
        <v>455</v>
      </c>
      <c r="C563" s="8"/>
      <c r="D563" s="124"/>
      <c r="E563" s="13"/>
      <c r="F563" s="138"/>
    </row>
    <row r="564" spans="1:6" s="14" customFormat="1" x14ac:dyDescent="0.25">
      <c r="A564" s="48">
        <v>13</v>
      </c>
      <c r="B564" s="90" t="s">
        <v>332</v>
      </c>
      <c r="C564" s="30" t="s">
        <v>530</v>
      </c>
      <c r="D564" s="124">
        <v>1</v>
      </c>
      <c r="E564" s="13"/>
      <c r="F564" s="138"/>
    </row>
    <row r="565" spans="1:6" s="18" customFormat="1" ht="13.15" customHeight="1" x14ac:dyDescent="0.25">
      <c r="A565" s="694"/>
      <c r="B565" s="93"/>
      <c r="C565" s="11"/>
      <c r="D565" s="128"/>
      <c r="E565" s="11"/>
      <c r="F565" s="140"/>
    </row>
    <row r="566" spans="1:6" s="14" customFormat="1" x14ac:dyDescent="0.25">
      <c r="A566" s="48"/>
      <c r="B566" s="91" t="s">
        <v>456</v>
      </c>
      <c r="C566" s="8"/>
      <c r="D566" s="124"/>
      <c r="E566" s="13"/>
      <c r="F566" s="138"/>
    </row>
    <row r="567" spans="1:6" s="14" customFormat="1" ht="60" x14ac:dyDescent="0.25">
      <c r="A567" s="48"/>
      <c r="B567" s="109" t="s">
        <v>457</v>
      </c>
      <c r="C567" s="21" t="s">
        <v>37</v>
      </c>
      <c r="D567" s="124"/>
      <c r="E567" s="13"/>
      <c r="F567" s="138"/>
    </row>
    <row r="568" spans="1:6" s="14" customFormat="1" ht="9.9499999999999993" customHeight="1" x14ac:dyDescent="0.25">
      <c r="A568" s="48"/>
      <c r="B568" s="109"/>
      <c r="C568" s="21"/>
      <c r="D568" s="124"/>
      <c r="E568" s="13"/>
      <c r="F568" s="138"/>
    </row>
    <row r="569" spans="1:6" s="14" customFormat="1" ht="30" x14ac:dyDescent="0.25">
      <c r="A569" s="48"/>
      <c r="B569" s="109" t="s">
        <v>458</v>
      </c>
      <c r="C569" s="21" t="s">
        <v>37</v>
      </c>
      <c r="D569" s="124"/>
      <c r="E569" s="13"/>
      <c r="F569" s="138"/>
    </row>
    <row r="570" spans="1:6" s="14" customFormat="1" ht="9.9499999999999993" customHeight="1" x14ac:dyDescent="0.25">
      <c r="A570" s="48"/>
      <c r="B570" s="109"/>
      <c r="C570" s="21"/>
      <c r="D570" s="124"/>
      <c r="E570" s="13"/>
      <c r="F570" s="138"/>
    </row>
    <row r="571" spans="1:6" s="14" customFormat="1" ht="30" x14ac:dyDescent="0.25">
      <c r="A571" s="48"/>
      <c r="B571" s="109" t="s">
        <v>459</v>
      </c>
      <c r="C571" s="21" t="s">
        <v>37</v>
      </c>
      <c r="D571" s="124"/>
      <c r="E571" s="13"/>
      <c r="F571" s="138"/>
    </row>
    <row r="572" spans="1:6" s="14" customFormat="1" ht="9.9499999999999993" customHeight="1" x14ac:dyDescent="0.25">
      <c r="A572" s="48"/>
      <c r="B572" s="109"/>
      <c r="C572" s="21"/>
      <c r="D572" s="124"/>
      <c r="E572" s="13"/>
      <c r="F572" s="138"/>
    </row>
    <row r="573" spans="1:6" s="14" customFormat="1" ht="75" x14ac:dyDescent="0.25">
      <c r="A573" s="48"/>
      <c r="B573" s="109" t="s">
        <v>460</v>
      </c>
      <c r="C573" s="21" t="s">
        <v>37</v>
      </c>
      <c r="D573" s="124"/>
      <c r="E573" s="13"/>
      <c r="F573" s="138"/>
    </row>
    <row r="574" spans="1:6" s="14" customFormat="1" x14ac:dyDescent="0.25">
      <c r="A574" s="48"/>
      <c r="B574" s="109"/>
      <c r="C574" s="21"/>
      <c r="D574" s="124"/>
      <c r="E574" s="13"/>
      <c r="F574" s="138"/>
    </row>
    <row r="575" spans="1:6" s="14" customFormat="1" ht="48.6" customHeight="1" x14ac:dyDescent="0.25">
      <c r="A575" s="48"/>
      <c r="B575" s="109" t="s">
        <v>461</v>
      </c>
      <c r="C575" s="21" t="s">
        <v>37</v>
      </c>
      <c r="D575" s="124"/>
      <c r="E575" s="13"/>
      <c r="F575" s="138"/>
    </row>
    <row r="576" spans="1:6" s="18" customFormat="1" x14ac:dyDescent="0.25">
      <c r="A576" s="694"/>
      <c r="B576" s="93"/>
      <c r="C576" s="11"/>
      <c r="D576" s="128"/>
      <c r="E576" s="11"/>
      <c r="F576" s="140"/>
    </row>
    <row r="577" spans="1:6" s="14" customFormat="1" ht="30" x14ac:dyDescent="0.25">
      <c r="A577" s="48"/>
      <c r="B577" s="109" t="s">
        <v>462</v>
      </c>
      <c r="C577" s="21" t="s">
        <v>37</v>
      </c>
      <c r="D577" s="124"/>
      <c r="E577" s="13"/>
      <c r="F577" s="138"/>
    </row>
    <row r="578" spans="1:6" s="14" customFormat="1" ht="7.15" customHeight="1" x14ac:dyDescent="0.25">
      <c r="A578" s="48"/>
      <c r="B578" s="109"/>
      <c r="C578" s="21"/>
      <c r="D578" s="124"/>
      <c r="E578" s="13"/>
      <c r="F578" s="138"/>
    </row>
    <row r="579" spans="1:6" s="14" customFormat="1" x14ac:dyDescent="0.25">
      <c r="A579" s="48"/>
      <c r="B579" s="91" t="s">
        <v>463</v>
      </c>
      <c r="C579" s="8"/>
      <c r="D579" s="124"/>
      <c r="E579" s="13"/>
      <c r="F579" s="138"/>
    </row>
    <row r="580" spans="1:6" s="14" customFormat="1" x14ac:dyDescent="0.25">
      <c r="A580" s="48"/>
      <c r="B580" s="90"/>
      <c r="C580" s="30"/>
      <c r="D580" s="124"/>
      <c r="E580" s="13"/>
      <c r="F580" s="138"/>
    </row>
    <row r="581" spans="1:6" s="14" customFormat="1" x14ac:dyDescent="0.25">
      <c r="A581" s="48"/>
      <c r="B581" s="90" t="s">
        <v>464</v>
      </c>
      <c r="C581" s="8"/>
      <c r="D581" s="124"/>
      <c r="E581" s="13"/>
      <c r="F581" s="138"/>
    </row>
    <row r="582" spans="1:6" s="14" customFormat="1" ht="15.75" thickBot="1" x14ac:dyDescent="0.3">
      <c r="A582" s="48">
        <v>14</v>
      </c>
      <c r="B582" s="90" t="s">
        <v>332</v>
      </c>
      <c r="C582" s="30" t="s">
        <v>205</v>
      </c>
      <c r="D582" s="124">
        <v>10</v>
      </c>
      <c r="E582" s="13"/>
      <c r="F582" s="138"/>
    </row>
    <row r="583" spans="1:6" s="14" customFormat="1" ht="30" customHeight="1" thickBot="1" x14ac:dyDescent="0.3">
      <c r="A583" s="172"/>
      <c r="B583" s="182" t="s">
        <v>55</v>
      </c>
      <c r="C583" s="173"/>
      <c r="D583" s="189"/>
      <c r="E583" s="198"/>
      <c r="F583" s="179"/>
    </row>
    <row r="584" spans="1:6" s="14" customFormat="1" ht="36.6" customHeight="1" x14ac:dyDescent="0.25">
      <c r="A584" s="48"/>
      <c r="B584" s="90"/>
      <c r="C584" s="8"/>
      <c r="D584" s="124"/>
      <c r="E584" s="5"/>
      <c r="F584" s="138"/>
    </row>
    <row r="585" spans="1:6" s="14" customFormat="1" x14ac:dyDescent="0.25">
      <c r="A585" s="48"/>
      <c r="B585" s="91" t="s">
        <v>120</v>
      </c>
      <c r="C585" s="8"/>
      <c r="D585" s="124"/>
      <c r="E585" s="5"/>
      <c r="F585" s="138"/>
    </row>
    <row r="586" spans="1:6" s="14" customFormat="1" x14ac:dyDescent="0.25">
      <c r="A586" s="48"/>
      <c r="B586" s="91"/>
      <c r="C586" s="8"/>
      <c r="D586" s="124"/>
      <c r="E586" s="5"/>
      <c r="F586" s="138"/>
    </row>
    <row r="587" spans="1:6" s="14" customFormat="1" x14ac:dyDescent="0.25">
      <c r="A587" s="48"/>
      <c r="B587" s="90" t="s">
        <v>406</v>
      </c>
      <c r="C587" s="8"/>
      <c r="D587" s="124"/>
      <c r="E587" s="5"/>
      <c r="F587" s="138"/>
    </row>
    <row r="588" spans="1:6" s="14" customFormat="1" x14ac:dyDescent="0.25">
      <c r="A588" s="48"/>
      <c r="B588" s="90"/>
      <c r="C588" s="8"/>
      <c r="D588" s="124"/>
      <c r="E588" s="5"/>
      <c r="F588" s="138"/>
    </row>
    <row r="589" spans="1:6" s="14" customFormat="1" x14ac:dyDescent="0.25">
      <c r="A589" s="48"/>
      <c r="B589" s="90" t="s">
        <v>575</v>
      </c>
      <c r="C589" s="8"/>
      <c r="D589" s="124"/>
      <c r="E589" s="5"/>
      <c r="F589" s="138"/>
    </row>
    <row r="590" spans="1:6" s="14" customFormat="1" x14ac:dyDescent="0.25">
      <c r="A590" s="48"/>
      <c r="B590" s="90"/>
      <c r="C590" s="8"/>
      <c r="D590" s="124"/>
      <c r="E590" s="5"/>
      <c r="F590" s="138"/>
    </row>
    <row r="591" spans="1:6" s="14" customFormat="1" x14ac:dyDescent="0.25">
      <c r="A591" s="48"/>
      <c r="B591" s="90" t="s">
        <v>469</v>
      </c>
      <c r="C591" s="8"/>
      <c r="D591" s="124"/>
      <c r="E591" s="5"/>
      <c r="F591" s="138"/>
    </row>
    <row r="592" spans="1:6" s="14" customFormat="1" x14ac:dyDescent="0.25">
      <c r="A592" s="48"/>
      <c r="B592" s="90"/>
      <c r="C592" s="8"/>
      <c r="D592" s="124"/>
      <c r="E592" s="5"/>
      <c r="F592" s="138"/>
    </row>
    <row r="593" spans="1:6" s="14" customFormat="1" x14ac:dyDescent="0.25">
      <c r="A593" s="48"/>
      <c r="B593" s="90"/>
      <c r="C593" s="8"/>
      <c r="D593" s="124"/>
      <c r="E593" s="5"/>
      <c r="F593" s="138"/>
    </row>
    <row r="594" spans="1:6" s="14" customFormat="1" x14ac:dyDescent="0.25">
      <c r="A594" s="48"/>
      <c r="B594" s="90"/>
      <c r="C594" s="8"/>
      <c r="D594" s="124"/>
      <c r="E594" s="5"/>
      <c r="F594" s="138"/>
    </row>
    <row r="595" spans="1:6" s="14" customFormat="1" x14ac:dyDescent="0.25">
      <c r="A595" s="48"/>
      <c r="B595" s="90"/>
      <c r="C595" s="8"/>
      <c r="D595" s="124"/>
      <c r="E595" s="5"/>
      <c r="F595" s="138"/>
    </row>
    <row r="596" spans="1:6" s="14" customFormat="1" x14ac:dyDescent="0.25">
      <c r="A596" s="48"/>
      <c r="B596" s="90"/>
      <c r="C596" s="8"/>
      <c r="D596" s="124"/>
      <c r="E596" s="5"/>
      <c r="F596" s="138"/>
    </row>
    <row r="597" spans="1:6" s="14" customFormat="1" x14ac:dyDescent="0.25">
      <c r="A597" s="48"/>
      <c r="B597" s="90"/>
      <c r="C597" s="8"/>
      <c r="D597" s="124"/>
      <c r="E597" s="5"/>
      <c r="F597" s="138"/>
    </row>
    <row r="598" spans="1:6" s="14" customFormat="1" x14ac:dyDescent="0.25">
      <c r="A598" s="48"/>
      <c r="B598" s="90"/>
      <c r="C598" s="8"/>
      <c r="D598" s="124"/>
      <c r="E598" s="5"/>
      <c r="F598" s="138"/>
    </row>
    <row r="599" spans="1:6" s="14" customFormat="1" x14ac:dyDescent="0.25">
      <c r="A599" s="48"/>
      <c r="B599" s="90"/>
      <c r="C599" s="8"/>
      <c r="D599" s="124"/>
      <c r="E599" s="5"/>
      <c r="F599" s="138"/>
    </row>
    <row r="600" spans="1:6" s="14" customFormat="1" x14ac:dyDescent="0.25">
      <c r="A600" s="48"/>
      <c r="B600" s="90"/>
      <c r="C600" s="8"/>
      <c r="D600" s="124"/>
      <c r="E600" s="5"/>
      <c r="F600" s="138"/>
    </row>
    <row r="601" spans="1:6" s="14" customFormat="1" x14ac:dyDescent="0.25">
      <c r="A601" s="48"/>
      <c r="B601" s="90"/>
      <c r="C601" s="8"/>
      <c r="D601" s="124"/>
      <c r="E601" s="5"/>
      <c r="F601" s="138"/>
    </row>
    <row r="602" spans="1:6" s="14" customFormat="1" x14ac:dyDescent="0.25">
      <c r="A602" s="48"/>
      <c r="B602" s="90"/>
      <c r="C602" s="8"/>
      <c r="D602" s="124"/>
      <c r="E602" s="5"/>
      <c r="F602" s="138"/>
    </row>
    <row r="603" spans="1:6" s="14" customFormat="1" x14ac:dyDescent="0.25">
      <c r="A603" s="48"/>
      <c r="B603" s="90"/>
      <c r="C603" s="8"/>
      <c r="D603" s="124"/>
      <c r="E603" s="5"/>
      <c r="F603" s="138"/>
    </row>
    <row r="604" spans="1:6" s="14" customFormat="1" x14ac:dyDescent="0.25">
      <c r="A604" s="48"/>
      <c r="B604" s="90"/>
      <c r="C604" s="8"/>
      <c r="D604" s="124"/>
      <c r="E604" s="5"/>
      <c r="F604" s="138"/>
    </row>
    <row r="605" spans="1:6" s="14" customFormat="1" x14ac:dyDescent="0.25">
      <c r="A605" s="48"/>
      <c r="B605" s="90"/>
      <c r="C605" s="8"/>
      <c r="D605" s="124"/>
      <c r="E605" s="5"/>
      <c r="F605" s="138"/>
    </row>
    <row r="606" spans="1:6" s="14" customFormat="1" x14ac:dyDescent="0.25">
      <c r="A606" s="48"/>
      <c r="B606" s="90"/>
      <c r="C606" s="8"/>
      <c r="D606" s="124"/>
      <c r="E606" s="5"/>
      <c r="F606" s="138"/>
    </row>
    <row r="607" spans="1:6" s="14" customFormat="1" x14ac:dyDescent="0.25">
      <c r="A607" s="48"/>
      <c r="B607" s="90"/>
      <c r="C607" s="8"/>
      <c r="D607" s="124"/>
      <c r="E607" s="5"/>
      <c r="F607" s="138"/>
    </row>
    <row r="608" spans="1:6" s="14" customFormat="1" x14ac:dyDescent="0.25">
      <c r="A608" s="48"/>
      <c r="B608" s="90"/>
      <c r="C608" s="8"/>
      <c r="D608" s="124"/>
      <c r="E608" s="5"/>
      <c r="F608" s="138"/>
    </row>
    <row r="609" spans="1:6" s="14" customFormat="1" x14ac:dyDescent="0.25">
      <c r="A609" s="48"/>
      <c r="B609" s="90"/>
      <c r="C609" s="8"/>
      <c r="D609" s="124"/>
      <c r="E609" s="5"/>
      <c r="F609" s="138"/>
    </row>
    <row r="610" spans="1:6" s="14" customFormat="1" x14ac:dyDescent="0.25">
      <c r="A610" s="48"/>
      <c r="B610" s="90"/>
      <c r="C610" s="8"/>
      <c r="D610" s="124"/>
      <c r="E610" s="5"/>
      <c r="F610" s="138"/>
    </row>
    <row r="611" spans="1:6" s="14" customFormat="1" ht="318.60000000000002" customHeight="1" thickBot="1" x14ac:dyDescent="0.3">
      <c r="A611" s="48"/>
      <c r="B611" s="90"/>
      <c r="C611" s="8"/>
      <c r="D611" s="124"/>
      <c r="E611" s="5"/>
      <c r="F611" s="138"/>
    </row>
    <row r="612" spans="1:6" s="14" customFormat="1" ht="30" customHeight="1" thickBot="1" x14ac:dyDescent="0.3">
      <c r="A612" s="172"/>
      <c r="B612" s="158" t="s">
        <v>473</v>
      </c>
      <c r="C612" s="173"/>
      <c r="D612" s="189"/>
      <c r="E612" s="175"/>
      <c r="F612" s="179"/>
    </row>
    <row r="613" spans="1:6" s="14" customFormat="1" x14ac:dyDescent="0.25">
      <c r="A613" s="47" t="s">
        <v>474</v>
      </c>
      <c r="B613" s="91" t="s">
        <v>475</v>
      </c>
      <c r="C613" s="8"/>
      <c r="D613" s="124"/>
      <c r="E613" s="5"/>
      <c r="F613" s="138"/>
    </row>
    <row r="614" spans="1:6" s="14" customFormat="1" x14ac:dyDescent="0.25">
      <c r="A614" s="48"/>
      <c r="B614" s="91"/>
      <c r="C614" s="8"/>
      <c r="D614" s="124"/>
      <c r="E614" s="5"/>
      <c r="F614" s="138"/>
    </row>
    <row r="615" spans="1:6" s="14" customFormat="1" x14ac:dyDescent="0.25">
      <c r="A615" s="696"/>
      <c r="B615" s="97" t="s">
        <v>476</v>
      </c>
      <c r="C615" s="17"/>
      <c r="D615" s="124"/>
      <c r="E615" s="5"/>
      <c r="F615" s="147"/>
    </row>
    <row r="616" spans="1:6" s="14" customFormat="1" x14ac:dyDescent="0.25">
      <c r="A616" s="696"/>
      <c r="B616" s="97"/>
      <c r="C616" s="17"/>
      <c r="D616" s="124"/>
      <c r="E616" s="5"/>
      <c r="F616" s="147"/>
    </row>
    <row r="617" spans="1:6" s="14" customFormat="1" x14ac:dyDescent="0.25">
      <c r="A617" s="697"/>
      <c r="B617" s="110" t="s">
        <v>477</v>
      </c>
      <c r="C617" s="17"/>
      <c r="D617" s="124"/>
      <c r="E617" s="5"/>
      <c r="F617" s="147"/>
    </row>
    <row r="618" spans="1:6" s="14" customFormat="1" x14ac:dyDescent="0.25">
      <c r="A618" s="697"/>
      <c r="B618" s="110"/>
      <c r="C618" s="17"/>
      <c r="D618" s="124"/>
      <c r="E618" s="5"/>
      <c r="F618" s="147"/>
    </row>
    <row r="619" spans="1:6" s="14" customFormat="1" ht="87" customHeight="1" x14ac:dyDescent="0.25">
      <c r="A619" s="696"/>
      <c r="B619" s="111" t="s">
        <v>556</v>
      </c>
      <c r="C619" s="17"/>
      <c r="D619" s="124"/>
      <c r="E619" s="5"/>
      <c r="F619" s="147"/>
    </row>
    <row r="620" spans="1:6" s="14" customFormat="1" x14ac:dyDescent="0.25">
      <c r="A620" s="696"/>
      <c r="B620" s="111"/>
      <c r="C620" s="17"/>
      <c r="D620" s="124"/>
      <c r="E620" s="5"/>
      <c r="F620" s="147"/>
    </row>
    <row r="621" spans="1:6" s="14" customFormat="1" x14ac:dyDescent="0.25">
      <c r="A621" s="696">
        <v>1</v>
      </c>
      <c r="B621" s="112" t="s">
        <v>557</v>
      </c>
      <c r="C621" s="17" t="s">
        <v>530</v>
      </c>
      <c r="D621" s="124">
        <v>2</v>
      </c>
      <c r="E621" s="5"/>
      <c r="F621" s="147"/>
    </row>
    <row r="622" spans="1:6" s="14" customFormat="1" x14ac:dyDescent="0.25">
      <c r="A622" s="48"/>
      <c r="B622" s="90"/>
      <c r="C622" s="30"/>
      <c r="D622" s="124"/>
      <c r="E622" s="13"/>
      <c r="F622" s="147"/>
    </row>
    <row r="623" spans="1:6" s="14" customFormat="1" x14ac:dyDescent="0.25">
      <c r="A623" s="48"/>
      <c r="B623" s="90"/>
      <c r="C623" s="30"/>
      <c r="D623" s="124"/>
      <c r="E623" s="13"/>
      <c r="F623" s="138"/>
    </row>
    <row r="624" spans="1:6" s="14" customFormat="1" ht="30" x14ac:dyDescent="0.25">
      <c r="A624" s="696">
        <v>2</v>
      </c>
      <c r="B624" s="111" t="s">
        <v>480</v>
      </c>
      <c r="C624" s="32" t="s">
        <v>205</v>
      </c>
      <c r="D624" s="124">
        <v>10</v>
      </c>
      <c r="E624" s="5"/>
      <c r="F624" s="147"/>
    </row>
    <row r="625" spans="1:6" s="14" customFormat="1" x14ac:dyDescent="0.25">
      <c r="A625" s="697"/>
      <c r="B625" s="112"/>
      <c r="C625" s="32"/>
      <c r="D625" s="124"/>
      <c r="E625" s="5"/>
      <c r="F625" s="147"/>
    </row>
    <row r="626" spans="1:6" s="14" customFormat="1" ht="51" customHeight="1" x14ac:dyDescent="0.25">
      <c r="A626" s="696"/>
      <c r="B626" s="111" t="s">
        <v>559</v>
      </c>
      <c r="C626" s="32" t="s">
        <v>205</v>
      </c>
      <c r="D626" s="124"/>
      <c r="E626" s="5"/>
      <c r="F626" s="147"/>
    </row>
    <row r="627" spans="1:6" s="31" customFormat="1" x14ac:dyDescent="0.25">
      <c r="A627" s="693"/>
      <c r="B627" s="112"/>
      <c r="C627" s="17"/>
      <c r="D627" s="124"/>
      <c r="E627" s="5"/>
      <c r="F627" s="147"/>
    </row>
    <row r="628" spans="1:6" s="14" customFormat="1" x14ac:dyDescent="0.25">
      <c r="A628" s="48">
        <v>3</v>
      </c>
      <c r="B628" s="113" t="s">
        <v>482</v>
      </c>
      <c r="C628" s="32" t="s">
        <v>205</v>
      </c>
      <c r="D628" s="124">
        <v>20</v>
      </c>
      <c r="E628" s="13"/>
      <c r="F628" s="147"/>
    </row>
    <row r="629" spans="1:6" s="14" customFormat="1" x14ac:dyDescent="0.25">
      <c r="A629" s="48"/>
      <c r="B629" s="111"/>
      <c r="C629" s="30"/>
      <c r="D629" s="124"/>
      <c r="E629" s="13"/>
      <c r="F629" s="138"/>
    </row>
    <row r="630" spans="1:6" s="14" customFormat="1" x14ac:dyDescent="0.25">
      <c r="A630" s="48">
        <v>4</v>
      </c>
      <c r="B630" s="111" t="s">
        <v>483</v>
      </c>
      <c r="C630" s="30" t="s">
        <v>205</v>
      </c>
      <c r="D630" s="124">
        <v>20</v>
      </c>
      <c r="E630" s="13"/>
      <c r="F630" s="147"/>
    </row>
    <row r="631" spans="1:6" s="14" customFormat="1" x14ac:dyDescent="0.25">
      <c r="A631" s="697"/>
      <c r="B631" s="112"/>
      <c r="C631" s="17"/>
      <c r="D631" s="124"/>
      <c r="E631" s="5"/>
      <c r="F631" s="147"/>
    </row>
    <row r="632" spans="1:6" s="14" customFormat="1" ht="310.14999999999998" customHeight="1" thickBot="1" x14ac:dyDescent="0.3">
      <c r="A632" s="696">
        <v>4</v>
      </c>
      <c r="B632" s="111" t="s">
        <v>576</v>
      </c>
      <c r="C632" s="32" t="s">
        <v>530</v>
      </c>
      <c r="D632" s="124">
        <v>2</v>
      </c>
      <c r="E632" s="5"/>
      <c r="F632" s="147"/>
    </row>
    <row r="633" spans="1:6" s="19" customFormat="1" ht="48" customHeight="1" thickBot="1" x14ac:dyDescent="0.3">
      <c r="A633" s="300"/>
      <c r="B633" s="182" t="s">
        <v>486</v>
      </c>
      <c r="C633" s="195"/>
      <c r="D633" s="191"/>
      <c r="E633" s="201"/>
      <c r="F633" s="202"/>
    </row>
    <row r="634" spans="1:6" ht="37.15" customHeight="1" thickBot="1" x14ac:dyDescent="0.3">
      <c r="A634" s="313"/>
      <c r="B634" s="314" t="s">
        <v>708</v>
      </c>
      <c r="C634" s="315"/>
      <c r="D634" s="316"/>
      <c r="E634" s="317"/>
      <c r="F634" s="318"/>
    </row>
    <row r="635" spans="1:6" ht="19.899999999999999" customHeight="1" x14ac:dyDescent="0.25">
      <c r="A635" s="319"/>
      <c r="B635" s="320"/>
      <c r="C635" s="321"/>
      <c r="D635" s="322"/>
      <c r="E635" s="323"/>
      <c r="F635" s="324"/>
    </row>
    <row r="636" spans="1:6" ht="19.899999999999999" customHeight="1" x14ac:dyDescent="0.25">
      <c r="A636" s="319" t="s">
        <v>135</v>
      </c>
      <c r="B636" s="325" t="str">
        <f>B4</f>
        <v>EXCAVATION AND EARTH WORK</v>
      </c>
      <c r="C636" s="321"/>
      <c r="D636" s="322"/>
      <c r="E636" s="326"/>
      <c r="F636" s="324"/>
    </row>
    <row r="637" spans="1:6" ht="19.899999999999999" customHeight="1" x14ac:dyDescent="0.25">
      <c r="A637" s="319"/>
      <c r="B637" s="325"/>
      <c r="C637" s="321"/>
      <c r="D637" s="322"/>
      <c r="E637" s="327"/>
      <c r="F637" s="324"/>
    </row>
    <row r="638" spans="1:6" ht="19.899999999999999" customHeight="1" x14ac:dyDescent="0.25">
      <c r="A638" s="319" t="s">
        <v>169</v>
      </c>
      <c r="B638" s="325" t="str">
        <f>B74</f>
        <v>CONCRETE WORK</v>
      </c>
      <c r="C638" s="321"/>
      <c r="D638" s="322"/>
      <c r="E638" s="326"/>
      <c r="F638" s="324"/>
    </row>
    <row r="639" spans="1:6" ht="19.899999999999999" customHeight="1" x14ac:dyDescent="0.25">
      <c r="A639" s="319"/>
      <c r="B639" s="325"/>
      <c r="C639" s="321"/>
      <c r="D639" s="322"/>
      <c r="E639" s="326"/>
      <c r="F639" s="324"/>
    </row>
    <row r="640" spans="1:6" ht="19.899999999999999" customHeight="1" x14ac:dyDescent="0.25">
      <c r="A640" s="319" t="s">
        <v>261</v>
      </c>
      <c r="B640" s="325" t="str">
        <f>B237</f>
        <v>MASONRY  WORK</v>
      </c>
      <c r="C640" s="321"/>
      <c r="D640" s="322"/>
      <c r="E640" s="326"/>
      <c r="F640" s="324"/>
    </row>
    <row r="641" spans="1:6" ht="19.899999999999999" customHeight="1" x14ac:dyDescent="0.25">
      <c r="A641" s="319"/>
      <c r="B641" s="325"/>
      <c r="C641" s="321"/>
      <c r="D641" s="322"/>
      <c r="E641" s="323"/>
      <c r="F641" s="324"/>
    </row>
    <row r="642" spans="1:6" ht="19.899999999999999" customHeight="1" x14ac:dyDescent="0.25">
      <c r="A642" s="319" t="s">
        <v>274</v>
      </c>
      <c r="B642" s="325" t="str">
        <f>B260</f>
        <v>WATER PROOFING WORK</v>
      </c>
      <c r="C642" s="321"/>
      <c r="D642" s="322"/>
      <c r="E642" s="326"/>
      <c r="F642" s="324"/>
    </row>
    <row r="643" spans="1:6" ht="19.899999999999999" customHeight="1" x14ac:dyDescent="0.25">
      <c r="A643" s="319"/>
      <c r="B643" s="328"/>
      <c r="C643" s="321"/>
      <c r="D643" s="322"/>
      <c r="E643" s="327"/>
      <c r="F643" s="324"/>
    </row>
    <row r="644" spans="1:6" ht="19.899999999999999" customHeight="1" x14ac:dyDescent="0.25">
      <c r="A644" s="319" t="s">
        <v>287</v>
      </c>
      <c r="B644" s="325" t="str">
        <f>B280</f>
        <v>ROOF</v>
      </c>
      <c r="C644" s="321"/>
      <c r="D644" s="322"/>
      <c r="E644" s="326"/>
      <c r="F644" s="324"/>
    </row>
    <row r="645" spans="1:6" ht="19.899999999999999" customHeight="1" x14ac:dyDescent="0.25">
      <c r="A645" s="319"/>
      <c r="B645" s="325"/>
      <c r="C645" s="321"/>
      <c r="D645" s="322"/>
      <c r="E645" s="327"/>
      <c r="F645" s="324"/>
    </row>
    <row r="646" spans="1:6" ht="19.899999999999999" customHeight="1" x14ac:dyDescent="0.25">
      <c r="A646" s="319" t="s">
        <v>306</v>
      </c>
      <c r="B646" s="325" t="str">
        <f>B310</f>
        <v>DOORS AND WINDOWS</v>
      </c>
      <c r="C646" s="321"/>
      <c r="D646" s="322"/>
      <c r="E646" s="326"/>
      <c r="F646" s="324"/>
    </row>
    <row r="647" spans="1:6" ht="19.899999999999999" customHeight="1" x14ac:dyDescent="0.25">
      <c r="A647" s="319"/>
      <c r="B647" s="325"/>
      <c r="C647" s="321"/>
      <c r="D647" s="322"/>
      <c r="E647" s="327"/>
      <c r="F647" s="324"/>
    </row>
    <row r="648" spans="1:6" ht="19.899999999999999" customHeight="1" x14ac:dyDescent="0.25">
      <c r="A648" s="319" t="s">
        <v>354</v>
      </c>
      <c r="B648" s="325" t="str">
        <f>B380</f>
        <v>FLOOR, WALL AND CEILING FINISHES</v>
      </c>
      <c r="C648" s="321"/>
      <c r="D648" s="322"/>
      <c r="E648" s="326"/>
      <c r="F648" s="324"/>
    </row>
    <row r="649" spans="1:6" ht="19.899999999999999" customHeight="1" x14ac:dyDescent="0.25">
      <c r="A649" s="319"/>
      <c r="B649" s="325"/>
      <c r="C649" s="321"/>
      <c r="D649" s="322"/>
      <c r="E649" s="326"/>
      <c r="F649" s="324"/>
    </row>
    <row r="650" spans="1:6" ht="19.899999999999999" customHeight="1" x14ac:dyDescent="0.25">
      <c r="A650" s="319" t="s">
        <v>390</v>
      </c>
      <c r="B650" s="325" t="str">
        <f>B434</f>
        <v>PAINTING AND DECORATION</v>
      </c>
      <c r="C650" s="321"/>
      <c r="D650" s="322"/>
      <c r="E650" s="323"/>
      <c r="F650" s="324"/>
    </row>
    <row r="651" spans="1:6" ht="19.899999999999999" customHeight="1" x14ac:dyDescent="0.25">
      <c r="A651" s="319"/>
      <c r="B651" s="325"/>
      <c r="C651" s="321"/>
      <c r="D651" s="322"/>
      <c r="E651" s="326"/>
      <c r="F651" s="324"/>
    </row>
    <row r="652" spans="1:6" ht="33.6" customHeight="1" x14ac:dyDescent="0.25">
      <c r="A652" s="319" t="s">
        <v>408</v>
      </c>
      <c r="B652" s="325" t="s">
        <v>709</v>
      </c>
      <c r="C652" s="321"/>
      <c r="D652" s="322"/>
      <c r="E652" s="327"/>
      <c r="F652" s="329"/>
    </row>
    <row r="653" spans="1:6" ht="19.899999999999999" customHeight="1" x14ac:dyDescent="0.25">
      <c r="A653" s="319"/>
      <c r="B653" s="325"/>
      <c r="C653" s="321"/>
      <c r="D653" s="322"/>
      <c r="E653" s="326"/>
      <c r="F653" s="324"/>
    </row>
    <row r="654" spans="1:6" ht="39" customHeight="1" x14ac:dyDescent="0.25">
      <c r="A654" s="319" t="s">
        <v>474</v>
      </c>
      <c r="B654" s="325" t="s">
        <v>710</v>
      </c>
      <c r="C654" s="321"/>
      <c r="D654" s="322"/>
      <c r="E654" s="327"/>
      <c r="F654" s="329"/>
    </row>
    <row r="655" spans="1:6" ht="19.899999999999999" customHeight="1" x14ac:dyDescent="0.25">
      <c r="A655" s="319"/>
      <c r="B655" s="325"/>
      <c r="C655" s="321"/>
      <c r="D655" s="322"/>
      <c r="E655" s="326"/>
      <c r="F655" s="324"/>
    </row>
    <row r="656" spans="1:6" ht="19.899999999999999" customHeight="1" x14ac:dyDescent="0.25">
      <c r="A656" s="319"/>
      <c r="B656" s="325"/>
      <c r="C656" s="321"/>
      <c r="D656" s="322"/>
      <c r="E656" s="326"/>
      <c r="F656" s="324"/>
    </row>
    <row r="657" spans="1:6" x14ac:dyDescent="0.25">
      <c r="A657" s="319"/>
      <c r="B657" s="325"/>
      <c r="C657" s="321"/>
      <c r="D657" s="322"/>
      <c r="E657" s="326"/>
      <c r="F657" s="324"/>
    </row>
    <row r="658" spans="1:6" x14ac:dyDescent="0.25">
      <c r="A658" s="319"/>
      <c r="B658" s="325"/>
      <c r="C658" s="321"/>
      <c r="D658" s="322"/>
      <c r="E658" s="326"/>
      <c r="F658" s="324"/>
    </row>
    <row r="659" spans="1:6" x14ac:dyDescent="0.25">
      <c r="A659" s="319"/>
      <c r="B659" s="325"/>
      <c r="C659" s="321"/>
      <c r="D659" s="322"/>
      <c r="E659" s="326"/>
      <c r="F659" s="324"/>
    </row>
    <row r="660" spans="1:6" x14ac:dyDescent="0.25">
      <c r="A660" s="319"/>
      <c r="B660" s="325"/>
      <c r="C660" s="321"/>
      <c r="D660" s="322"/>
      <c r="E660" s="326"/>
      <c r="F660" s="324"/>
    </row>
    <row r="661" spans="1:6" ht="28.9" customHeight="1" x14ac:dyDescent="0.25">
      <c r="A661" s="319"/>
      <c r="B661" s="325"/>
      <c r="C661" s="321"/>
      <c r="D661" s="322"/>
      <c r="E661" s="326"/>
      <c r="F661" s="324"/>
    </row>
    <row r="662" spans="1:6" ht="45" customHeight="1" x14ac:dyDescent="0.25">
      <c r="A662" s="319"/>
      <c r="B662" s="325"/>
      <c r="C662" s="321"/>
      <c r="D662" s="322"/>
      <c r="E662" s="323"/>
      <c r="F662" s="330"/>
    </row>
    <row r="663" spans="1:6" ht="9.6" customHeight="1" x14ac:dyDescent="0.25">
      <c r="A663" s="319"/>
      <c r="B663" s="325"/>
      <c r="C663" s="321"/>
      <c r="D663" s="322"/>
      <c r="E663" s="323"/>
      <c r="F663" s="330"/>
    </row>
    <row r="664" spans="1:6" ht="45" customHeight="1" x14ac:dyDescent="0.25">
      <c r="A664" s="319"/>
      <c r="B664" s="325"/>
      <c r="C664" s="321"/>
      <c r="D664" s="322"/>
      <c r="E664" s="323"/>
      <c r="F664" s="330"/>
    </row>
    <row r="665" spans="1:6" ht="15.75" thickBot="1" x14ac:dyDescent="0.3">
      <c r="A665" s="319"/>
      <c r="B665" s="328"/>
      <c r="C665" s="321"/>
      <c r="D665" s="322"/>
      <c r="E665" s="323"/>
      <c r="F665" s="324"/>
    </row>
    <row r="666" spans="1:6" ht="64.900000000000006" customHeight="1" thickBot="1" x14ac:dyDescent="0.3">
      <c r="A666" s="313"/>
      <c r="B666" s="331" t="s">
        <v>711</v>
      </c>
      <c r="C666" s="332"/>
      <c r="D666" s="333"/>
      <c r="E666" s="334"/>
      <c r="F666" s="335"/>
    </row>
  </sheetData>
  <mergeCells count="1">
    <mergeCell ref="A2:F2"/>
  </mergeCells>
  <phoneticPr fontId="18" type="noConversion"/>
  <pageMargins left="0.7" right="0.7" top="0.75" bottom="0.75" header="0.3" footer="0.3"/>
  <pageSetup scale="80" orientation="portrait" r:id="rId1"/>
  <headerFooter>
    <oddHeader>&amp;L&amp;"-,Bold"THE PROPOSED RESETTLEMENT PROCESSING CENTRE STAGE 2 (RPC - 2) AT MAKERE, KASULU DISTRICT, KIGOMA REGION</oddHeader>
  </headerFooter>
  <rowBreaks count="1" manualBreakCount="1">
    <brk id="72" min="1" max="5"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0564F-70B3-4A2A-AB52-2183849D4B54}">
  <dimension ref="A1:M426"/>
  <sheetViews>
    <sheetView view="pageBreakPreview" zoomScale="75" zoomScaleNormal="100" zoomScaleSheetLayoutView="75" workbookViewId="0">
      <selection activeCell="J25" sqref="J25"/>
    </sheetView>
  </sheetViews>
  <sheetFormatPr defaultRowHeight="15" x14ac:dyDescent="0.25"/>
  <cols>
    <col min="1" max="1" width="6.28515625" style="71" customWidth="1"/>
    <col min="2" max="2" width="51.28515625" style="70" customWidth="1"/>
    <col min="3" max="3" width="10.5703125" style="72" customWidth="1"/>
    <col min="4" max="4" width="10.140625" style="71" customWidth="1"/>
    <col min="5" max="5" width="14.85546875" style="73" customWidth="1"/>
    <col min="6" max="6" width="16.7109375" style="74" customWidth="1"/>
    <col min="7" max="7" width="8.85546875" style="71"/>
    <col min="8" max="8" width="14" style="71" customWidth="1"/>
    <col min="9" max="186" width="8.85546875" style="71"/>
    <col min="187" max="187" width="6.28515625" style="71" customWidth="1"/>
    <col min="188" max="188" width="55.28515625" style="71" customWidth="1"/>
    <col min="189" max="189" width="7.5703125" style="71" customWidth="1"/>
    <col min="190" max="190" width="7" style="71" customWidth="1"/>
    <col min="191" max="191" width="16.28515625" style="71" customWidth="1"/>
    <col min="192" max="192" width="19" style="71" customWidth="1"/>
    <col min="193" max="442" width="8.85546875" style="71"/>
    <col min="443" max="443" width="6.28515625" style="71" customWidth="1"/>
    <col min="444" max="444" width="55.28515625" style="71" customWidth="1"/>
    <col min="445" max="445" width="7.5703125" style="71" customWidth="1"/>
    <col min="446" max="446" width="7" style="71" customWidth="1"/>
    <col min="447" max="447" width="16.28515625" style="71" customWidth="1"/>
    <col min="448" max="448" width="19" style="71" customWidth="1"/>
    <col min="449" max="698" width="8.85546875" style="71"/>
    <col min="699" max="699" width="6.28515625" style="71" customWidth="1"/>
    <col min="700" max="700" width="55.28515625" style="71" customWidth="1"/>
    <col min="701" max="701" width="7.5703125" style="71" customWidth="1"/>
    <col min="702" max="702" width="7" style="71" customWidth="1"/>
    <col min="703" max="703" width="16.28515625" style="71" customWidth="1"/>
    <col min="704" max="704" width="19" style="71" customWidth="1"/>
    <col min="705" max="954" width="8.85546875" style="71"/>
    <col min="955" max="955" width="6.28515625" style="71" customWidth="1"/>
    <col min="956" max="956" width="55.28515625" style="71" customWidth="1"/>
    <col min="957" max="957" width="7.5703125" style="71" customWidth="1"/>
    <col min="958" max="958" width="7" style="71" customWidth="1"/>
    <col min="959" max="959" width="16.28515625" style="71" customWidth="1"/>
    <col min="960" max="960" width="19" style="71" customWidth="1"/>
    <col min="961" max="1210" width="8.85546875" style="71"/>
    <col min="1211" max="1211" width="6.28515625" style="71" customWidth="1"/>
    <col min="1212" max="1212" width="55.28515625" style="71" customWidth="1"/>
    <col min="1213" max="1213" width="7.5703125" style="71" customWidth="1"/>
    <col min="1214" max="1214" width="7" style="71" customWidth="1"/>
    <col min="1215" max="1215" width="16.28515625" style="71" customWidth="1"/>
    <col min="1216" max="1216" width="19" style="71" customWidth="1"/>
    <col min="1217" max="1466" width="8.85546875" style="71"/>
    <col min="1467" max="1467" width="6.28515625" style="71" customWidth="1"/>
    <col min="1468" max="1468" width="55.28515625" style="71" customWidth="1"/>
    <col min="1469" max="1469" width="7.5703125" style="71" customWidth="1"/>
    <col min="1470" max="1470" width="7" style="71" customWidth="1"/>
    <col min="1471" max="1471" width="16.28515625" style="71" customWidth="1"/>
    <col min="1472" max="1472" width="19" style="71" customWidth="1"/>
    <col min="1473" max="1722" width="8.85546875" style="71"/>
    <col min="1723" max="1723" width="6.28515625" style="71" customWidth="1"/>
    <col min="1724" max="1724" width="55.28515625" style="71" customWidth="1"/>
    <col min="1725" max="1725" width="7.5703125" style="71" customWidth="1"/>
    <col min="1726" max="1726" width="7" style="71" customWidth="1"/>
    <col min="1727" max="1727" width="16.28515625" style="71" customWidth="1"/>
    <col min="1728" max="1728" width="19" style="71" customWidth="1"/>
    <col min="1729" max="1978" width="8.85546875" style="71"/>
    <col min="1979" max="1979" width="6.28515625" style="71" customWidth="1"/>
    <col min="1980" max="1980" width="55.28515625" style="71" customWidth="1"/>
    <col min="1981" max="1981" width="7.5703125" style="71" customWidth="1"/>
    <col min="1982" max="1982" width="7" style="71" customWidth="1"/>
    <col min="1983" max="1983" width="16.28515625" style="71" customWidth="1"/>
    <col min="1984" max="1984" width="19" style="71" customWidth="1"/>
    <col min="1985" max="2234" width="8.85546875" style="71"/>
    <col min="2235" max="2235" width="6.28515625" style="71" customWidth="1"/>
    <col min="2236" max="2236" width="55.28515625" style="71" customWidth="1"/>
    <col min="2237" max="2237" width="7.5703125" style="71" customWidth="1"/>
    <col min="2238" max="2238" width="7" style="71" customWidth="1"/>
    <col min="2239" max="2239" width="16.28515625" style="71" customWidth="1"/>
    <col min="2240" max="2240" width="19" style="71" customWidth="1"/>
    <col min="2241" max="2490" width="8.85546875" style="71"/>
    <col min="2491" max="2491" width="6.28515625" style="71" customWidth="1"/>
    <col min="2492" max="2492" width="55.28515625" style="71" customWidth="1"/>
    <col min="2493" max="2493" width="7.5703125" style="71" customWidth="1"/>
    <col min="2494" max="2494" width="7" style="71" customWidth="1"/>
    <col min="2495" max="2495" width="16.28515625" style="71" customWidth="1"/>
    <col min="2496" max="2496" width="19" style="71" customWidth="1"/>
    <col min="2497" max="2746" width="8.85546875" style="71"/>
    <col min="2747" max="2747" width="6.28515625" style="71" customWidth="1"/>
    <col min="2748" max="2748" width="55.28515625" style="71" customWidth="1"/>
    <col min="2749" max="2749" width="7.5703125" style="71" customWidth="1"/>
    <col min="2750" max="2750" width="7" style="71" customWidth="1"/>
    <col min="2751" max="2751" width="16.28515625" style="71" customWidth="1"/>
    <col min="2752" max="2752" width="19" style="71" customWidth="1"/>
    <col min="2753" max="3002" width="8.85546875" style="71"/>
    <col min="3003" max="3003" width="6.28515625" style="71" customWidth="1"/>
    <col min="3004" max="3004" width="55.28515625" style="71" customWidth="1"/>
    <col min="3005" max="3005" width="7.5703125" style="71" customWidth="1"/>
    <col min="3006" max="3006" width="7" style="71" customWidth="1"/>
    <col min="3007" max="3007" width="16.28515625" style="71" customWidth="1"/>
    <col min="3008" max="3008" width="19" style="71" customWidth="1"/>
    <col min="3009" max="3258" width="8.85546875" style="71"/>
    <col min="3259" max="3259" width="6.28515625" style="71" customWidth="1"/>
    <col min="3260" max="3260" width="55.28515625" style="71" customWidth="1"/>
    <col min="3261" max="3261" width="7.5703125" style="71" customWidth="1"/>
    <col min="3262" max="3262" width="7" style="71" customWidth="1"/>
    <col min="3263" max="3263" width="16.28515625" style="71" customWidth="1"/>
    <col min="3264" max="3264" width="19" style="71" customWidth="1"/>
    <col min="3265" max="3514" width="8.85546875" style="71"/>
    <col min="3515" max="3515" width="6.28515625" style="71" customWidth="1"/>
    <col min="3516" max="3516" width="55.28515625" style="71" customWidth="1"/>
    <col min="3517" max="3517" width="7.5703125" style="71" customWidth="1"/>
    <col min="3518" max="3518" width="7" style="71" customWidth="1"/>
    <col min="3519" max="3519" width="16.28515625" style="71" customWidth="1"/>
    <col min="3520" max="3520" width="19" style="71" customWidth="1"/>
    <col min="3521" max="3770" width="8.85546875" style="71"/>
    <col min="3771" max="3771" width="6.28515625" style="71" customWidth="1"/>
    <col min="3772" max="3772" width="55.28515625" style="71" customWidth="1"/>
    <col min="3773" max="3773" width="7.5703125" style="71" customWidth="1"/>
    <col min="3774" max="3774" width="7" style="71" customWidth="1"/>
    <col min="3775" max="3775" width="16.28515625" style="71" customWidth="1"/>
    <col min="3776" max="3776" width="19" style="71" customWidth="1"/>
    <col min="3777" max="4026" width="8.85546875" style="71"/>
    <col min="4027" max="4027" width="6.28515625" style="71" customWidth="1"/>
    <col min="4028" max="4028" width="55.28515625" style="71" customWidth="1"/>
    <col min="4029" max="4029" width="7.5703125" style="71" customWidth="1"/>
    <col min="4030" max="4030" width="7" style="71" customWidth="1"/>
    <col min="4031" max="4031" width="16.28515625" style="71" customWidth="1"/>
    <col min="4032" max="4032" width="19" style="71" customWidth="1"/>
    <col min="4033" max="4282" width="8.85546875" style="71"/>
    <col min="4283" max="4283" width="6.28515625" style="71" customWidth="1"/>
    <col min="4284" max="4284" width="55.28515625" style="71" customWidth="1"/>
    <col min="4285" max="4285" width="7.5703125" style="71" customWidth="1"/>
    <col min="4286" max="4286" width="7" style="71" customWidth="1"/>
    <col min="4287" max="4287" width="16.28515625" style="71" customWidth="1"/>
    <col min="4288" max="4288" width="19" style="71" customWidth="1"/>
    <col min="4289" max="4538" width="8.85546875" style="71"/>
    <col min="4539" max="4539" width="6.28515625" style="71" customWidth="1"/>
    <col min="4540" max="4540" width="55.28515625" style="71" customWidth="1"/>
    <col min="4541" max="4541" width="7.5703125" style="71" customWidth="1"/>
    <col min="4542" max="4542" width="7" style="71" customWidth="1"/>
    <col min="4543" max="4543" width="16.28515625" style="71" customWidth="1"/>
    <col min="4544" max="4544" width="19" style="71" customWidth="1"/>
    <col min="4545" max="4794" width="8.85546875" style="71"/>
    <col min="4795" max="4795" width="6.28515625" style="71" customWidth="1"/>
    <col min="4796" max="4796" width="55.28515625" style="71" customWidth="1"/>
    <col min="4797" max="4797" width="7.5703125" style="71" customWidth="1"/>
    <col min="4798" max="4798" width="7" style="71" customWidth="1"/>
    <col min="4799" max="4799" width="16.28515625" style="71" customWidth="1"/>
    <col min="4800" max="4800" width="19" style="71" customWidth="1"/>
    <col min="4801" max="5050" width="8.85546875" style="71"/>
    <col min="5051" max="5051" width="6.28515625" style="71" customWidth="1"/>
    <col min="5052" max="5052" width="55.28515625" style="71" customWidth="1"/>
    <col min="5053" max="5053" width="7.5703125" style="71" customWidth="1"/>
    <col min="5054" max="5054" width="7" style="71" customWidth="1"/>
    <col min="5055" max="5055" width="16.28515625" style="71" customWidth="1"/>
    <col min="5056" max="5056" width="19" style="71" customWidth="1"/>
    <col min="5057" max="5306" width="8.85546875" style="71"/>
    <col min="5307" max="5307" width="6.28515625" style="71" customWidth="1"/>
    <col min="5308" max="5308" width="55.28515625" style="71" customWidth="1"/>
    <col min="5309" max="5309" width="7.5703125" style="71" customWidth="1"/>
    <col min="5310" max="5310" width="7" style="71" customWidth="1"/>
    <col min="5311" max="5311" width="16.28515625" style="71" customWidth="1"/>
    <col min="5312" max="5312" width="19" style="71" customWidth="1"/>
    <col min="5313" max="5562" width="8.85546875" style="71"/>
    <col min="5563" max="5563" width="6.28515625" style="71" customWidth="1"/>
    <col min="5564" max="5564" width="55.28515625" style="71" customWidth="1"/>
    <col min="5565" max="5565" width="7.5703125" style="71" customWidth="1"/>
    <col min="5566" max="5566" width="7" style="71" customWidth="1"/>
    <col min="5567" max="5567" width="16.28515625" style="71" customWidth="1"/>
    <col min="5568" max="5568" width="19" style="71" customWidth="1"/>
    <col min="5569" max="5818" width="8.85546875" style="71"/>
    <col min="5819" max="5819" width="6.28515625" style="71" customWidth="1"/>
    <col min="5820" max="5820" width="55.28515625" style="71" customWidth="1"/>
    <col min="5821" max="5821" width="7.5703125" style="71" customWidth="1"/>
    <col min="5822" max="5822" width="7" style="71" customWidth="1"/>
    <col min="5823" max="5823" width="16.28515625" style="71" customWidth="1"/>
    <col min="5824" max="5824" width="19" style="71" customWidth="1"/>
    <col min="5825" max="6074" width="8.85546875" style="71"/>
    <col min="6075" max="6075" width="6.28515625" style="71" customWidth="1"/>
    <col min="6076" max="6076" width="55.28515625" style="71" customWidth="1"/>
    <col min="6077" max="6077" width="7.5703125" style="71" customWidth="1"/>
    <col min="6078" max="6078" width="7" style="71" customWidth="1"/>
    <col min="6079" max="6079" width="16.28515625" style="71" customWidth="1"/>
    <col min="6080" max="6080" width="19" style="71" customWidth="1"/>
    <col min="6081" max="6330" width="8.85546875" style="71"/>
    <col min="6331" max="6331" width="6.28515625" style="71" customWidth="1"/>
    <col min="6332" max="6332" width="55.28515625" style="71" customWidth="1"/>
    <col min="6333" max="6333" width="7.5703125" style="71" customWidth="1"/>
    <col min="6334" max="6334" width="7" style="71" customWidth="1"/>
    <col min="6335" max="6335" width="16.28515625" style="71" customWidth="1"/>
    <col min="6336" max="6336" width="19" style="71" customWidth="1"/>
    <col min="6337" max="6586" width="8.85546875" style="71"/>
    <col min="6587" max="6587" width="6.28515625" style="71" customWidth="1"/>
    <col min="6588" max="6588" width="55.28515625" style="71" customWidth="1"/>
    <col min="6589" max="6589" width="7.5703125" style="71" customWidth="1"/>
    <col min="6590" max="6590" width="7" style="71" customWidth="1"/>
    <col min="6591" max="6591" width="16.28515625" style="71" customWidth="1"/>
    <col min="6592" max="6592" width="19" style="71" customWidth="1"/>
    <col min="6593" max="6842" width="8.85546875" style="71"/>
    <col min="6843" max="6843" width="6.28515625" style="71" customWidth="1"/>
    <col min="6844" max="6844" width="55.28515625" style="71" customWidth="1"/>
    <col min="6845" max="6845" width="7.5703125" style="71" customWidth="1"/>
    <col min="6846" max="6846" width="7" style="71" customWidth="1"/>
    <col min="6847" max="6847" width="16.28515625" style="71" customWidth="1"/>
    <col min="6848" max="6848" width="19" style="71" customWidth="1"/>
    <col min="6849" max="7098" width="8.85546875" style="71"/>
    <col min="7099" max="7099" width="6.28515625" style="71" customWidth="1"/>
    <col min="7100" max="7100" width="55.28515625" style="71" customWidth="1"/>
    <col min="7101" max="7101" width="7.5703125" style="71" customWidth="1"/>
    <col min="7102" max="7102" width="7" style="71" customWidth="1"/>
    <col min="7103" max="7103" width="16.28515625" style="71" customWidth="1"/>
    <col min="7104" max="7104" width="19" style="71" customWidth="1"/>
    <col min="7105" max="7354" width="8.85546875" style="71"/>
    <col min="7355" max="7355" width="6.28515625" style="71" customWidth="1"/>
    <col min="7356" max="7356" width="55.28515625" style="71" customWidth="1"/>
    <col min="7357" max="7357" width="7.5703125" style="71" customWidth="1"/>
    <col min="7358" max="7358" width="7" style="71" customWidth="1"/>
    <col min="7359" max="7359" width="16.28515625" style="71" customWidth="1"/>
    <col min="7360" max="7360" width="19" style="71" customWidth="1"/>
    <col min="7361" max="7610" width="8.85546875" style="71"/>
    <col min="7611" max="7611" width="6.28515625" style="71" customWidth="1"/>
    <col min="7612" max="7612" width="55.28515625" style="71" customWidth="1"/>
    <col min="7613" max="7613" width="7.5703125" style="71" customWidth="1"/>
    <col min="7614" max="7614" width="7" style="71" customWidth="1"/>
    <col min="7615" max="7615" width="16.28515625" style="71" customWidth="1"/>
    <col min="7616" max="7616" width="19" style="71" customWidth="1"/>
    <col min="7617" max="7866" width="8.85546875" style="71"/>
    <col min="7867" max="7867" width="6.28515625" style="71" customWidth="1"/>
    <col min="7868" max="7868" width="55.28515625" style="71" customWidth="1"/>
    <col min="7869" max="7869" width="7.5703125" style="71" customWidth="1"/>
    <col min="7870" max="7870" width="7" style="71" customWidth="1"/>
    <col min="7871" max="7871" width="16.28515625" style="71" customWidth="1"/>
    <col min="7872" max="7872" width="19" style="71" customWidth="1"/>
    <col min="7873" max="8122" width="8.85546875" style="71"/>
    <col min="8123" max="8123" width="6.28515625" style="71" customWidth="1"/>
    <col min="8124" max="8124" width="55.28515625" style="71" customWidth="1"/>
    <col min="8125" max="8125" width="7.5703125" style="71" customWidth="1"/>
    <col min="8126" max="8126" width="7" style="71" customWidth="1"/>
    <col min="8127" max="8127" width="16.28515625" style="71" customWidth="1"/>
    <col min="8128" max="8128" width="19" style="71" customWidth="1"/>
    <col min="8129" max="8378" width="8.85546875" style="71"/>
    <col min="8379" max="8379" width="6.28515625" style="71" customWidth="1"/>
    <col min="8380" max="8380" width="55.28515625" style="71" customWidth="1"/>
    <col min="8381" max="8381" width="7.5703125" style="71" customWidth="1"/>
    <col min="8382" max="8382" width="7" style="71" customWidth="1"/>
    <col min="8383" max="8383" width="16.28515625" style="71" customWidth="1"/>
    <col min="8384" max="8384" width="19" style="71" customWidth="1"/>
    <col min="8385" max="8634" width="8.85546875" style="71"/>
    <col min="8635" max="8635" width="6.28515625" style="71" customWidth="1"/>
    <col min="8636" max="8636" width="55.28515625" style="71" customWidth="1"/>
    <col min="8637" max="8637" width="7.5703125" style="71" customWidth="1"/>
    <col min="8638" max="8638" width="7" style="71" customWidth="1"/>
    <col min="8639" max="8639" width="16.28515625" style="71" customWidth="1"/>
    <col min="8640" max="8640" width="19" style="71" customWidth="1"/>
    <col min="8641" max="8890" width="8.85546875" style="71"/>
    <col min="8891" max="8891" width="6.28515625" style="71" customWidth="1"/>
    <col min="8892" max="8892" width="55.28515625" style="71" customWidth="1"/>
    <col min="8893" max="8893" width="7.5703125" style="71" customWidth="1"/>
    <col min="8894" max="8894" width="7" style="71" customWidth="1"/>
    <col min="8895" max="8895" width="16.28515625" style="71" customWidth="1"/>
    <col min="8896" max="8896" width="19" style="71" customWidth="1"/>
    <col min="8897" max="9146" width="8.85546875" style="71"/>
    <col min="9147" max="9147" width="6.28515625" style="71" customWidth="1"/>
    <col min="9148" max="9148" width="55.28515625" style="71" customWidth="1"/>
    <col min="9149" max="9149" width="7.5703125" style="71" customWidth="1"/>
    <col min="9150" max="9150" width="7" style="71" customWidth="1"/>
    <col min="9151" max="9151" width="16.28515625" style="71" customWidth="1"/>
    <col min="9152" max="9152" width="19" style="71" customWidth="1"/>
    <col min="9153" max="9402" width="8.85546875" style="71"/>
    <col min="9403" max="9403" width="6.28515625" style="71" customWidth="1"/>
    <col min="9404" max="9404" width="55.28515625" style="71" customWidth="1"/>
    <col min="9405" max="9405" width="7.5703125" style="71" customWidth="1"/>
    <col min="9406" max="9406" width="7" style="71" customWidth="1"/>
    <col min="9407" max="9407" width="16.28515625" style="71" customWidth="1"/>
    <col min="9408" max="9408" width="19" style="71" customWidth="1"/>
    <col min="9409" max="9658" width="8.85546875" style="71"/>
    <col min="9659" max="9659" width="6.28515625" style="71" customWidth="1"/>
    <col min="9660" max="9660" width="55.28515625" style="71" customWidth="1"/>
    <col min="9661" max="9661" width="7.5703125" style="71" customWidth="1"/>
    <col min="9662" max="9662" width="7" style="71" customWidth="1"/>
    <col min="9663" max="9663" width="16.28515625" style="71" customWidth="1"/>
    <col min="9664" max="9664" width="19" style="71" customWidth="1"/>
    <col min="9665" max="9914" width="8.85546875" style="71"/>
    <col min="9915" max="9915" width="6.28515625" style="71" customWidth="1"/>
    <col min="9916" max="9916" width="55.28515625" style="71" customWidth="1"/>
    <col min="9917" max="9917" width="7.5703125" style="71" customWidth="1"/>
    <col min="9918" max="9918" width="7" style="71" customWidth="1"/>
    <col min="9919" max="9919" width="16.28515625" style="71" customWidth="1"/>
    <col min="9920" max="9920" width="19" style="71" customWidth="1"/>
    <col min="9921" max="10170" width="8.85546875" style="71"/>
    <col min="10171" max="10171" width="6.28515625" style="71" customWidth="1"/>
    <col min="10172" max="10172" width="55.28515625" style="71" customWidth="1"/>
    <col min="10173" max="10173" width="7.5703125" style="71" customWidth="1"/>
    <col min="10174" max="10174" width="7" style="71" customWidth="1"/>
    <col min="10175" max="10175" width="16.28515625" style="71" customWidth="1"/>
    <col min="10176" max="10176" width="19" style="71" customWidth="1"/>
    <col min="10177" max="10426" width="8.85546875" style="71"/>
    <col min="10427" max="10427" width="6.28515625" style="71" customWidth="1"/>
    <col min="10428" max="10428" width="55.28515625" style="71" customWidth="1"/>
    <col min="10429" max="10429" width="7.5703125" style="71" customWidth="1"/>
    <col min="10430" max="10430" width="7" style="71" customWidth="1"/>
    <col min="10431" max="10431" width="16.28515625" style="71" customWidth="1"/>
    <col min="10432" max="10432" width="19" style="71" customWidth="1"/>
    <col min="10433" max="10682" width="8.85546875" style="71"/>
    <col min="10683" max="10683" width="6.28515625" style="71" customWidth="1"/>
    <col min="10684" max="10684" width="55.28515625" style="71" customWidth="1"/>
    <col min="10685" max="10685" width="7.5703125" style="71" customWidth="1"/>
    <col min="10686" max="10686" width="7" style="71" customWidth="1"/>
    <col min="10687" max="10687" width="16.28515625" style="71" customWidth="1"/>
    <col min="10688" max="10688" width="19" style="71" customWidth="1"/>
    <col min="10689" max="10938" width="8.85546875" style="71"/>
    <col min="10939" max="10939" width="6.28515625" style="71" customWidth="1"/>
    <col min="10940" max="10940" width="55.28515625" style="71" customWidth="1"/>
    <col min="10941" max="10941" width="7.5703125" style="71" customWidth="1"/>
    <col min="10942" max="10942" width="7" style="71" customWidth="1"/>
    <col min="10943" max="10943" width="16.28515625" style="71" customWidth="1"/>
    <col min="10944" max="10944" width="19" style="71" customWidth="1"/>
    <col min="10945" max="11194" width="8.85546875" style="71"/>
    <col min="11195" max="11195" width="6.28515625" style="71" customWidth="1"/>
    <col min="11196" max="11196" width="55.28515625" style="71" customWidth="1"/>
    <col min="11197" max="11197" width="7.5703125" style="71" customWidth="1"/>
    <col min="11198" max="11198" width="7" style="71" customWidth="1"/>
    <col min="11199" max="11199" width="16.28515625" style="71" customWidth="1"/>
    <col min="11200" max="11200" width="19" style="71" customWidth="1"/>
    <col min="11201" max="11450" width="8.85546875" style="71"/>
    <col min="11451" max="11451" width="6.28515625" style="71" customWidth="1"/>
    <col min="11452" max="11452" width="55.28515625" style="71" customWidth="1"/>
    <col min="11453" max="11453" width="7.5703125" style="71" customWidth="1"/>
    <col min="11454" max="11454" width="7" style="71" customWidth="1"/>
    <col min="11455" max="11455" width="16.28515625" style="71" customWidth="1"/>
    <col min="11456" max="11456" width="19" style="71" customWidth="1"/>
    <col min="11457" max="11706" width="8.85546875" style="71"/>
    <col min="11707" max="11707" width="6.28515625" style="71" customWidth="1"/>
    <col min="11708" max="11708" width="55.28515625" style="71" customWidth="1"/>
    <col min="11709" max="11709" width="7.5703125" style="71" customWidth="1"/>
    <col min="11710" max="11710" width="7" style="71" customWidth="1"/>
    <col min="11711" max="11711" width="16.28515625" style="71" customWidth="1"/>
    <col min="11712" max="11712" width="19" style="71" customWidth="1"/>
    <col min="11713" max="11962" width="8.85546875" style="71"/>
    <col min="11963" max="11963" width="6.28515625" style="71" customWidth="1"/>
    <col min="11964" max="11964" width="55.28515625" style="71" customWidth="1"/>
    <col min="11965" max="11965" width="7.5703125" style="71" customWidth="1"/>
    <col min="11966" max="11966" width="7" style="71" customWidth="1"/>
    <col min="11967" max="11967" width="16.28515625" style="71" customWidth="1"/>
    <col min="11968" max="11968" width="19" style="71" customWidth="1"/>
    <col min="11969" max="12218" width="8.85546875" style="71"/>
    <col min="12219" max="12219" width="6.28515625" style="71" customWidth="1"/>
    <col min="12220" max="12220" width="55.28515625" style="71" customWidth="1"/>
    <col min="12221" max="12221" width="7.5703125" style="71" customWidth="1"/>
    <col min="12222" max="12222" width="7" style="71" customWidth="1"/>
    <col min="12223" max="12223" width="16.28515625" style="71" customWidth="1"/>
    <col min="12224" max="12224" width="19" style="71" customWidth="1"/>
    <col min="12225" max="12474" width="8.85546875" style="71"/>
    <col min="12475" max="12475" width="6.28515625" style="71" customWidth="1"/>
    <col min="12476" max="12476" width="55.28515625" style="71" customWidth="1"/>
    <col min="12477" max="12477" width="7.5703125" style="71" customWidth="1"/>
    <col min="12478" max="12478" width="7" style="71" customWidth="1"/>
    <col min="12479" max="12479" width="16.28515625" style="71" customWidth="1"/>
    <col min="12480" max="12480" width="19" style="71" customWidth="1"/>
    <col min="12481" max="12730" width="8.85546875" style="71"/>
    <col min="12731" max="12731" width="6.28515625" style="71" customWidth="1"/>
    <col min="12732" max="12732" width="55.28515625" style="71" customWidth="1"/>
    <col min="12733" max="12733" width="7.5703125" style="71" customWidth="1"/>
    <col min="12734" max="12734" width="7" style="71" customWidth="1"/>
    <col min="12735" max="12735" width="16.28515625" style="71" customWidth="1"/>
    <col min="12736" max="12736" width="19" style="71" customWidth="1"/>
    <col min="12737" max="12986" width="8.85546875" style="71"/>
    <col min="12987" max="12987" width="6.28515625" style="71" customWidth="1"/>
    <col min="12988" max="12988" width="55.28515625" style="71" customWidth="1"/>
    <col min="12989" max="12989" width="7.5703125" style="71" customWidth="1"/>
    <col min="12990" max="12990" width="7" style="71" customWidth="1"/>
    <col min="12991" max="12991" width="16.28515625" style="71" customWidth="1"/>
    <col min="12992" max="12992" width="19" style="71" customWidth="1"/>
    <col min="12993" max="13242" width="8.85546875" style="71"/>
    <col min="13243" max="13243" width="6.28515625" style="71" customWidth="1"/>
    <col min="13244" max="13244" width="55.28515625" style="71" customWidth="1"/>
    <col min="13245" max="13245" width="7.5703125" style="71" customWidth="1"/>
    <col min="13246" max="13246" width="7" style="71" customWidth="1"/>
    <col min="13247" max="13247" width="16.28515625" style="71" customWidth="1"/>
    <col min="13248" max="13248" width="19" style="71" customWidth="1"/>
    <col min="13249" max="13498" width="8.85546875" style="71"/>
    <col min="13499" max="13499" width="6.28515625" style="71" customWidth="1"/>
    <col min="13500" max="13500" width="55.28515625" style="71" customWidth="1"/>
    <col min="13501" max="13501" width="7.5703125" style="71" customWidth="1"/>
    <col min="13502" max="13502" width="7" style="71" customWidth="1"/>
    <col min="13503" max="13503" width="16.28515625" style="71" customWidth="1"/>
    <col min="13504" max="13504" width="19" style="71" customWidth="1"/>
    <col min="13505" max="13754" width="8.85546875" style="71"/>
    <col min="13755" max="13755" width="6.28515625" style="71" customWidth="1"/>
    <col min="13756" max="13756" width="55.28515625" style="71" customWidth="1"/>
    <col min="13757" max="13757" width="7.5703125" style="71" customWidth="1"/>
    <col min="13758" max="13758" width="7" style="71" customWidth="1"/>
    <col min="13759" max="13759" width="16.28515625" style="71" customWidth="1"/>
    <col min="13760" max="13760" width="19" style="71" customWidth="1"/>
    <col min="13761" max="14010" width="8.85546875" style="71"/>
    <col min="14011" max="14011" width="6.28515625" style="71" customWidth="1"/>
    <col min="14012" max="14012" width="55.28515625" style="71" customWidth="1"/>
    <col min="14013" max="14013" width="7.5703125" style="71" customWidth="1"/>
    <col min="14014" max="14014" width="7" style="71" customWidth="1"/>
    <col min="14015" max="14015" width="16.28515625" style="71" customWidth="1"/>
    <col min="14016" max="14016" width="19" style="71" customWidth="1"/>
    <col min="14017" max="14266" width="8.85546875" style="71"/>
    <col min="14267" max="14267" width="6.28515625" style="71" customWidth="1"/>
    <col min="14268" max="14268" width="55.28515625" style="71" customWidth="1"/>
    <col min="14269" max="14269" width="7.5703125" style="71" customWidth="1"/>
    <col min="14270" max="14270" width="7" style="71" customWidth="1"/>
    <col min="14271" max="14271" width="16.28515625" style="71" customWidth="1"/>
    <col min="14272" max="14272" width="19" style="71" customWidth="1"/>
    <col min="14273" max="14522" width="8.85546875" style="71"/>
    <col min="14523" max="14523" width="6.28515625" style="71" customWidth="1"/>
    <col min="14524" max="14524" width="55.28515625" style="71" customWidth="1"/>
    <col min="14525" max="14525" width="7.5703125" style="71" customWidth="1"/>
    <col min="14526" max="14526" width="7" style="71" customWidth="1"/>
    <col min="14527" max="14527" width="16.28515625" style="71" customWidth="1"/>
    <col min="14528" max="14528" width="19" style="71" customWidth="1"/>
    <col min="14529" max="14778" width="8.85546875" style="71"/>
    <col min="14779" max="14779" width="6.28515625" style="71" customWidth="1"/>
    <col min="14780" max="14780" width="55.28515625" style="71" customWidth="1"/>
    <col min="14781" max="14781" width="7.5703125" style="71" customWidth="1"/>
    <col min="14782" max="14782" width="7" style="71" customWidth="1"/>
    <col min="14783" max="14783" width="16.28515625" style="71" customWidth="1"/>
    <col min="14784" max="14784" width="19" style="71" customWidth="1"/>
    <col min="14785" max="15034" width="8.85546875" style="71"/>
    <col min="15035" max="15035" width="6.28515625" style="71" customWidth="1"/>
    <col min="15036" max="15036" width="55.28515625" style="71" customWidth="1"/>
    <col min="15037" max="15037" width="7.5703125" style="71" customWidth="1"/>
    <col min="15038" max="15038" width="7" style="71" customWidth="1"/>
    <col min="15039" max="15039" width="16.28515625" style="71" customWidth="1"/>
    <col min="15040" max="15040" width="19" style="71" customWidth="1"/>
    <col min="15041" max="15290" width="8.85546875" style="71"/>
    <col min="15291" max="15291" width="6.28515625" style="71" customWidth="1"/>
    <col min="15292" max="15292" width="55.28515625" style="71" customWidth="1"/>
    <col min="15293" max="15293" width="7.5703125" style="71" customWidth="1"/>
    <col min="15294" max="15294" width="7" style="71" customWidth="1"/>
    <col min="15295" max="15295" width="16.28515625" style="71" customWidth="1"/>
    <col min="15296" max="15296" width="19" style="71" customWidth="1"/>
    <col min="15297" max="15546" width="8.85546875" style="71"/>
    <col min="15547" max="15547" width="6.28515625" style="71" customWidth="1"/>
    <col min="15548" max="15548" width="55.28515625" style="71" customWidth="1"/>
    <col min="15549" max="15549" width="7.5703125" style="71" customWidth="1"/>
    <col min="15550" max="15550" width="7" style="71" customWidth="1"/>
    <col min="15551" max="15551" width="16.28515625" style="71" customWidth="1"/>
    <col min="15552" max="15552" width="19" style="71" customWidth="1"/>
    <col min="15553" max="15802" width="8.85546875" style="71"/>
    <col min="15803" max="15803" width="6.28515625" style="71" customWidth="1"/>
    <col min="15804" max="15804" width="55.28515625" style="71" customWidth="1"/>
    <col min="15805" max="15805" width="7.5703125" style="71" customWidth="1"/>
    <col min="15806" max="15806" width="7" style="71" customWidth="1"/>
    <col min="15807" max="15807" width="16.28515625" style="71" customWidth="1"/>
    <col min="15808" max="15808" width="19" style="71" customWidth="1"/>
    <col min="15809" max="16058" width="8.85546875" style="71"/>
    <col min="16059" max="16059" width="6.28515625" style="71" customWidth="1"/>
    <col min="16060" max="16060" width="55.28515625" style="71" customWidth="1"/>
    <col min="16061" max="16061" width="7.5703125" style="71" customWidth="1"/>
    <col min="16062" max="16062" width="7" style="71" customWidth="1"/>
    <col min="16063" max="16063" width="16.28515625" style="71" customWidth="1"/>
    <col min="16064" max="16064" width="19" style="71" customWidth="1"/>
    <col min="16065" max="16384" width="8.85546875" style="71"/>
  </cols>
  <sheetData>
    <row r="1" spans="1:6" x14ac:dyDescent="0.25">
      <c r="A1" s="342" t="s">
        <v>712</v>
      </c>
      <c r="C1" s="352"/>
      <c r="D1" s="357"/>
      <c r="E1" s="354"/>
      <c r="F1" s="358"/>
    </row>
    <row r="2" spans="1:6" ht="15.75" thickBot="1" x14ac:dyDescent="0.3">
      <c r="A2" s="784"/>
      <c r="B2" s="784"/>
      <c r="C2" s="784"/>
      <c r="D2" s="784"/>
      <c r="E2" s="784"/>
      <c r="F2" s="784"/>
    </row>
    <row r="3" spans="1:6" ht="42" customHeight="1" thickBot="1" x14ac:dyDescent="0.3">
      <c r="A3" s="225" t="s">
        <v>30</v>
      </c>
      <c r="B3" s="223" t="s">
        <v>3</v>
      </c>
      <c r="C3" s="224" t="s">
        <v>31</v>
      </c>
      <c r="D3" s="223" t="s">
        <v>32</v>
      </c>
      <c r="E3" s="223" t="s">
        <v>33</v>
      </c>
      <c r="F3" s="397" t="s">
        <v>34</v>
      </c>
    </row>
    <row r="4" spans="1:6" s="14" customFormat="1" ht="20.45" customHeight="1" x14ac:dyDescent="0.25">
      <c r="A4" s="47" t="s">
        <v>135</v>
      </c>
      <c r="B4" s="89" t="s">
        <v>136</v>
      </c>
      <c r="C4" s="8"/>
      <c r="D4" s="116"/>
      <c r="E4" s="138"/>
      <c r="F4" s="311"/>
    </row>
    <row r="5" spans="1:6" s="14" customFormat="1" ht="75" x14ac:dyDescent="0.25">
      <c r="A5" s="48"/>
      <c r="B5" s="90" t="s">
        <v>137</v>
      </c>
      <c r="C5" s="8" t="s">
        <v>37</v>
      </c>
      <c r="D5" s="116"/>
      <c r="E5" s="138"/>
      <c r="F5" s="311"/>
    </row>
    <row r="6" spans="1:6" s="14" customFormat="1" x14ac:dyDescent="0.25">
      <c r="A6" s="48"/>
      <c r="B6" s="90"/>
      <c r="C6" s="8"/>
      <c r="D6" s="116"/>
      <c r="E6" s="138"/>
      <c r="F6" s="311"/>
    </row>
    <row r="7" spans="1:6" s="14" customFormat="1" ht="30" x14ac:dyDescent="0.25">
      <c r="A7" s="48"/>
      <c r="B7" s="90" t="s">
        <v>138</v>
      </c>
      <c r="C7" s="8" t="s">
        <v>37</v>
      </c>
      <c r="D7" s="116"/>
      <c r="E7" s="138"/>
      <c r="F7" s="311"/>
    </row>
    <row r="8" spans="1:6" s="14" customFormat="1" x14ac:dyDescent="0.25">
      <c r="A8" s="48"/>
      <c r="B8" s="90"/>
      <c r="C8" s="8"/>
      <c r="D8" s="116"/>
      <c r="E8" s="138"/>
      <c r="F8" s="311"/>
    </row>
    <row r="9" spans="1:6" s="14" customFormat="1" ht="30" x14ac:dyDescent="0.25">
      <c r="A9" s="48"/>
      <c r="B9" s="90" t="s">
        <v>139</v>
      </c>
      <c r="C9" s="8" t="s">
        <v>37</v>
      </c>
      <c r="D9" s="116"/>
      <c r="E9" s="138"/>
      <c r="F9" s="311"/>
    </row>
    <row r="10" spans="1:6" s="14" customFormat="1" x14ac:dyDescent="0.25">
      <c r="A10" s="48"/>
      <c r="B10" s="90"/>
      <c r="C10" s="8"/>
      <c r="D10" s="116"/>
      <c r="E10" s="138"/>
      <c r="F10" s="311"/>
    </row>
    <row r="11" spans="1:6" s="14" customFormat="1" ht="45" x14ac:dyDescent="0.25">
      <c r="A11" s="48"/>
      <c r="B11" s="90" t="s">
        <v>140</v>
      </c>
      <c r="C11" s="8" t="s">
        <v>37</v>
      </c>
      <c r="D11" s="116"/>
      <c r="E11" s="138"/>
      <c r="F11" s="311"/>
    </row>
    <row r="12" spans="1:6" s="14" customFormat="1" x14ac:dyDescent="0.25">
      <c r="A12" s="48"/>
      <c r="B12" s="90"/>
      <c r="C12" s="8"/>
      <c r="D12" s="116"/>
      <c r="E12" s="138"/>
      <c r="F12" s="311"/>
    </row>
    <row r="13" spans="1:6" s="14" customFormat="1" ht="75" x14ac:dyDescent="0.25">
      <c r="A13" s="48"/>
      <c r="B13" s="90" t="s">
        <v>501</v>
      </c>
      <c r="C13" s="8" t="s">
        <v>37</v>
      </c>
      <c r="D13" s="116"/>
      <c r="E13" s="138"/>
      <c r="F13" s="311"/>
    </row>
    <row r="14" spans="1:6" s="14" customFormat="1" x14ac:dyDescent="0.25">
      <c r="A14" s="48"/>
      <c r="B14" s="90"/>
      <c r="C14" s="8"/>
      <c r="D14" s="116"/>
      <c r="E14" s="138"/>
      <c r="F14" s="311"/>
    </row>
    <row r="15" spans="1:6" s="14" customFormat="1" ht="45" x14ac:dyDescent="0.25">
      <c r="A15" s="48"/>
      <c r="B15" s="90" t="s">
        <v>142</v>
      </c>
      <c r="C15" s="8" t="s">
        <v>37</v>
      </c>
      <c r="D15" s="116"/>
      <c r="E15" s="138"/>
      <c r="F15" s="311"/>
    </row>
    <row r="16" spans="1:6" s="14" customFormat="1" x14ac:dyDescent="0.25">
      <c r="A16" s="48"/>
      <c r="B16" s="90"/>
      <c r="C16" s="8"/>
      <c r="D16" s="116"/>
      <c r="E16" s="138"/>
      <c r="F16" s="311"/>
    </row>
    <row r="17" spans="1:6" s="14" customFormat="1" ht="45" x14ac:dyDescent="0.25">
      <c r="A17" s="48"/>
      <c r="B17" s="90" t="s">
        <v>564</v>
      </c>
      <c r="C17" s="8" t="s">
        <v>37</v>
      </c>
      <c r="D17" s="116"/>
      <c r="E17" s="138"/>
      <c r="F17" s="311"/>
    </row>
    <row r="18" spans="1:6" s="14" customFormat="1" ht="20.25" customHeight="1" x14ac:dyDescent="0.25">
      <c r="A18" s="48"/>
      <c r="B18" s="90"/>
      <c r="C18" s="8"/>
      <c r="D18" s="116"/>
      <c r="E18" s="138"/>
      <c r="F18" s="311"/>
    </row>
    <row r="19" spans="1:6" s="14" customFormat="1" x14ac:dyDescent="0.25">
      <c r="A19" s="48"/>
      <c r="B19" s="91" t="s">
        <v>144</v>
      </c>
      <c r="C19" s="8"/>
      <c r="D19" s="116"/>
      <c r="E19" s="138"/>
      <c r="F19" s="311"/>
    </row>
    <row r="20" spans="1:6" s="14" customFormat="1" ht="60" x14ac:dyDescent="0.25">
      <c r="A20" s="48"/>
      <c r="B20" s="90" t="s">
        <v>565</v>
      </c>
      <c r="C20" s="8" t="s">
        <v>37</v>
      </c>
      <c r="D20" s="116"/>
      <c r="E20" s="138"/>
      <c r="F20" s="311"/>
    </row>
    <row r="21" spans="1:6" s="14" customFormat="1" x14ac:dyDescent="0.25">
      <c r="A21" s="48"/>
      <c r="B21" s="90"/>
      <c r="C21" s="8"/>
      <c r="D21" s="116"/>
      <c r="E21" s="138"/>
      <c r="F21" s="311"/>
    </row>
    <row r="22" spans="1:6" s="14" customFormat="1" ht="150" x14ac:dyDescent="0.25">
      <c r="A22" s="48"/>
      <c r="B22" s="90" t="s">
        <v>146</v>
      </c>
      <c r="C22" s="8" t="s">
        <v>37</v>
      </c>
      <c r="D22" s="116"/>
      <c r="E22" s="138"/>
      <c r="F22" s="311"/>
    </row>
    <row r="23" spans="1:6" s="14" customFormat="1" x14ac:dyDescent="0.25">
      <c r="A23" s="48"/>
      <c r="B23" s="90"/>
      <c r="C23" s="8"/>
      <c r="D23" s="116"/>
      <c r="E23" s="138"/>
      <c r="F23" s="311"/>
    </row>
    <row r="24" spans="1:6" s="9" customFormat="1" x14ac:dyDescent="0.25">
      <c r="A24" s="49"/>
      <c r="B24" s="91" t="s">
        <v>147</v>
      </c>
      <c r="C24" s="15"/>
      <c r="D24" s="117"/>
      <c r="E24" s="139"/>
      <c r="F24" s="385"/>
    </row>
    <row r="25" spans="1:6" s="9" customFormat="1" ht="30" x14ac:dyDescent="0.25">
      <c r="A25" s="48"/>
      <c r="B25" s="90" t="s">
        <v>148</v>
      </c>
      <c r="C25" s="15"/>
      <c r="D25" s="117"/>
      <c r="E25" s="139"/>
      <c r="F25" s="385"/>
    </row>
    <row r="26" spans="1:6" s="9" customFormat="1" ht="7.15" customHeight="1" x14ac:dyDescent="0.25">
      <c r="A26" s="49"/>
      <c r="B26" s="90"/>
      <c r="C26" s="15"/>
      <c r="D26" s="117"/>
      <c r="E26" s="139"/>
      <c r="F26" s="385"/>
    </row>
    <row r="27" spans="1:6" s="9" customFormat="1" ht="45" x14ac:dyDescent="0.25">
      <c r="A27" s="48"/>
      <c r="B27" s="90" t="s">
        <v>503</v>
      </c>
      <c r="C27" s="15"/>
      <c r="D27" s="117"/>
      <c r="E27" s="139"/>
      <c r="F27" s="385"/>
    </row>
    <row r="28" spans="1:6" s="9" customFormat="1" ht="30.75" thickBot="1" x14ac:dyDescent="0.3">
      <c r="A28" s="151"/>
      <c r="B28" s="152" t="s">
        <v>150</v>
      </c>
      <c r="C28" s="153"/>
      <c r="D28" s="154"/>
      <c r="E28" s="156"/>
      <c r="F28" s="444"/>
    </row>
    <row r="29" spans="1:6" s="9" customFormat="1" ht="30" x14ac:dyDescent="0.25">
      <c r="A29" s="48"/>
      <c r="B29" s="90" t="s">
        <v>151</v>
      </c>
      <c r="C29" s="15"/>
      <c r="D29" s="117"/>
      <c r="E29" s="139"/>
      <c r="F29" s="385"/>
    </row>
    <row r="30" spans="1:6" s="9" customFormat="1" ht="30" x14ac:dyDescent="0.25">
      <c r="A30" s="48"/>
      <c r="B30" s="90" t="s">
        <v>152</v>
      </c>
      <c r="C30" s="15"/>
      <c r="D30" s="117"/>
      <c r="E30" s="139"/>
      <c r="F30" s="385"/>
    </row>
    <row r="31" spans="1:6" s="14" customFormat="1" ht="22.9" customHeight="1" x14ac:dyDescent="0.25">
      <c r="A31" s="48"/>
      <c r="B31" s="92" t="s">
        <v>153</v>
      </c>
      <c r="C31" s="8"/>
      <c r="D31" s="116"/>
      <c r="E31" s="138"/>
      <c r="F31" s="311"/>
    </row>
    <row r="32" spans="1:6" s="14" customFormat="1" ht="9" customHeight="1" x14ac:dyDescent="0.25">
      <c r="A32" s="48"/>
      <c r="B32" s="92"/>
      <c r="C32" s="8"/>
      <c r="D32" s="116"/>
      <c r="E32" s="138"/>
      <c r="F32" s="311"/>
    </row>
    <row r="33" spans="1:13" s="14" customFormat="1" ht="87.6" customHeight="1" x14ac:dyDescent="0.25">
      <c r="A33" s="48">
        <v>1</v>
      </c>
      <c r="B33" s="90" t="s">
        <v>154</v>
      </c>
      <c r="C33" s="8" t="s">
        <v>155</v>
      </c>
      <c r="D33" s="116">
        <v>60</v>
      </c>
      <c r="E33" s="147"/>
      <c r="F33" s="311"/>
    </row>
    <row r="34" spans="1:13" s="215" customFormat="1" ht="76.150000000000006" customHeight="1" x14ac:dyDescent="0.25">
      <c r="A34" s="48">
        <v>2</v>
      </c>
      <c r="B34" s="709" t="s">
        <v>713</v>
      </c>
      <c r="C34" s="83" t="s">
        <v>699</v>
      </c>
      <c r="D34" s="481">
        <v>5</v>
      </c>
      <c r="E34" s="481"/>
      <c r="F34" s="480"/>
      <c r="G34" s="51"/>
      <c r="H34" s="51"/>
      <c r="M34" s="478"/>
    </row>
    <row r="35" spans="1:13" s="14" customFormat="1" x14ac:dyDescent="0.25">
      <c r="A35" s="48"/>
      <c r="B35" s="90"/>
      <c r="C35" s="8"/>
      <c r="D35" s="116"/>
      <c r="E35" s="147"/>
      <c r="F35" s="311"/>
    </row>
    <row r="36" spans="1:13" s="14" customFormat="1" x14ac:dyDescent="0.25">
      <c r="A36" s="48"/>
      <c r="B36" s="91" t="s">
        <v>156</v>
      </c>
      <c r="C36" s="8"/>
      <c r="D36" s="116"/>
      <c r="E36" s="147"/>
      <c r="F36" s="311"/>
    </row>
    <row r="37" spans="1:13" s="14" customFormat="1" ht="75" x14ac:dyDescent="0.25">
      <c r="A37" s="48">
        <v>3</v>
      </c>
      <c r="B37" s="90" t="s">
        <v>157</v>
      </c>
      <c r="C37" s="8" t="s">
        <v>158</v>
      </c>
      <c r="D37" s="118">
        <v>15</v>
      </c>
      <c r="E37" s="147"/>
      <c r="F37" s="311"/>
    </row>
    <row r="38" spans="1:13" s="14" customFormat="1" x14ac:dyDescent="0.25">
      <c r="A38" s="48"/>
      <c r="B38" s="91"/>
      <c r="C38" s="8"/>
      <c r="D38" s="118"/>
      <c r="E38" s="147"/>
      <c r="F38" s="311"/>
    </row>
    <row r="39" spans="1:13" s="14" customFormat="1" ht="60" x14ac:dyDescent="0.25">
      <c r="A39" s="48">
        <v>4</v>
      </c>
      <c r="B39" s="90" t="s">
        <v>580</v>
      </c>
      <c r="C39" s="8" t="s">
        <v>158</v>
      </c>
      <c r="D39" s="118"/>
      <c r="E39" s="147"/>
      <c r="F39" s="311"/>
    </row>
    <row r="40" spans="1:13" s="14" customFormat="1" ht="23.45" customHeight="1" x14ac:dyDescent="0.25">
      <c r="A40" s="48"/>
      <c r="B40" s="90"/>
      <c r="C40" s="8"/>
      <c r="D40" s="118"/>
      <c r="E40" s="147"/>
      <c r="F40" s="311"/>
    </row>
    <row r="41" spans="1:13" s="14" customFormat="1" x14ac:dyDescent="0.25">
      <c r="A41" s="48"/>
      <c r="B41" s="91" t="s">
        <v>160</v>
      </c>
      <c r="C41" s="8"/>
      <c r="D41" s="116"/>
      <c r="E41" s="147"/>
      <c r="F41" s="311"/>
    </row>
    <row r="42" spans="1:13" s="14" customFormat="1" ht="75" x14ac:dyDescent="0.25">
      <c r="A42" s="48">
        <v>5</v>
      </c>
      <c r="B42" s="90" t="s">
        <v>161</v>
      </c>
      <c r="C42" s="8" t="s">
        <v>158</v>
      </c>
      <c r="D42" s="119">
        <v>10</v>
      </c>
      <c r="E42" s="147"/>
      <c r="F42" s="311"/>
    </row>
    <row r="43" spans="1:13" s="14" customFormat="1" x14ac:dyDescent="0.25">
      <c r="A43" s="48"/>
      <c r="B43" s="90"/>
      <c r="C43" s="8"/>
      <c r="D43" s="119"/>
      <c r="E43" s="147"/>
      <c r="F43" s="311"/>
    </row>
    <row r="44" spans="1:13" s="14" customFormat="1" ht="75" x14ac:dyDescent="0.25">
      <c r="A44" s="48">
        <v>6</v>
      </c>
      <c r="B44" s="90" t="s">
        <v>162</v>
      </c>
      <c r="C44" s="8" t="s">
        <v>158</v>
      </c>
      <c r="D44" s="116">
        <v>12</v>
      </c>
      <c r="E44" s="147"/>
      <c r="F44" s="311"/>
    </row>
    <row r="45" spans="1:13" s="14" customFormat="1" x14ac:dyDescent="0.25">
      <c r="A45" s="48"/>
      <c r="B45" s="90"/>
      <c r="C45" s="8"/>
      <c r="D45" s="116"/>
      <c r="E45" s="147"/>
      <c r="F45" s="311"/>
    </row>
    <row r="46" spans="1:13" s="14" customFormat="1" ht="75" x14ac:dyDescent="0.25">
      <c r="A46" s="48">
        <v>7</v>
      </c>
      <c r="B46" s="90" t="s">
        <v>163</v>
      </c>
      <c r="C46" s="8" t="s">
        <v>158</v>
      </c>
      <c r="D46" s="116">
        <v>20</v>
      </c>
      <c r="E46" s="147"/>
      <c r="F46" s="311"/>
    </row>
    <row r="47" spans="1:13" s="18" customFormat="1" x14ac:dyDescent="0.25">
      <c r="A47" s="694"/>
      <c r="B47" s="93"/>
      <c r="C47" s="11"/>
      <c r="D47" s="120"/>
      <c r="E47" s="423"/>
      <c r="F47" s="386"/>
    </row>
    <row r="48" spans="1:13" ht="45" x14ac:dyDescent="0.25">
      <c r="A48" s="48">
        <v>8</v>
      </c>
      <c r="B48" s="90" t="s">
        <v>164</v>
      </c>
      <c r="C48" s="15" t="s">
        <v>155</v>
      </c>
      <c r="D48" s="90">
        <v>23</v>
      </c>
      <c r="E48" s="420"/>
      <c r="F48" s="311"/>
      <c r="G48" s="14"/>
    </row>
    <row r="49" spans="1:7" ht="15.75" thickBot="1" x14ac:dyDescent="0.3">
      <c r="A49" s="48"/>
      <c r="B49" s="90"/>
      <c r="C49" s="15"/>
      <c r="D49" s="90"/>
      <c r="E49" s="420"/>
      <c r="F49" s="311"/>
      <c r="G49" s="14"/>
    </row>
    <row r="50" spans="1:7" s="18" customFormat="1" ht="30" customHeight="1" thickBot="1" x14ac:dyDescent="0.3">
      <c r="A50" s="692"/>
      <c r="B50" s="168" t="s">
        <v>55</v>
      </c>
      <c r="C50" s="169"/>
      <c r="D50" s="170"/>
      <c r="E50" s="445"/>
      <c r="F50" s="447"/>
    </row>
    <row r="51" spans="1:7" x14ac:dyDescent="0.25">
      <c r="A51" s="343"/>
      <c r="B51" s="344"/>
      <c r="D51" s="345"/>
      <c r="E51" s="433"/>
      <c r="F51" s="391"/>
    </row>
    <row r="52" spans="1:7" s="14" customFormat="1" ht="75" x14ac:dyDescent="0.25">
      <c r="A52" s="48"/>
      <c r="B52" s="90" t="s">
        <v>566</v>
      </c>
      <c r="C52" s="8" t="s">
        <v>37</v>
      </c>
      <c r="D52" s="119"/>
      <c r="E52" s="147"/>
      <c r="F52" s="311"/>
    </row>
    <row r="53" spans="1:7" s="14" customFormat="1" x14ac:dyDescent="0.25">
      <c r="A53" s="48"/>
      <c r="B53" s="98"/>
      <c r="C53" s="8"/>
      <c r="D53" s="116"/>
      <c r="E53" s="147"/>
      <c r="F53" s="311"/>
    </row>
    <row r="54" spans="1:7" s="14" customFormat="1" ht="45" x14ac:dyDescent="0.25">
      <c r="A54" s="48"/>
      <c r="B54" s="90" t="s">
        <v>166</v>
      </c>
      <c r="C54" s="8" t="s">
        <v>37</v>
      </c>
      <c r="D54" s="116"/>
      <c r="E54" s="147"/>
      <c r="F54" s="311"/>
    </row>
    <row r="55" spans="1:7" s="14" customFormat="1" ht="90" x14ac:dyDescent="0.25">
      <c r="A55" s="48">
        <v>9</v>
      </c>
      <c r="B55" s="90" t="s">
        <v>167</v>
      </c>
      <c r="C55" s="8" t="s">
        <v>155</v>
      </c>
      <c r="D55" s="116">
        <v>30</v>
      </c>
      <c r="E55" s="147"/>
      <c r="F55" s="311"/>
    </row>
    <row r="56" spans="1:7" s="14" customFormat="1" ht="15.75" thickBot="1" x14ac:dyDescent="0.3">
      <c r="A56" s="48"/>
      <c r="B56" s="90"/>
      <c r="C56" s="8"/>
      <c r="D56" s="116"/>
      <c r="E56" s="147"/>
      <c r="F56" s="311"/>
    </row>
    <row r="57" spans="1:7" s="18" customFormat="1" ht="30" customHeight="1" thickBot="1" x14ac:dyDescent="0.3">
      <c r="A57" s="692"/>
      <c r="B57" s="168" t="s">
        <v>55</v>
      </c>
      <c r="C57" s="169"/>
      <c r="D57" s="170"/>
      <c r="E57" s="445"/>
      <c r="F57" s="447"/>
    </row>
    <row r="58" spans="1:7" s="18" customFormat="1" x14ac:dyDescent="0.25">
      <c r="A58" s="694"/>
      <c r="B58" s="93"/>
      <c r="C58" s="11"/>
      <c r="D58" s="120"/>
      <c r="E58" s="423"/>
      <c r="F58" s="386"/>
    </row>
    <row r="59" spans="1:7" s="14" customFormat="1" x14ac:dyDescent="0.25">
      <c r="A59" s="47"/>
      <c r="B59" s="91"/>
      <c r="C59" s="12"/>
      <c r="D59" s="125"/>
      <c r="E59" s="118"/>
      <c r="F59" s="387"/>
    </row>
    <row r="60" spans="1:7" s="14" customFormat="1" x14ac:dyDescent="0.25">
      <c r="A60" s="47"/>
      <c r="B60" s="91"/>
      <c r="C60" s="12"/>
      <c r="D60" s="125"/>
      <c r="E60" s="118"/>
      <c r="F60" s="311"/>
    </row>
    <row r="61" spans="1:7" s="14" customFormat="1" x14ac:dyDescent="0.25">
      <c r="A61" s="47"/>
      <c r="B61" s="90"/>
      <c r="C61" s="12"/>
      <c r="D61" s="125"/>
      <c r="E61" s="118"/>
      <c r="F61" s="311"/>
    </row>
    <row r="62" spans="1:7" s="14" customFormat="1" x14ac:dyDescent="0.25">
      <c r="A62" s="47"/>
      <c r="B62" s="91"/>
      <c r="C62" s="12"/>
      <c r="D62" s="125"/>
      <c r="E62" s="118"/>
      <c r="F62" s="311"/>
    </row>
    <row r="63" spans="1:7" s="14" customFormat="1" ht="57.6" customHeight="1" x14ac:dyDescent="0.25">
      <c r="A63" s="47"/>
      <c r="B63" s="90"/>
      <c r="C63" s="12"/>
      <c r="D63" s="125"/>
      <c r="E63" s="118"/>
      <c r="F63" s="311"/>
    </row>
    <row r="64" spans="1:7" s="14" customFormat="1" x14ac:dyDescent="0.25">
      <c r="A64" s="47"/>
      <c r="B64" s="91"/>
      <c r="C64" s="12"/>
      <c r="D64" s="125"/>
      <c r="E64" s="118"/>
      <c r="F64" s="311"/>
    </row>
    <row r="65" spans="1:6" s="14" customFormat="1" x14ac:dyDescent="0.25">
      <c r="A65" s="47"/>
      <c r="B65" s="91" t="s">
        <v>120</v>
      </c>
      <c r="C65" s="12"/>
      <c r="D65" s="125"/>
      <c r="E65" s="118"/>
      <c r="F65" s="387"/>
    </row>
    <row r="66" spans="1:6" s="14" customFormat="1" ht="16.149999999999999" customHeight="1" x14ac:dyDescent="0.25">
      <c r="A66" s="47"/>
      <c r="B66" s="91"/>
      <c r="C66" s="12"/>
      <c r="D66" s="125"/>
      <c r="E66" s="118"/>
      <c r="F66" s="387"/>
    </row>
    <row r="67" spans="1:6" s="14" customFormat="1" x14ac:dyDescent="0.25">
      <c r="A67" s="47"/>
      <c r="B67" s="90" t="s">
        <v>504</v>
      </c>
      <c r="C67" s="12"/>
      <c r="D67" s="125"/>
      <c r="E67" s="118"/>
      <c r="F67" s="311"/>
    </row>
    <row r="68" spans="1:6" s="14" customFormat="1" x14ac:dyDescent="0.25">
      <c r="A68" s="47"/>
      <c r="B68" s="91"/>
      <c r="C68" s="12"/>
      <c r="D68" s="125"/>
      <c r="E68" s="118"/>
      <c r="F68" s="311"/>
    </row>
    <row r="69" spans="1:6" s="14" customFormat="1" x14ac:dyDescent="0.25">
      <c r="A69" s="47"/>
      <c r="B69" s="90" t="s">
        <v>505</v>
      </c>
      <c r="C69" s="12"/>
      <c r="D69" s="125"/>
      <c r="E69" s="118"/>
      <c r="F69" s="311"/>
    </row>
    <row r="70" spans="1:6" s="14" customFormat="1" x14ac:dyDescent="0.25">
      <c r="A70" s="47"/>
      <c r="B70" s="91"/>
      <c r="C70" s="12"/>
      <c r="D70" s="125"/>
      <c r="E70" s="118"/>
      <c r="F70" s="311"/>
    </row>
    <row r="71" spans="1:6" s="14" customFormat="1" x14ac:dyDescent="0.25">
      <c r="A71" s="47"/>
      <c r="B71" s="90"/>
      <c r="C71" s="12"/>
      <c r="D71" s="125"/>
      <c r="E71" s="118"/>
      <c r="F71" s="311"/>
    </row>
    <row r="72" spans="1:6" s="14" customFormat="1" x14ac:dyDescent="0.25">
      <c r="A72" s="47"/>
      <c r="B72" s="91"/>
      <c r="C72" s="12"/>
      <c r="D72" s="125"/>
      <c r="E72" s="118"/>
      <c r="F72" s="311"/>
    </row>
    <row r="73" spans="1:6" s="14" customFormat="1" x14ac:dyDescent="0.25">
      <c r="A73" s="47"/>
      <c r="B73" s="90"/>
      <c r="C73" s="12"/>
      <c r="D73" s="125"/>
      <c r="E73" s="118"/>
      <c r="F73" s="311"/>
    </row>
    <row r="74" spans="1:6" s="14" customFormat="1" x14ac:dyDescent="0.25">
      <c r="A74" s="47"/>
      <c r="B74" s="91"/>
      <c r="C74" s="12"/>
      <c r="D74" s="125"/>
      <c r="E74" s="118"/>
      <c r="F74" s="311"/>
    </row>
    <row r="75" spans="1:6" s="14" customFormat="1" ht="15.75" thickBot="1" x14ac:dyDescent="0.3">
      <c r="A75" s="47"/>
      <c r="B75" s="90"/>
      <c r="C75" s="12"/>
      <c r="D75" s="125"/>
      <c r="E75" s="118"/>
      <c r="F75" s="311"/>
    </row>
    <row r="76" spans="1:6" s="19" customFormat="1" ht="30" customHeight="1" thickBot="1" x14ac:dyDescent="0.3">
      <c r="A76" s="399"/>
      <c r="B76" s="158" t="s">
        <v>168</v>
      </c>
      <c r="C76" s="400"/>
      <c r="D76" s="160"/>
      <c r="E76" s="450"/>
      <c r="F76" s="451"/>
    </row>
    <row r="77" spans="1:6" s="19" customFormat="1" x14ac:dyDescent="0.25">
      <c r="A77" s="52"/>
      <c r="B77" s="94"/>
      <c r="C77" s="40"/>
      <c r="D77" s="121"/>
      <c r="E77" s="432"/>
      <c r="F77" s="388"/>
    </row>
    <row r="78" spans="1:6" s="14" customFormat="1" x14ac:dyDescent="0.25">
      <c r="A78" s="47" t="s">
        <v>169</v>
      </c>
      <c r="B78" s="89" t="s">
        <v>170</v>
      </c>
      <c r="C78" s="8"/>
      <c r="D78" s="116"/>
      <c r="E78" s="147"/>
      <c r="F78" s="311"/>
    </row>
    <row r="79" spans="1:6" s="14" customFormat="1" ht="75" x14ac:dyDescent="0.25">
      <c r="A79" s="48"/>
      <c r="B79" s="90" t="s">
        <v>171</v>
      </c>
      <c r="C79" s="8" t="s">
        <v>37</v>
      </c>
      <c r="D79" s="116"/>
      <c r="E79" s="147"/>
      <c r="F79" s="311"/>
    </row>
    <row r="80" spans="1:6" s="14" customFormat="1" x14ac:dyDescent="0.25">
      <c r="A80" s="695"/>
      <c r="B80" s="95"/>
      <c r="C80" s="20"/>
      <c r="D80" s="122"/>
      <c r="E80" s="132"/>
      <c r="F80" s="389"/>
    </row>
    <row r="81" spans="1:6" s="14" customFormat="1" ht="45" x14ac:dyDescent="0.25">
      <c r="A81" s="695"/>
      <c r="B81" s="95" t="s">
        <v>172</v>
      </c>
      <c r="C81" s="20" t="s">
        <v>37</v>
      </c>
      <c r="D81" s="122"/>
      <c r="E81" s="132"/>
      <c r="F81" s="389"/>
    </row>
    <row r="82" spans="1:6" s="14" customFormat="1" x14ac:dyDescent="0.25">
      <c r="A82" s="48"/>
      <c r="B82" s="90"/>
      <c r="C82" s="8"/>
      <c r="D82" s="116"/>
      <c r="E82" s="147"/>
      <c r="F82" s="311"/>
    </row>
    <row r="83" spans="1:6" s="14" customFormat="1" ht="45" x14ac:dyDescent="0.25">
      <c r="A83" s="48"/>
      <c r="B83" s="90" t="s">
        <v>173</v>
      </c>
      <c r="C83" s="8" t="s">
        <v>37</v>
      </c>
      <c r="D83" s="116"/>
      <c r="E83" s="147"/>
      <c r="F83" s="311"/>
    </row>
    <row r="84" spans="1:6" s="14" customFormat="1" x14ac:dyDescent="0.25">
      <c r="A84" s="695"/>
      <c r="B84" s="95"/>
      <c r="C84" s="20"/>
      <c r="D84" s="122"/>
      <c r="E84" s="132"/>
      <c r="F84" s="389"/>
    </row>
    <row r="85" spans="1:6" s="14" customFormat="1" ht="60" x14ac:dyDescent="0.25">
      <c r="A85" s="695"/>
      <c r="B85" s="95" t="s">
        <v>174</v>
      </c>
      <c r="C85" s="20" t="s">
        <v>37</v>
      </c>
      <c r="D85" s="122"/>
      <c r="E85" s="132"/>
      <c r="F85" s="389"/>
    </row>
    <row r="86" spans="1:6" s="14" customFormat="1" x14ac:dyDescent="0.25">
      <c r="A86" s="48"/>
      <c r="B86" s="90"/>
      <c r="C86" s="8"/>
      <c r="D86" s="116"/>
      <c r="E86" s="147"/>
      <c r="F86" s="311"/>
    </row>
    <row r="87" spans="1:6" s="14" customFormat="1" ht="30" x14ac:dyDescent="0.25">
      <c r="A87" s="48"/>
      <c r="B87" s="90" t="s">
        <v>175</v>
      </c>
      <c r="C87" s="8" t="s">
        <v>37</v>
      </c>
      <c r="D87" s="116"/>
      <c r="E87" s="147"/>
      <c r="F87" s="311"/>
    </row>
    <row r="88" spans="1:6" s="14" customFormat="1" x14ac:dyDescent="0.25">
      <c r="A88" s="48"/>
      <c r="B88" s="90"/>
      <c r="C88" s="8"/>
      <c r="D88" s="116"/>
      <c r="E88" s="147"/>
      <c r="F88" s="311"/>
    </row>
    <row r="89" spans="1:6" s="14" customFormat="1" x14ac:dyDescent="0.25">
      <c r="A89" s="48"/>
      <c r="B89" s="90" t="s">
        <v>176</v>
      </c>
      <c r="C89" s="8" t="s">
        <v>37</v>
      </c>
      <c r="D89" s="116"/>
      <c r="E89" s="147"/>
      <c r="F89" s="311"/>
    </row>
    <row r="90" spans="1:6" s="14" customFormat="1" x14ac:dyDescent="0.25">
      <c r="A90" s="48"/>
      <c r="B90" s="90"/>
      <c r="C90" s="8"/>
      <c r="D90" s="116"/>
      <c r="E90" s="147"/>
      <c r="F90" s="311"/>
    </row>
    <row r="91" spans="1:6" s="14" customFormat="1" ht="30" x14ac:dyDescent="0.25">
      <c r="A91" s="48"/>
      <c r="B91" s="90" t="s">
        <v>177</v>
      </c>
      <c r="C91" s="8" t="s">
        <v>37</v>
      </c>
      <c r="D91" s="116"/>
      <c r="E91" s="147"/>
      <c r="F91" s="311"/>
    </row>
    <row r="92" spans="1:6" s="14" customFormat="1" x14ac:dyDescent="0.25">
      <c r="A92" s="48"/>
      <c r="B92" s="90"/>
      <c r="C92" s="8"/>
      <c r="D92" s="116"/>
      <c r="E92" s="147"/>
      <c r="F92" s="311"/>
    </row>
    <row r="93" spans="1:6" s="14" customFormat="1" x14ac:dyDescent="0.25">
      <c r="A93" s="48"/>
      <c r="B93" s="91" t="s">
        <v>178</v>
      </c>
      <c r="C93" s="8"/>
      <c r="D93" s="116"/>
      <c r="E93" s="147"/>
      <c r="F93" s="311"/>
    </row>
    <row r="94" spans="1:6" s="14" customFormat="1" ht="30" x14ac:dyDescent="0.25">
      <c r="A94" s="48"/>
      <c r="B94" s="90" t="s">
        <v>179</v>
      </c>
      <c r="C94" s="8" t="s">
        <v>37</v>
      </c>
      <c r="D94" s="116"/>
      <c r="E94" s="147"/>
      <c r="F94" s="311"/>
    </row>
    <row r="95" spans="1:6" s="14" customFormat="1" x14ac:dyDescent="0.25">
      <c r="A95" s="48"/>
      <c r="B95" s="90"/>
      <c r="C95" s="8"/>
      <c r="D95" s="116"/>
      <c r="E95" s="147"/>
      <c r="F95" s="311"/>
    </row>
    <row r="96" spans="1:6" s="14" customFormat="1" ht="45" x14ac:dyDescent="0.25">
      <c r="A96" s="48"/>
      <c r="B96" s="96" t="s">
        <v>180</v>
      </c>
      <c r="C96" s="8" t="s">
        <v>37</v>
      </c>
      <c r="D96" s="116"/>
      <c r="E96" s="147"/>
      <c r="F96" s="311"/>
    </row>
    <row r="97" spans="1:6" s="14" customFormat="1" x14ac:dyDescent="0.25">
      <c r="A97" s="48"/>
      <c r="B97" s="90"/>
      <c r="C97" s="8"/>
      <c r="D97" s="116"/>
      <c r="E97" s="147"/>
      <c r="F97" s="311"/>
    </row>
    <row r="98" spans="1:6" s="14" customFormat="1" ht="75" x14ac:dyDescent="0.25">
      <c r="A98" s="48"/>
      <c r="B98" s="90" t="s">
        <v>181</v>
      </c>
      <c r="C98" s="8" t="s">
        <v>37</v>
      </c>
      <c r="D98" s="116"/>
      <c r="E98" s="147"/>
      <c r="F98" s="311"/>
    </row>
    <row r="99" spans="1:6" s="14" customFormat="1" x14ac:dyDescent="0.25">
      <c r="A99" s="48"/>
      <c r="B99" s="90"/>
      <c r="C99" s="8"/>
      <c r="D99" s="116"/>
      <c r="E99" s="147"/>
      <c r="F99" s="311"/>
    </row>
    <row r="100" spans="1:6" s="14" customFormat="1" ht="30" x14ac:dyDescent="0.25">
      <c r="A100" s="48"/>
      <c r="B100" s="90" t="s">
        <v>182</v>
      </c>
      <c r="C100" s="8" t="s">
        <v>37</v>
      </c>
      <c r="D100" s="116"/>
      <c r="E100" s="147"/>
      <c r="F100" s="311"/>
    </row>
    <row r="101" spans="1:6" s="14" customFormat="1" x14ac:dyDescent="0.25">
      <c r="A101" s="48"/>
      <c r="B101" s="90"/>
      <c r="C101" s="8"/>
      <c r="D101" s="116"/>
      <c r="E101" s="147"/>
      <c r="F101" s="311"/>
    </row>
    <row r="102" spans="1:6" s="14" customFormat="1" ht="75" x14ac:dyDescent="0.25">
      <c r="A102" s="48"/>
      <c r="B102" s="90" t="s">
        <v>183</v>
      </c>
      <c r="C102" s="8" t="s">
        <v>37</v>
      </c>
      <c r="D102" s="116"/>
      <c r="E102" s="147"/>
      <c r="F102" s="311"/>
    </row>
    <row r="103" spans="1:6" s="14" customFormat="1" x14ac:dyDescent="0.25">
      <c r="A103" s="48"/>
      <c r="B103" s="90"/>
      <c r="C103" s="8"/>
      <c r="D103" s="116"/>
      <c r="E103" s="147"/>
      <c r="F103" s="311"/>
    </row>
    <row r="104" spans="1:6" s="14" customFormat="1" ht="45" x14ac:dyDescent="0.25">
      <c r="A104" s="48"/>
      <c r="B104" s="90" t="s">
        <v>184</v>
      </c>
      <c r="C104" s="8" t="s">
        <v>37</v>
      </c>
      <c r="D104" s="116"/>
      <c r="E104" s="147"/>
      <c r="F104" s="311"/>
    </row>
    <row r="105" spans="1:6" s="14" customFormat="1" ht="15.75" thickBot="1" x14ac:dyDescent="0.3">
      <c r="A105" s="151"/>
      <c r="B105" s="152"/>
      <c r="C105" s="163"/>
      <c r="D105" s="164"/>
      <c r="E105" s="312"/>
      <c r="F105" s="453"/>
    </row>
    <row r="106" spans="1:6" s="14" customFormat="1" ht="60" x14ac:dyDescent="0.25">
      <c r="A106" s="48"/>
      <c r="B106" s="90" t="s">
        <v>185</v>
      </c>
      <c r="C106" s="8" t="s">
        <v>37</v>
      </c>
      <c r="D106" s="116"/>
      <c r="E106" s="147"/>
      <c r="F106" s="311"/>
    </row>
    <row r="107" spans="1:6" s="14" customFormat="1" ht="45" x14ac:dyDescent="0.25">
      <c r="A107" s="48"/>
      <c r="B107" s="90" t="s">
        <v>186</v>
      </c>
      <c r="C107" s="8" t="s">
        <v>37</v>
      </c>
      <c r="D107" s="116"/>
      <c r="E107" s="147"/>
      <c r="F107" s="311"/>
    </row>
    <row r="108" spans="1:6" s="14" customFormat="1" ht="45" x14ac:dyDescent="0.25">
      <c r="A108" s="48"/>
      <c r="B108" s="90" t="s">
        <v>187</v>
      </c>
      <c r="C108" s="8" t="s">
        <v>37</v>
      </c>
      <c r="D108" s="116"/>
      <c r="E108" s="147"/>
      <c r="F108" s="311"/>
    </row>
    <row r="109" spans="1:6" s="14" customFormat="1" ht="10.9" customHeight="1" x14ac:dyDescent="0.25">
      <c r="A109" s="695"/>
      <c r="B109" s="95"/>
      <c r="C109" s="20"/>
      <c r="D109" s="122"/>
      <c r="E109" s="132"/>
      <c r="F109" s="389"/>
    </row>
    <row r="110" spans="1:6" s="14" customFormat="1" ht="30" x14ac:dyDescent="0.25">
      <c r="A110" s="695"/>
      <c r="B110" s="95" t="s">
        <v>188</v>
      </c>
      <c r="C110" s="20" t="s">
        <v>37</v>
      </c>
      <c r="D110" s="122"/>
      <c r="E110" s="132"/>
      <c r="F110" s="389"/>
    </row>
    <row r="111" spans="1:6" s="14" customFormat="1" ht="6.6" customHeight="1" x14ac:dyDescent="0.25">
      <c r="A111" s="48"/>
      <c r="B111" s="90"/>
      <c r="C111" s="8"/>
      <c r="D111" s="116"/>
      <c r="E111" s="147"/>
      <c r="F111" s="311"/>
    </row>
    <row r="112" spans="1:6" s="14" customFormat="1" x14ac:dyDescent="0.25">
      <c r="A112" s="48"/>
      <c r="B112" s="97" t="s">
        <v>189</v>
      </c>
      <c r="C112" s="8"/>
      <c r="D112" s="116"/>
      <c r="E112" s="147"/>
      <c r="F112" s="311"/>
    </row>
    <row r="113" spans="1:6" s="14" customFormat="1" x14ac:dyDescent="0.25">
      <c r="A113" s="48"/>
      <c r="B113" s="97" t="s">
        <v>190</v>
      </c>
      <c r="C113" s="8"/>
      <c r="D113" s="116"/>
      <c r="E113" s="147"/>
      <c r="F113" s="311"/>
    </row>
    <row r="114" spans="1:6" s="14" customFormat="1" x14ac:dyDescent="0.25">
      <c r="A114" s="48"/>
      <c r="B114" s="90"/>
      <c r="C114" s="8"/>
      <c r="D114" s="116"/>
      <c r="E114" s="147"/>
      <c r="F114" s="311"/>
    </row>
    <row r="115" spans="1:6" s="14" customFormat="1" ht="30" x14ac:dyDescent="0.25">
      <c r="A115" s="48">
        <v>1</v>
      </c>
      <c r="B115" s="90" t="s">
        <v>634</v>
      </c>
      <c r="C115" s="8" t="s">
        <v>158</v>
      </c>
      <c r="D115" s="116">
        <v>1.5</v>
      </c>
      <c r="E115" s="147"/>
      <c r="F115" s="311"/>
    </row>
    <row r="116" spans="1:6" s="14" customFormat="1" x14ac:dyDescent="0.25">
      <c r="A116" s="48"/>
      <c r="B116" s="97"/>
      <c r="C116" s="8"/>
      <c r="D116" s="116"/>
      <c r="E116" s="147"/>
      <c r="F116" s="311"/>
    </row>
    <row r="117" spans="1:6" s="14" customFormat="1" ht="45" x14ac:dyDescent="0.25">
      <c r="A117" s="48">
        <v>2</v>
      </c>
      <c r="B117" s="90" t="s">
        <v>494</v>
      </c>
      <c r="C117" s="8" t="s">
        <v>155</v>
      </c>
      <c r="D117" s="123">
        <v>20</v>
      </c>
      <c r="E117" s="147"/>
      <c r="F117" s="311"/>
    </row>
    <row r="118" spans="1:6" s="14" customFormat="1" x14ac:dyDescent="0.25">
      <c r="A118" s="48"/>
      <c r="B118" s="97" t="s">
        <v>192</v>
      </c>
      <c r="C118" s="8"/>
      <c r="D118" s="118"/>
      <c r="E118" s="147"/>
      <c r="F118" s="311"/>
    </row>
    <row r="119" spans="1:6" s="14" customFormat="1" x14ac:dyDescent="0.25">
      <c r="A119" s="48"/>
      <c r="B119" s="91" t="s">
        <v>506</v>
      </c>
      <c r="C119" s="8"/>
      <c r="D119" s="116"/>
      <c r="E119" s="147"/>
      <c r="F119" s="311"/>
    </row>
    <row r="120" spans="1:6" s="14" customFormat="1" x14ac:dyDescent="0.25">
      <c r="A120" s="48"/>
      <c r="B120" s="91"/>
      <c r="C120" s="8"/>
      <c r="D120" s="116"/>
      <c r="E120" s="147"/>
      <c r="F120" s="311"/>
    </row>
    <row r="121" spans="1:6" s="14" customFormat="1" ht="17.25" x14ac:dyDescent="0.25">
      <c r="A121" s="48">
        <v>3</v>
      </c>
      <c r="B121" s="90" t="s">
        <v>194</v>
      </c>
      <c r="C121" s="8" t="s">
        <v>158</v>
      </c>
      <c r="D121" s="124">
        <v>1.7</v>
      </c>
      <c r="E121" s="147"/>
      <c r="F121" s="311"/>
    </row>
    <row r="122" spans="1:6" s="14" customFormat="1" x14ac:dyDescent="0.25">
      <c r="A122" s="48"/>
      <c r="B122" s="90"/>
      <c r="C122" s="8"/>
      <c r="D122" s="124"/>
      <c r="E122" s="147"/>
      <c r="F122" s="311"/>
    </row>
    <row r="123" spans="1:6" s="14" customFormat="1" ht="17.25" x14ac:dyDescent="0.25">
      <c r="A123" s="48">
        <v>4</v>
      </c>
      <c r="B123" s="90" t="s">
        <v>195</v>
      </c>
      <c r="C123" s="8" t="s">
        <v>158</v>
      </c>
      <c r="D123" s="124">
        <v>0.5</v>
      </c>
      <c r="E123" s="147"/>
      <c r="F123" s="311"/>
    </row>
    <row r="124" spans="1:6" s="14" customFormat="1" x14ac:dyDescent="0.25">
      <c r="A124" s="48"/>
      <c r="B124" s="90"/>
      <c r="C124" s="8"/>
      <c r="D124" s="124"/>
      <c r="E124" s="147"/>
      <c r="F124" s="311"/>
    </row>
    <row r="125" spans="1:6" s="14" customFormat="1" ht="30" x14ac:dyDescent="0.25">
      <c r="A125" s="48">
        <v>5</v>
      </c>
      <c r="B125" s="90" t="s">
        <v>196</v>
      </c>
      <c r="C125" s="8" t="s">
        <v>158</v>
      </c>
      <c r="D125" s="124">
        <v>3</v>
      </c>
      <c r="E125" s="147"/>
      <c r="F125" s="311"/>
    </row>
    <row r="126" spans="1:6" s="14" customFormat="1" x14ac:dyDescent="0.25">
      <c r="A126" s="48"/>
      <c r="B126" s="90"/>
      <c r="C126" s="8"/>
      <c r="D126" s="124"/>
      <c r="E126" s="147"/>
      <c r="F126" s="311"/>
    </row>
    <row r="127" spans="1:6" s="14" customFormat="1" ht="17.25" x14ac:dyDescent="0.25">
      <c r="A127" s="48">
        <v>6</v>
      </c>
      <c r="B127" s="90" t="s">
        <v>197</v>
      </c>
      <c r="C127" s="8" t="s">
        <v>158</v>
      </c>
      <c r="D127" s="124">
        <v>1.6</v>
      </c>
      <c r="E127" s="147"/>
      <c r="F127" s="311"/>
    </row>
    <row r="128" spans="1:6" s="14" customFormat="1" x14ac:dyDescent="0.25">
      <c r="A128" s="48"/>
      <c r="B128" s="90"/>
      <c r="C128" s="8"/>
      <c r="D128" s="124"/>
      <c r="E128" s="147"/>
      <c r="F128" s="311"/>
    </row>
    <row r="129" spans="1:6" s="14" customFormat="1" ht="17.25" x14ac:dyDescent="0.25">
      <c r="A129" s="48">
        <v>7</v>
      </c>
      <c r="B129" s="90" t="s">
        <v>198</v>
      </c>
      <c r="C129" s="8" t="s">
        <v>155</v>
      </c>
      <c r="D129" s="124">
        <v>23</v>
      </c>
      <c r="E129" s="147"/>
      <c r="F129" s="311"/>
    </row>
    <row r="130" spans="1:6" s="14" customFormat="1" x14ac:dyDescent="0.25">
      <c r="A130" s="48"/>
      <c r="B130" s="90"/>
      <c r="C130" s="8"/>
      <c r="D130" s="124"/>
      <c r="E130" s="147"/>
      <c r="F130" s="311"/>
    </row>
    <row r="131" spans="1:6" s="14" customFormat="1" x14ac:dyDescent="0.25">
      <c r="A131" s="47"/>
      <c r="B131" s="91" t="s">
        <v>199</v>
      </c>
      <c r="C131" s="12"/>
      <c r="D131" s="124"/>
      <c r="E131" s="147"/>
      <c r="F131" s="311"/>
    </row>
    <row r="132" spans="1:6" s="14" customFormat="1" x14ac:dyDescent="0.25">
      <c r="A132" s="47"/>
      <c r="B132" s="91"/>
      <c r="C132" s="12"/>
      <c r="D132" s="124"/>
      <c r="E132" s="147"/>
      <c r="F132" s="311"/>
    </row>
    <row r="133" spans="1:6" s="14" customFormat="1" ht="17.25" x14ac:dyDescent="0.25">
      <c r="A133" s="48">
        <v>8</v>
      </c>
      <c r="B133" s="90" t="s">
        <v>200</v>
      </c>
      <c r="C133" s="8" t="s">
        <v>158</v>
      </c>
      <c r="D133" s="124">
        <v>1.3</v>
      </c>
      <c r="E133" s="147"/>
      <c r="F133" s="311"/>
    </row>
    <row r="134" spans="1:6" s="14" customFormat="1" x14ac:dyDescent="0.25">
      <c r="A134" s="48"/>
      <c r="B134" s="90"/>
      <c r="C134" s="8"/>
      <c r="D134" s="124"/>
      <c r="E134" s="147"/>
      <c r="F134" s="311"/>
    </row>
    <row r="135" spans="1:6" s="14" customFormat="1" ht="17.25" x14ac:dyDescent="0.25">
      <c r="A135" s="48">
        <v>9</v>
      </c>
      <c r="B135" s="90" t="s">
        <v>201</v>
      </c>
      <c r="C135" s="8" t="s">
        <v>158</v>
      </c>
      <c r="D135" s="124">
        <v>1.3</v>
      </c>
      <c r="E135" s="147"/>
      <c r="F135" s="311"/>
    </row>
    <row r="136" spans="1:6" s="14" customFormat="1" x14ac:dyDescent="0.25">
      <c r="A136" s="48"/>
      <c r="B136" s="90"/>
      <c r="C136" s="8"/>
      <c r="D136" s="124"/>
      <c r="E136" s="147"/>
      <c r="F136" s="311"/>
    </row>
    <row r="137" spans="1:6" s="14" customFormat="1" ht="60" x14ac:dyDescent="0.25">
      <c r="A137" s="48">
        <v>10</v>
      </c>
      <c r="B137" s="90" t="s">
        <v>204</v>
      </c>
      <c r="C137" s="8" t="s">
        <v>205</v>
      </c>
      <c r="D137" s="124"/>
      <c r="E137" s="147"/>
      <c r="F137" s="311"/>
    </row>
    <row r="138" spans="1:6" s="14" customFormat="1" x14ac:dyDescent="0.25">
      <c r="A138" s="48"/>
      <c r="B138" s="90"/>
      <c r="C138" s="8"/>
      <c r="D138" s="124"/>
      <c r="E138" s="147"/>
      <c r="F138" s="311"/>
    </row>
    <row r="139" spans="1:6" s="14" customFormat="1" ht="60" x14ac:dyDescent="0.25">
      <c r="A139" s="48">
        <v>11</v>
      </c>
      <c r="B139" s="90" t="s">
        <v>581</v>
      </c>
      <c r="C139" s="8" t="s">
        <v>205</v>
      </c>
      <c r="D139" s="124"/>
      <c r="E139" s="147"/>
      <c r="F139" s="311"/>
    </row>
    <row r="140" spans="1:6" s="14" customFormat="1" ht="15.75" thickBot="1" x14ac:dyDescent="0.3">
      <c r="A140" s="48"/>
      <c r="B140" s="90"/>
      <c r="C140" s="8"/>
      <c r="D140" s="124"/>
      <c r="E140" s="147"/>
      <c r="F140" s="311"/>
    </row>
    <row r="141" spans="1:6" s="18" customFormat="1" ht="30" customHeight="1" thickBot="1" x14ac:dyDescent="0.3">
      <c r="A141" s="692"/>
      <c r="B141" s="168" t="s">
        <v>55</v>
      </c>
      <c r="C141" s="169"/>
      <c r="D141" s="170"/>
      <c r="E141" s="445"/>
      <c r="F141" s="447"/>
    </row>
    <row r="142" spans="1:6" s="14" customFormat="1" x14ac:dyDescent="0.25">
      <c r="A142" s="54"/>
      <c r="B142" s="89" t="s">
        <v>210</v>
      </c>
      <c r="C142" s="8"/>
      <c r="D142" s="116"/>
      <c r="E142" s="147"/>
      <c r="F142" s="311"/>
    </row>
    <row r="143" spans="1:6" s="14" customFormat="1" ht="45" x14ac:dyDescent="0.25">
      <c r="A143" s="54"/>
      <c r="B143" s="90" t="s">
        <v>211</v>
      </c>
      <c r="C143" s="8" t="s">
        <v>37</v>
      </c>
      <c r="D143" s="116"/>
      <c r="E143" s="147"/>
      <c r="F143" s="311"/>
    </row>
    <row r="144" spans="1:6" s="14" customFormat="1" x14ac:dyDescent="0.25">
      <c r="A144" s="54"/>
      <c r="B144" s="90"/>
      <c r="C144" s="8"/>
      <c r="D144" s="116"/>
      <c r="E144" s="147"/>
      <c r="F144" s="311"/>
    </row>
    <row r="145" spans="1:6" s="14" customFormat="1" ht="165" x14ac:dyDescent="0.25">
      <c r="A145" s="48"/>
      <c r="B145" s="90" t="s">
        <v>569</v>
      </c>
      <c r="C145" s="8" t="s">
        <v>37</v>
      </c>
      <c r="D145" s="116"/>
      <c r="E145" s="147"/>
      <c r="F145" s="311"/>
    </row>
    <row r="146" spans="1:6" s="14" customFormat="1" x14ac:dyDescent="0.25">
      <c r="A146" s="48"/>
      <c r="B146" s="90"/>
      <c r="C146" s="8"/>
      <c r="D146" s="116"/>
      <c r="E146" s="147"/>
      <c r="F146" s="311"/>
    </row>
    <row r="147" spans="1:6" s="14" customFormat="1" ht="120" x14ac:dyDescent="0.25">
      <c r="A147" s="48"/>
      <c r="B147" s="90" t="s">
        <v>213</v>
      </c>
      <c r="C147" s="8" t="s">
        <v>37</v>
      </c>
      <c r="D147" s="116"/>
      <c r="E147" s="147"/>
      <c r="F147" s="311"/>
    </row>
    <row r="148" spans="1:6" s="14" customFormat="1" ht="9" customHeight="1" x14ac:dyDescent="0.25">
      <c r="A148" s="48"/>
      <c r="B148" s="90"/>
      <c r="C148" s="8"/>
      <c r="D148" s="116"/>
      <c r="E148" s="147"/>
      <c r="F148" s="311"/>
    </row>
    <row r="149" spans="1:6" s="14" customFormat="1" ht="30" x14ac:dyDescent="0.25">
      <c r="A149" s="48"/>
      <c r="B149" s="90" t="s">
        <v>214</v>
      </c>
      <c r="C149" s="8" t="s">
        <v>37</v>
      </c>
      <c r="D149" s="116"/>
      <c r="E149" s="147"/>
      <c r="F149" s="311"/>
    </row>
    <row r="150" spans="1:6" s="14" customFormat="1" ht="9.6" customHeight="1" x14ac:dyDescent="0.25">
      <c r="A150" s="48"/>
      <c r="B150" s="90"/>
      <c r="C150" s="8"/>
      <c r="D150" s="116"/>
      <c r="E150" s="147"/>
      <c r="F150" s="311"/>
    </row>
    <row r="151" spans="1:6" s="14" customFormat="1" ht="105" x14ac:dyDescent="0.25">
      <c r="A151" s="48"/>
      <c r="B151" s="90" t="s">
        <v>510</v>
      </c>
      <c r="C151" s="8" t="s">
        <v>37</v>
      </c>
      <c r="D151" s="116"/>
      <c r="E151" s="147"/>
      <c r="F151" s="311"/>
    </row>
    <row r="152" spans="1:6" s="14" customFormat="1" ht="10.15" customHeight="1" x14ac:dyDescent="0.25">
      <c r="A152" s="48"/>
      <c r="B152" s="90"/>
      <c r="C152" s="8"/>
      <c r="D152" s="116"/>
      <c r="E152" s="147"/>
      <c r="F152" s="311"/>
    </row>
    <row r="153" spans="1:6" s="14" customFormat="1" ht="30" x14ac:dyDescent="0.25">
      <c r="A153" s="48"/>
      <c r="B153" s="90" t="s">
        <v>216</v>
      </c>
      <c r="C153" s="8" t="s">
        <v>37</v>
      </c>
      <c r="D153" s="116"/>
      <c r="E153" s="147"/>
      <c r="F153" s="311"/>
    </row>
    <row r="154" spans="1:6" s="14" customFormat="1" ht="10.9" customHeight="1" x14ac:dyDescent="0.25">
      <c r="A154" s="48"/>
      <c r="B154" s="90"/>
      <c r="C154" s="8"/>
      <c r="D154" s="116"/>
      <c r="E154" s="147"/>
      <c r="F154" s="311"/>
    </row>
    <row r="155" spans="1:6" s="14" customFormat="1" ht="45" x14ac:dyDescent="0.25">
      <c r="A155" s="48"/>
      <c r="B155" s="90" t="s">
        <v>217</v>
      </c>
      <c r="C155" s="8" t="s">
        <v>37</v>
      </c>
      <c r="D155" s="116"/>
      <c r="E155" s="147"/>
      <c r="F155" s="311"/>
    </row>
    <row r="156" spans="1:6" s="14" customFormat="1" ht="9.75" customHeight="1" x14ac:dyDescent="0.25">
      <c r="A156" s="48"/>
      <c r="B156" s="90"/>
      <c r="C156" s="8"/>
      <c r="D156" s="116"/>
      <c r="E156" s="147"/>
      <c r="F156" s="311"/>
    </row>
    <row r="157" spans="1:6" s="14" customFormat="1" ht="90" x14ac:dyDescent="0.25">
      <c r="A157" s="48"/>
      <c r="B157" s="90" t="s">
        <v>218</v>
      </c>
      <c r="C157" s="8" t="s">
        <v>37</v>
      </c>
      <c r="D157" s="116"/>
      <c r="E157" s="147"/>
      <c r="F157" s="311"/>
    </row>
    <row r="158" spans="1:6" s="14" customFormat="1" ht="45" x14ac:dyDescent="0.25">
      <c r="A158" s="48"/>
      <c r="B158" s="90" t="s">
        <v>219</v>
      </c>
      <c r="C158" s="8" t="s">
        <v>37</v>
      </c>
      <c r="D158" s="116"/>
      <c r="E158" s="147"/>
      <c r="F158" s="311"/>
    </row>
    <row r="159" spans="1:6" s="14" customFormat="1" ht="11.25" customHeight="1" x14ac:dyDescent="0.25">
      <c r="A159" s="48"/>
      <c r="B159" s="90"/>
      <c r="C159" s="8"/>
      <c r="D159" s="116"/>
      <c r="E159" s="147"/>
      <c r="F159" s="311"/>
    </row>
    <row r="160" spans="1:6" s="9" customFormat="1" ht="30" x14ac:dyDescent="0.25">
      <c r="A160" s="48"/>
      <c r="B160" s="91" t="s">
        <v>220</v>
      </c>
      <c r="C160" s="15"/>
      <c r="D160" s="117"/>
      <c r="E160" s="147"/>
      <c r="F160" s="311"/>
    </row>
    <row r="161" spans="1:6" s="9" customFormat="1" x14ac:dyDescent="0.25">
      <c r="A161" s="48"/>
      <c r="B161" s="91"/>
      <c r="C161" s="15"/>
      <c r="D161" s="117"/>
      <c r="E161" s="147"/>
      <c r="F161" s="311"/>
    </row>
    <row r="162" spans="1:6" s="14" customFormat="1" ht="16.149999999999999" customHeight="1" x14ac:dyDescent="0.25">
      <c r="A162" s="48"/>
      <c r="B162" s="91" t="s">
        <v>189</v>
      </c>
      <c r="C162" s="12"/>
      <c r="D162" s="125"/>
      <c r="E162" s="147"/>
      <c r="F162" s="311"/>
    </row>
    <row r="163" spans="1:6" s="14" customFormat="1" ht="7.15" customHeight="1" x14ac:dyDescent="0.25">
      <c r="A163" s="48"/>
      <c r="B163" s="91"/>
      <c r="C163" s="12"/>
      <c r="D163" s="125"/>
      <c r="E163" s="147"/>
      <c r="F163" s="311"/>
    </row>
    <row r="164" spans="1:6" s="14" customFormat="1" ht="30.75" thickBot="1" x14ac:dyDescent="0.3">
      <c r="A164" s="48">
        <v>12</v>
      </c>
      <c r="B164" s="90" t="s">
        <v>221</v>
      </c>
      <c r="C164" s="8" t="s">
        <v>155</v>
      </c>
      <c r="D164" s="124">
        <v>14</v>
      </c>
      <c r="E164" s="147"/>
      <c r="F164" s="311"/>
    </row>
    <row r="165" spans="1:6" s="14" customFormat="1" ht="30" customHeight="1" thickBot="1" x14ac:dyDescent="0.3">
      <c r="A165" s="300"/>
      <c r="B165" s="182" t="s">
        <v>55</v>
      </c>
      <c r="C165" s="195"/>
      <c r="D165" s="301"/>
      <c r="E165" s="457"/>
      <c r="F165" s="309"/>
    </row>
    <row r="166" spans="1:6" s="14" customFormat="1" ht="17.25" x14ac:dyDescent="0.25">
      <c r="A166" s="48">
        <v>13</v>
      </c>
      <c r="B166" s="90" t="s">
        <v>223</v>
      </c>
      <c r="C166" s="8" t="s">
        <v>155</v>
      </c>
      <c r="D166" s="124">
        <v>14</v>
      </c>
      <c r="E166" s="147"/>
      <c r="F166" s="311"/>
    </row>
    <row r="167" spans="1:6" s="14" customFormat="1" ht="9.75" customHeight="1" x14ac:dyDescent="0.25">
      <c r="A167" s="54"/>
      <c r="B167" s="90"/>
      <c r="C167" s="8"/>
      <c r="D167" s="124"/>
      <c r="E167" s="147"/>
      <c r="F167" s="311"/>
    </row>
    <row r="168" spans="1:6" s="9" customFormat="1" ht="30" x14ac:dyDescent="0.25">
      <c r="A168" s="48"/>
      <c r="B168" s="90" t="s">
        <v>224</v>
      </c>
      <c r="C168" s="15"/>
      <c r="D168" s="90"/>
      <c r="E168" s="147"/>
      <c r="F168" s="311"/>
    </row>
    <row r="169" spans="1:6" s="9" customFormat="1" x14ac:dyDescent="0.25">
      <c r="A169" s="48"/>
      <c r="B169" s="90"/>
      <c r="C169" s="15"/>
      <c r="D169" s="90"/>
      <c r="E169" s="147"/>
      <c r="F169" s="311"/>
    </row>
    <row r="170" spans="1:6" s="14" customFormat="1" x14ac:dyDescent="0.25">
      <c r="A170" s="47"/>
      <c r="B170" s="91" t="s">
        <v>225</v>
      </c>
      <c r="C170" s="12"/>
      <c r="D170" s="124"/>
      <c r="E170" s="147"/>
      <c r="F170" s="311"/>
    </row>
    <row r="171" spans="1:6" s="14" customFormat="1" ht="17.25" x14ac:dyDescent="0.25">
      <c r="A171" s="48">
        <v>14</v>
      </c>
      <c r="B171" s="90" t="s">
        <v>226</v>
      </c>
      <c r="C171" s="8" t="s">
        <v>155</v>
      </c>
      <c r="D171" s="124">
        <v>15</v>
      </c>
      <c r="E171" s="147"/>
      <c r="F171" s="311"/>
    </row>
    <row r="172" spans="1:6" s="14" customFormat="1" ht="11.25" customHeight="1" x14ac:dyDescent="0.25">
      <c r="A172" s="54"/>
      <c r="B172" s="90"/>
      <c r="C172" s="8"/>
      <c r="D172" s="124"/>
      <c r="E172" s="147"/>
      <c r="F172" s="311"/>
    </row>
    <row r="173" spans="1:6" s="14" customFormat="1" ht="17.25" x14ac:dyDescent="0.25">
      <c r="A173" s="48">
        <v>15</v>
      </c>
      <c r="B173" s="90" t="s">
        <v>227</v>
      </c>
      <c r="C173" s="8" t="s">
        <v>155</v>
      </c>
      <c r="D173" s="124">
        <v>14</v>
      </c>
      <c r="E173" s="147"/>
      <c r="F173" s="311"/>
    </row>
    <row r="174" spans="1:6" s="14" customFormat="1" ht="11.25" customHeight="1" x14ac:dyDescent="0.25">
      <c r="A174" s="54"/>
      <c r="B174" s="90"/>
      <c r="C174" s="8"/>
      <c r="D174" s="124"/>
      <c r="E174" s="147"/>
      <c r="F174" s="311"/>
    </row>
    <row r="175" spans="1:6" s="14" customFormat="1" x14ac:dyDescent="0.25">
      <c r="A175" s="48"/>
      <c r="B175" s="89" t="s">
        <v>232</v>
      </c>
      <c r="C175" s="8"/>
      <c r="D175" s="116"/>
      <c r="E175" s="147"/>
      <c r="F175" s="311"/>
    </row>
    <row r="176" spans="1:6" s="14" customFormat="1" ht="90" x14ac:dyDescent="0.25">
      <c r="A176" s="48"/>
      <c r="B176" s="90" t="s">
        <v>233</v>
      </c>
      <c r="C176" s="8" t="s">
        <v>37</v>
      </c>
      <c r="D176" s="116"/>
      <c r="E176" s="147"/>
      <c r="F176" s="311"/>
    </row>
    <row r="177" spans="1:6" s="14" customFormat="1" x14ac:dyDescent="0.25">
      <c r="A177" s="48"/>
      <c r="B177" s="90"/>
      <c r="C177" s="8"/>
      <c r="D177" s="116"/>
      <c r="E177" s="147"/>
      <c r="F177" s="311"/>
    </row>
    <row r="178" spans="1:6" s="14" customFormat="1" ht="60" x14ac:dyDescent="0.25">
      <c r="A178" s="48"/>
      <c r="B178" s="90" t="s">
        <v>234</v>
      </c>
      <c r="C178" s="8" t="s">
        <v>37</v>
      </c>
      <c r="D178" s="116"/>
      <c r="E178" s="147"/>
      <c r="F178" s="311"/>
    </row>
    <row r="179" spans="1:6" s="14" customFormat="1" x14ac:dyDescent="0.25">
      <c r="A179" s="48"/>
      <c r="B179" s="90"/>
      <c r="C179" s="8"/>
      <c r="D179" s="116"/>
      <c r="E179" s="147"/>
      <c r="F179" s="311"/>
    </row>
    <row r="180" spans="1:6" s="14" customFormat="1" ht="45" x14ac:dyDescent="0.25">
      <c r="A180" s="48"/>
      <c r="B180" s="90" t="s">
        <v>235</v>
      </c>
      <c r="C180" s="8" t="s">
        <v>37</v>
      </c>
      <c r="D180" s="116"/>
      <c r="E180" s="147"/>
      <c r="F180" s="311"/>
    </row>
    <row r="181" spans="1:6" s="14" customFormat="1" x14ac:dyDescent="0.25">
      <c r="A181" s="48"/>
      <c r="B181" s="90"/>
      <c r="C181" s="8"/>
      <c r="D181" s="116"/>
      <c r="E181" s="147"/>
      <c r="F181" s="311"/>
    </row>
    <row r="182" spans="1:6" s="14" customFormat="1" ht="28.9" customHeight="1" x14ac:dyDescent="0.25">
      <c r="A182" s="48"/>
      <c r="B182" s="90" t="s">
        <v>236</v>
      </c>
      <c r="C182" s="8" t="s">
        <v>37</v>
      </c>
      <c r="D182" s="116"/>
      <c r="E182" s="147"/>
      <c r="F182" s="311"/>
    </row>
    <row r="183" spans="1:6" s="14" customFormat="1" x14ac:dyDescent="0.25">
      <c r="A183" s="48"/>
      <c r="B183" s="90"/>
      <c r="C183" s="8"/>
      <c r="D183" s="116"/>
      <c r="E183" s="147"/>
      <c r="F183" s="311"/>
    </row>
    <row r="184" spans="1:6" s="14" customFormat="1" ht="75" x14ac:dyDescent="0.25">
      <c r="A184" s="48"/>
      <c r="B184" s="90" t="s">
        <v>237</v>
      </c>
      <c r="C184" s="8" t="s">
        <v>37</v>
      </c>
      <c r="D184" s="116"/>
      <c r="E184" s="147"/>
      <c r="F184" s="311"/>
    </row>
    <row r="185" spans="1:6" s="14" customFormat="1" ht="9.75" customHeight="1" x14ac:dyDescent="0.25">
      <c r="A185" s="48"/>
      <c r="B185" s="90"/>
      <c r="C185" s="8"/>
      <c r="D185" s="116"/>
      <c r="E185" s="147"/>
      <c r="F185" s="311"/>
    </row>
    <row r="186" spans="1:6" s="14" customFormat="1" x14ac:dyDescent="0.25">
      <c r="A186" s="48"/>
      <c r="B186" s="90" t="s">
        <v>238</v>
      </c>
      <c r="C186" s="8" t="s">
        <v>37</v>
      </c>
      <c r="D186" s="116"/>
      <c r="E186" s="147"/>
      <c r="F186" s="311"/>
    </row>
    <row r="187" spans="1:6" s="14" customFormat="1" x14ac:dyDescent="0.25">
      <c r="A187" s="48"/>
      <c r="B187" s="90"/>
      <c r="C187" s="8"/>
      <c r="D187" s="116"/>
      <c r="E187" s="147"/>
      <c r="F187" s="311"/>
    </row>
    <row r="188" spans="1:6" s="14" customFormat="1" ht="60" x14ac:dyDescent="0.25">
      <c r="A188" s="48"/>
      <c r="B188" s="90" t="s">
        <v>239</v>
      </c>
      <c r="C188" s="8" t="s">
        <v>37</v>
      </c>
      <c r="D188" s="116"/>
      <c r="E188" s="147"/>
      <c r="F188" s="311"/>
    </row>
    <row r="189" spans="1:6" s="14" customFormat="1" x14ac:dyDescent="0.25">
      <c r="A189" s="48"/>
      <c r="B189" s="90"/>
      <c r="C189" s="8"/>
      <c r="D189" s="116"/>
      <c r="E189" s="147"/>
      <c r="F189" s="311"/>
    </row>
    <row r="190" spans="1:6" s="14" customFormat="1" ht="30" x14ac:dyDescent="0.25">
      <c r="A190" s="48"/>
      <c r="B190" s="91" t="s">
        <v>240</v>
      </c>
      <c r="C190" s="8"/>
      <c r="D190" s="116"/>
      <c r="E190" s="147"/>
      <c r="F190" s="311"/>
    </row>
    <row r="191" spans="1:6" s="14" customFormat="1" ht="32.25" x14ac:dyDescent="0.25">
      <c r="A191" s="695"/>
      <c r="B191" s="95" t="s">
        <v>241</v>
      </c>
      <c r="C191" s="20"/>
      <c r="D191" s="122"/>
      <c r="E191" s="132"/>
      <c r="F191" s="389"/>
    </row>
    <row r="192" spans="1:6" s="14" customFormat="1" ht="32.25" x14ac:dyDescent="0.25">
      <c r="A192" s="695"/>
      <c r="B192" s="95" t="s">
        <v>242</v>
      </c>
      <c r="C192" s="20"/>
      <c r="D192" s="122"/>
      <c r="E192" s="132"/>
      <c r="F192" s="389"/>
    </row>
    <row r="193" spans="1:6" s="14" customFormat="1" ht="73.900000000000006" customHeight="1" thickBot="1" x14ac:dyDescent="0.3">
      <c r="A193" s="695"/>
      <c r="B193" s="95"/>
      <c r="C193" s="20"/>
      <c r="D193" s="122"/>
      <c r="E193" s="132"/>
      <c r="F193" s="389"/>
    </row>
    <row r="194" spans="1:6" s="18" customFormat="1" ht="30" customHeight="1" thickBot="1" x14ac:dyDescent="0.3">
      <c r="A194" s="692"/>
      <c r="B194" s="168" t="s">
        <v>55</v>
      </c>
      <c r="C194" s="169"/>
      <c r="D194" s="170"/>
      <c r="E194" s="445"/>
      <c r="F194" s="447"/>
    </row>
    <row r="195" spans="1:6" s="14" customFormat="1" x14ac:dyDescent="0.25">
      <c r="A195" s="48"/>
      <c r="B195" s="99" t="s">
        <v>243</v>
      </c>
      <c r="C195" s="8"/>
      <c r="D195" s="116"/>
      <c r="E195" s="147"/>
      <c r="F195" s="311"/>
    </row>
    <row r="196" spans="1:6" s="14" customFormat="1" x14ac:dyDescent="0.25">
      <c r="A196" s="48"/>
      <c r="B196" s="99"/>
      <c r="C196" s="8"/>
      <c r="D196" s="116"/>
      <c r="E196" s="147"/>
      <c r="F196" s="311"/>
    </row>
    <row r="197" spans="1:6" s="14" customFormat="1" x14ac:dyDescent="0.25">
      <c r="A197" s="48"/>
      <c r="B197" s="91" t="s">
        <v>244</v>
      </c>
      <c r="C197" s="8"/>
      <c r="D197" s="116"/>
      <c r="E197" s="147"/>
      <c r="F197" s="311"/>
    </row>
    <row r="198" spans="1:6" s="14" customFormat="1" x14ac:dyDescent="0.25">
      <c r="A198" s="48"/>
      <c r="B198" s="91"/>
      <c r="C198" s="8"/>
      <c r="D198" s="116"/>
      <c r="E198" s="147"/>
      <c r="F198" s="311"/>
    </row>
    <row r="199" spans="1:6" s="14" customFormat="1" x14ac:dyDescent="0.25">
      <c r="A199" s="48">
        <v>16</v>
      </c>
      <c r="B199" s="90" t="s">
        <v>245</v>
      </c>
      <c r="C199" s="8" t="s">
        <v>246</v>
      </c>
      <c r="D199" s="124">
        <v>35</v>
      </c>
      <c r="E199" s="147"/>
      <c r="F199" s="311"/>
    </row>
    <row r="200" spans="1:6" s="14" customFormat="1" x14ac:dyDescent="0.25">
      <c r="A200" s="48"/>
      <c r="B200" s="91"/>
      <c r="C200" s="8"/>
      <c r="D200" s="124"/>
      <c r="E200" s="147"/>
      <c r="F200" s="311"/>
    </row>
    <row r="201" spans="1:6" s="14" customFormat="1" x14ac:dyDescent="0.25">
      <c r="A201" s="48">
        <v>17</v>
      </c>
      <c r="B201" s="90" t="s">
        <v>247</v>
      </c>
      <c r="C201" s="8" t="s">
        <v>246</v>
      </c>
      <c r="D201" s="124">
        <v>50</v>
      </c>
      <c r="E201" s="147"/>
      <c r="F201" s="311"/>
    </row>
    <row r="202" spans="1:6" s="14" customFormat="1" x14ac:dyDescent="0.25">
      <c r="A202" s="48"/>
      <c r="B202" s="91"/>
      <c r="C202" s="8"/>
      <c r="D202" s="124"/>
      <c r="E202" s="147"/>
      <c r="F202" s="311"/>
    </row>
    <row r="203" spans="1:6" s="14" customFormat="1" x14ac:dyDescent="0.25">
      <c r="A203" s="48">
        <v>18</v>
      </c>
      <c r="B203" s="90" t="s">
        <v>248</v>
      </c>
      <c r="C203" s="8" t="s">
        <v>246</v>
      </c>
      <c r="D203" s="124">
        <v>330</v>
      </c>
      <c r="E203" s="147"/>
      <c r="F203" s="311"/>
    </row>
    <row r="204" spans="1:6" s="14" customFormat="1" x14ac:dyDescent="0.25">
      <c r="A204" s="48"/>
      <c r="B204" s="90"/>
      <c r="C204" s="8"/>
      <c r="D204" s="116"/>
      <c r="E204" s="147"/>
      <c r="F204" s="311"/>
    </row>
    <row r="205" spans="1:6" s="14" customFormat="1" x14ac:dyDescent="0.25">
      <c r="A205" s="48"/>
      <c r="B205" s="91" t="s">
        <v>249</v>
      </c>
      <c r="C205" s="8"/>
      <c r="D205" s="116"/>
      <c r="E205" s="147"/>
      <c r="F205" s="311"/>
    </row>
    <row r="206" spans="1:6" s="14" customFormat="1" x14ac:dyDescent="0.25">
      <c r="A206" s="48"/>
      <c r="B206" s="91"/>
      <c r="C206" s="8"/>
      <c r="D206" s="116"/>
      <c r="E206" s="147"/>
      <c r="F206" s="311"/>
    </row>
    <row r="207" spans="1:6" s="14" customFormat="1" x14ac:dyDescent="0.25">
      <c r="A207" s="48">
        <v>19</v>
      </c>
      <c r="B207" s="90" t="s">
        <v>250</v>
      </c>
      <c r="C207" s="8" t="s">
        <v>246</v>
      </c>
      <c r="D207" s="124">
        <v>60</v>
      </c>
      <c r="E207" s="147"/>
      <c r="F207" s="311"/>
    </row>
    <row r="208" spans="1:6" s="14" customFormat="1" x14ac:dyDescent="0.25">
      <c r="A208" s="48"/>
      <c r="B208" s="90"/>
      <c r="C208" s="8"/>
      <c r="D208" s="124"/>
      <c r="E208" s="147"/>
      <c r="F208" s="311"/>
    </row>
    <row r="209" spans="1:6" s="14" customFormat="1" ht="45" x14ac:dyDescent="0.25">
      <c r="A209" s="48"/>
      <c r="B209" s="91" t="s">
        <v>251</v>
      </c>
      <c r="C209" s="8"/>
      <c r="D209" s="116"/>
      <c r="E209" s="147"/>
      <c r="F209" s="311"/>
    </row>
    <row r="210" spans="1:6" s="14" customFormat="1" x14ac:dyDescent="0.25">
      <c r="A210" s="48"/>
      <c r="B210" s="91"/>
      <c r="C210" s="8"/>
      <c r="D210" s="116"/>
      <c r="E210" s="147"/>
      <c r="F210" s="311"/>
    </row>
    <row r="211" spans="1:6" s="14" customFormat="1" ht="17.25" x14ac:dyDescent="0.25">
      <c r="A211" s="48">
        <v>20</v>
      </c>
      <c r="B211" s="90" t="s">
        <v>252</v>
      </c>
      <c r="C211" s="8" t="s">
        <v>155</v>
      </c>
      <c r="D211" s="116">
        <v>23</v>
      </c>
      <c r="E211" s="147"/>
      <c r="F211" s="311"/>
    </row>
    <row r="212" spans="1:6" s="14" customFormat="1" x14ac:dyDescent="0.25">
      <c r="A212" s="48"/>
      <c r="B212" s="91"/>
      <c r="C212" s="8"/>
      <c r="D212" s="116"/>
      <c r="E212" s="147"/>
      <c r="F212" s="311"/>
    </row>
    <row r="213" spans="1:6" s="18" customFormat="1" x14ac:dyDescent="0.25">
      <c r="A213" s="694"/>
      <c r="B213" s="93"/>
      <c r="C213" s="11"/>
      <c r="D213" s="120"/>
      <c r="E213" s="423"/>
      <c r="F213" s="386"/>
    </row>
    <row r="214" spans="1:6" s="14" customFormat="1" x14ac:dyDescent="0.25">
      <c r="A214" s="47"/>
      <c r="B214" s="99" t="s">
        <v>511</v>
      </c>
      <c r="C214" s="12"/>
      <c r="D214" s="125"/>
      <c r="E214" s="118"/>
      <c r="F214" s="387"/>
    </row>
    <row r="215" spans="1:6" s="14" customFormat="1" x14ac:dyDescent="0.25">
      <c r="A215" s="47"/>
      <c r="B215" s="99"/>
      <c r="C215" s="12"/>
      <c r="D215" s="125"/>
      <c r="E215" s="118"/>
      <c r="F215" s="311"/>
    </row>
    <row r="216" spans="1:6" s="14" customFormat="1" x14ac:dyDescent="0.25">
      <c r="A216" s="47"/>
      <c r="B216" s="91" t="s">
        <v>244</v>
      </c>
      <c r="C216" s="12"/>
      <c r="D216" s="125"/>
      <c r="E216" s="118"/>
      <c r="F216" s="311"/>
    </row>
    <row r="217" spans="1:6" s="14" customFormat="1" x14ac:dyDescent="0.25">
      <c r="A217" s="47"/>
      <c r="B217" s="91"/>
      <c r="C217" s="12"/>
      <c r="D217" s="125"/>
      <c r="E217" s="118"/>
      <c r="F217" s="311"/>
    </row>
    <row r="218" spans="1:6" s="14" customFormat="1" x14ac:dyDescent="0.25">
      <c r="A218" s="48">
        <v>21</v>
      </c>
      <c r="B218" s="90" t="s">
        <v>248</v>
      </c>
      <c r="C218" s="8" t="s">
        <v>246</v>
      </c>
      <c r="D218" s="124">
        <v>200</v>
      </c>
      <c r="E218" s="147"/>
      <c r="F218" s="311"/>
    </row>
    <row r="219" spans="1:6" s="14" customFormat="1" ht="16.149999999999999" customHeight="1" x14ac:dyDescent="0.25">
      <c r="A219" s="48"/>
      <c r="B219" s="90"/>
      <c r="C219" s="8"/>
      <c r="D219" s="116"/>
      <c r="E219" s="147"/>
      <c r="F219" s="311"/>
    </row>
    <row r="220" spans="1:6" s="14" customFormat="1" x14ac:dyDescent="0.25">
      <c r="A220" s="48"/>
      <c r="B220" s="91" t="s">
        <v>249</v>
      </c>
      <c r="C220" s="8"/>
      <c r="D220" s="116"/>
      <c r="E220" s="147"/>
      <c r="F220" s="311"/>
    </row>
    <row r="221" spans="1:6" s="14" customFormat="1" x14ac:dyDescent="0.25">
      <c r="A221" s="48"/>
      <c r="B221" s="91"/>
      <c r="C221" s="8"/>
      <c r="D221" s="116"/>
      <c r="E221" s="147"/>
      <c r="F221" s="311"/>
    </row>
    <row r="222" spans="1:6" s="14" customFormat="1" x14ac:dyDescent="0.25">
      <c r="A222" s="48">
        <v>22</v>
      </c>
      <c r="B222" s="90" t="s">
        <v>250</v>
      </c>
      <c r="C222" s="8" t="s">
        <v>246</v>
      </c>
      <c r="D222" s="124">
        <v>180</v>
      </c>
      <c r="E222" s="147"/>
      <c r="F222" s="311"/>
    </row>
    <row r="223" spans="1:6" s="14" customFormat="1" x14ac:dyDescent="0.25">
      <c r="A223" s="47"/>
      <c r="B223" s="91"/>
      <c r="C223" s="12"/>
      <c r="D223" s="125"/>
      <c r="E223" s="118"/>
      <c r="F223" s="311"/>
    </row>
    <row r="224" spans="1:6" s="14" customFormat="1" ht="15.75" thickBot="1" x14ac:dyDescent="0.3">
      <c r="A224" s="47"/>
      <c r="B224" s="90"/>
      <c r="C224" s="12"/>
      <c r="D224" s="125"/>
      <c r="E224" s="118"/>
      <c r="F224" s="311"/>
    </row>
    <row r="225" spans="1:6" s="18" customFormat="1" ht="30" customHeight="1" thickBot="1" x14ac:dyDescent="0.3">
      <c r="A225" s="692"/>
      <c r="B225" s="168" t="s">
        <v>55</v>
      </c>
      <c r="C225" s="169"/>
      <c r="D225" s="170"/>
      <c r="E225" s="445"/>
      <c r="F225" s="447"/>
    </row>
    <row r="226" spans="1:6" s="14" customFormat="1" x14ac:dyDescent="0.25">
      <c r="A226" s="47"/>
      <c r="B226" s="91"/>
      <c r="C226" s="12"/>
      <c r="D226" s="125"/>
      <c r="E226" s="118"/>
      <c r="F226" s="311"/>
    </row>
    <row r="227" spans="1:6" s="14" customFormat="1" x14ac:dyDescent="0.25">
      <c r="A227" s="47"/>
      <c r="B227" s="90"/>
      <c r="C227" s="12"/>
      <c r="D227" s="125"/>
      <c r="E227" s="118"/>
      <c r="F227" s="311"/>
    </row>
    <row r="228" spans="1:6" s="14" customFormat="1" x14ac:dyDescent="0.25">
      <c r="A228" s="47"/>
      <c r="B228" s="91" t="s">
        <v>120</v>
      </c>
      <c r="C228" s="12"/>
      <c r="D228" s="125"/>
      <c r="E228" s="118"/>
      <c r="F228" s="387"/>
    </row>
    <row r="229" spans="1:6" s="14" customFormat="1" x14ac:dyDescent="0.25">
      <c r="A229" s="47"/>
      <c r="B229" s="91"/>
      <c r="C229" s="12"/>
      <c r="D229" s="125"/>
      <c r="E229" s="118"/>
      <c r="F229" s="387"/>
    </row>
    <row r="230" spans="1:6" s="14" customFormat="1" x14ac:dyDescent="0.25">
      <c r="A230" s="47"/>
      <c r="B230" s="90" t="s">
        <v>256</v>
      </c>
      <c r="C230" s="12"/>
      <c r="D230" s="125"/>
      <c r="E230" s="118"/>
      <c r="F230" s="311"/>
    </row>
    <row r="231" spans="1:6" s="14" customFormat="1" x14ac:dyDescent="0.25">
      <c r="A231" s="47"/>
      <c r="B231" s="91"/>
      <c r="C231" s="12"/>
      <c r="D231" s="125"/>
      <c r="E231" s="118"/>
      <c r="F231" s="311"/>
    </row>
    <row r="232" spans="1:6" s="14" customFormat="1" x14ac:dyDescent="0.25">
      <c r="A232" s="47"/>
      <c r="B232" s="90" t="s">
        <v>257</v>
      </c>
      <c r="C232" s="12"/>
      <c r="D232" s="125"/>
      <c r="E232" s="118"/>
      <c r="F232" s="311"/>
    </row>
    <row r="233" spans="1:6" s="14" customFormat="1" x14ac:dyDescent="0.25">
      <c r="A233" s="47"/>
      <c r="B233" s="91"/>
      <c r="C233" s="12"/>
      <c r="D233" s="125"/>
      <c r="E233" s="118"/>
      <c r="F233" s="311"/>
    </row>
    <row r="234" spans="1:6" s="14" customFormat="1" x14ac:dyDescent="0.25">
      <c r="A234" s="47"/>
      <c r="B234" s="90" t="s">
        <v>258</v>
      </c>
      <c r="C234" s="12"/>
      <c r="D234" s="125"/>
      <c r="E234" s="118"/>
      <c r="F234" s="311"/>
    </row>
    <row r="235" spans="1:6" s="14" customFormat="1" x14ac:dyDescent="0.25">
      <c r="A235" s="47"/>
      <c r="B235" s="91"/>
      <c r="C235" s="12"/>
      <c r="D235" s="125"/>
      <c r="E235" s="118"/>
      <c r="F235" s="311"/>
    </row>
    <row r="236" spans="1:6" s="14" customFormat="1" x14ac:dyDescent="0.25">
      <c r="A236" s="47"/>
      <c r="B236" s="90" t="s">
        <v>259</v>
      </c>
      <c r="C236" s="12"/>
      <c r="D236" s="125"/>
      <c r="E236" s="118"/>
      <c r="F236" s="311"/>
    </row>
    <row r="237" spans="1:6" s="14" customFormat="1" ht="78.599999999999994" customHeight="1" thickBot="1" x14ac:dyDescent="0.3">
      <c r="A237" s="47"/>
      <c r="B237" s="91"/>
      <c r="C237" s="12"/>
      <c r="D237" s="125"/>
      <c r="E237" s="118"/>
      <c r="F237" s="311"/>
    </row>
    <row r="238" spans="1:6" s="19" customFormat="1" ht="30" customHeight="1" thickBot="1" x14ac:dyDescent="0.3">
      <c r="A238" s="401"/>
      <c r="B238" s="182" t="s">
        <v>260</v>
      </c>
      <c r="C238" s="183"/>
      <c r="D238" s="184"/>
      <c r="E238" s="460"/>
      <c r="F238" s="309"/>
    </row>
    <row r="239" spans="1:6" s="14" customFormat="1" x14ac:dyDescent="0.25">
      <c r="A239" s="47" t="s">
        <v>261</v>
      </c>
      <c r="B239" s="99" t="s">
        <v>262</v>
      </c>
      <c r="C239" s="8"/>
      <c r="D239" s="116"/>
      <c r="E239" s="147"/>
      <c r="F239" s="311"/>
    </row>
    <row r="240" spans="1:6" s="14" customFormat="1" ht="75" x14ac:dyDescent="0.25">
      <c r="A240" s="48"/>
      <c r="B240" s="90" t="s">
        <v>263</v>
      </c>
      <c r="C240" s="8" t="s">
        <v>37</v>
      </c>
      <c r="D240" s="116"/>
      <c r="E240" s="147"/>
      <c r="F240" s="311"/>
    </row>
    <row r="241" spans="1:6" s="14" customFormat="1" x14ac:dyDescent="0.25">
      <c r="A241" s="48"/>
      <c r="B241" s="90"/>
      <c r="C241" s="8"/>
      <c r="D241" s="116"/>
      <c r="E241" s="147"/>
      <c r="F241" s="311"/>
    </row>
    <row r="242" spans="1:6" s="14" customFormat="1" ht="45" x14ac:dyDescent="0.25">
      <c r="A242" s="48"/>
      <c r="B242" s="90" t="s">
        <v>264</v>
      </c>
      <c r="C242" s="8" t="s">
        <v>37</v>
      </c>
      <c r="D242" s="116"/>
      <c r="E242" s="147"/>
      <c r="F242" s="311"/>
    </row>
    <row r="243" spans="1:6" s="14" customFormat="1" x14ac:dyDescent="0.25">
      <c r="A243" s="48"/>
      <c r="B243" s="90"/>
      <c r="C243" s="8"/>
      <c r="D243" s="116"/>
      <c r="E243" s="147"/>
      <c r="F243" s="311"/>
    </row>
    <row r="244" spans="1:6" s="14" customFormat="1" ht="35.450000000000003" customHeight="1" x14ac:dyDescent="0.25">
      <c r="A244" s="48"/>
      <c r="B244" s="90" t="s">
        <v>265</v>
      </c>
      <c r="C244" s="8" t="s">
        <v>37</v>
      </c>
      <c r="D244" s="116"/>
      <c r="E244" s="147"/>
      <c r="F244" s="311"/>
    </row>
    <row r="245" spans="1:6" s="14" customFormat="1" x14ac:dyDescent="0.25">
      <c r="A245" s="48"/>
      <c r="B245" s="90"/>
      <c r="C245" s="8"/>
      <c r="D245" s="116"/>
      <c r="E245" s="147"/>
      <c r="F245" s="311"/>
    </row>
    <row r="246" spans="1:6" s="14" customFormat="1" x14ac:dyDescent="0.25">
      <c r="A246" s="48"/>
      <c r="B246" s="91" t="s">
        <v>266</v>
      </c>
      <c r="C246" s="8"/>
      <c r="D246" s="116"/>
      <c r="E246" s="147"/>
      <c r="F246" s="311"/>
    </row>
    <row r="247" spans="1:6" s="14" customFormat="1" x14ac:dyDescent="0.25">
      <c r="A247" s="48"/>
      <c r="B247" s="91"/>
      <c r="C247" s="8"/>
      <c r="D247" s="116"/>
      <c r="E247" s="147"/>
      <c r="F247" s="311"/>
    </row>
    <row r="248" spans="1:6" s="14" customFormat="1" ht="32.450000000000003" customHeight="1" x14ac:dyDescent="0.25">
      <c r="A248" s="48"/>
      <c r="B248" s="91" t="s">
        <v>513</v>
      </c>
      <c r="C248" s="8"/>
      <c r="D248" s="116"/>
      <c r="E248" s="147"/>
      <c r="F248" s="311"/>
    </row>
    <row r="249" spans="1:6" x14ac:dyDescent="0.25">
      <c r="A249" s="343"/>
      <c r="B249" s="344"/>
      <c r="D249" s="345"/>
      <c r="E249" s="433"/>
      <c r="F249" s="391"/>
    </row>
    <row r="250" spans="1:6" s="14" customFormat="1" x14ac:dyDescent="0.25">
      <c r="A250" s="48"/>
      <c r="B250" s="91" t="s">
        <v>268</v>
      </c>
      <c r="C250" s="8"/>
      <c r="D250" s="116"/>
      <c r="E250" s="147"/>
      <c r="F250" s="311"/>
    </row>
    <row r="251" spans="1:6" s="14" customFormat="1" x14ac:dyDescent="0.25">
      <c r="A251" s="48"/>
      <c r="B251" s="91"/>
      <c r="C251" s="8"/>
      <c r="D251" s="116"/>
      <c r="E251" s="147"/>
      <c r="F251" s="311"/>
    </row>
    <row r="252" spans="1:6" s="14" customFormat="1" ht="60" x14ac:dyDescent="0.25">
      <c r="A252" s="48">
        <v>1</v>
      </c>
      <c r="B252" s="90" t="s">
        <v>269</v>
      </c>
      <c r="C252" s="8" t="s">
        <v>155</v>
      </c>
      <c r="D252" s="124">
        <v>14</v>
      </c>
      <c r="E252" s="147"/>
      <c r="F252" s="311"/>
    </row>
    <row r="253" spans="1:6" s="14" customFormat="1" x14ac:dyDescent="0.25">
      <c r="A253" s="48"/>
      <c r="B253" s="90"/>
      <c r="C253" s="8"/>
      <c r="D253" s="124"/>
      <c r="E253" s="147"/>
      <c r="F253" s="311"/>
    </row>
    <row r="254" spans="1:6" s="14" customFormat="1" x14ac:dyDescent="0.25">
      <c r="A254" s="48"/>
      <c r="B254" s="91" t="s">
        <v>253</v>
      </c>
      <c r="C254" s="8"/>
      <c r="D254" s="124"/>
      <c r="E254" s="147"/>
      <c r="F254" s="311"/>
    </row>
    <row r="255" spans="1:6" s="14" customFormat="1" x14ac:dyDescent="0.25">
      <c r="A255" s="48"/>
      <c r="B255" s="91"/>
      <c r="C255" s="8"/>
      <c r="D255" s="124"/>
      <c r="E255" s="147"/>
      <c r="F255" s="311"/>
    </row>
    <row r="256" spans="1:6" s="14" customFormat="1" x14ac:dyDescent="0.25">
      <c r="A256" s="48"/>
      <c r="B256" s="91" t="s">
        <v>639</v>
      </c>
      <c r="C256" s="8"/>
      <c r="D256" s="124"/>
      <c r="E256" s="147"/>
      <c r="F256" s="311"/>
    </row>
    <row r="257" spans="1:6" s="14" customFormat="1" ht="30" x14ac:dyDescent="0.25">
      <c r="A257" s="48"/>
      <c r="B257" s="416" t="s">
        <v>640</v>
      </c>
      <c r="C257" s="8"/>
      <c r="D257" s="124"/>
      <c r="E257" s="147"/>
      <c r="F257" s="311"/>
    </row>
    <row r="258" spans="1:6" s="14" customFormat="1" x14ac:dyDescent="0.25">
      <c r="A258" s="48"/>
      <c r="B258" s="416"/>
      <c r="C258" s="8"/>
      <c r="D258" s="124"/>
      <c r="E258" s="147"/>
      <c r="F258" s="311"/>
    </row>
    <row r="259" spans="1:6" s="14" customFormat="1" ht="60" x14ac:dyDescent="0.25">
      <c r="A259" s="48">
        <v>2</v>
      </c>
      <c r="B259" s="90" t="s">
        <v>641</v>
      </c>
      <c r="C259" s="8" t="s">
        <v>155</v>
      </c>
      <c r="D259" s="124">
        <v>16</v>
      </c>
      <c r="E259" s="147"/>
      <c r="F259" s="311"/>
    </row>
    <row r="260" spans="1:6" s="18" customFormat="1" ht="250.9" customHeight="1" thickBot="1" x14ac:dyDescent="0.3">
      <c r="A260" s="694"/>
      <c r="B260" s="93"/>
      <c r="C260" s="11"/>
      <c r="D260" s="128"/>
      <c r="E260" s="423"/>
      <c r="F260" s="386"/>
    </row>
    <row r="261" spans="1:6" s="14" customFormat="1" ht="30" customHeight="1" thickBot="1" x14ac:dyDescent="0.3">
      <c r="A261" s="186"/>
      <c r="B261" s="182" t="s">
        <v>273</v>
      </c>
      <c r="C261" s="183"/>
      <c r="D261" s="184"/>
      <c r="E261" s="310"/>
      <c r="F261" s="309"/>
    </row>
    <row r="262" spans="1:6" s="14" customFormat="1" x14ac:dyDescent="0.25">
      <c r="A262" s="47" t="s">
        <v>274</v>
      </c>
      <c r="B262" s="89" t="s">
        <v>275</v>
      </c>
      <c r="C262" s="8"/>
      <c r="D262" s="116"/>
      <c r="E262" s="147"/>
      <c r="F262" s="311"/>
    </row>
    <row r="263" spans="1:6" s="14" customFormat="1" ht="75" x14ac:dyDescent="0.25">
      <c r="A263" s="48"/>
      <c r="B263" s="90" t="s">
        <v>171</v>
      </c>
      <c r="C263" s="8" t="s">
        <v>37</v>
      </c>
      <c r="D263" s="116"/>
      <c r="E263" s="147"/>
      <c r="F263" s="311"/>
    </row>
    <row r="264" spans="1:6" s="14" customFormat="1" x14ac:dyDescent="0.25">
      <c r="A264" s="48"/>
      <c r="B264" s="90"/>
      <c r="C264" s="8"/>
      <c r="D264" s="116"/>
      <c r="E264" s="147"/>
      <c r="F264" s="311"/>
    </row>
    <row r="265" spans="1:6" s="14" customFormat="1" ht="90" x14ac:dyDescent="0.25">
      <c r="A265" s="48"/>
      <c r="B265" s="90" t="s">
        <v>276</v>
      </c>
      <c r="C265" s="8" t="s">
        <v>37</v>
      </c>
      <c r="D265" s="116"/>
      <c r="E265" s="147"/>
      <c r="F265" s="311"/>
    </row>
    <row r="266" spans="1:6" s="14" customFormat="1" x14ac:dyDescent="0.25">
      <c r="A266" s="48"/>
      <c r="B266" s="90"/>
      <c r="C266" s="8"/>
      <c r="D266" s="116"/>
      <c r="E266" s="147"/>
      <c r="F266" s="311"/>
    </row>
    <row r="267" spans="1:6" s="14" customFormat="1" ht="60" x14ac:dyDescent="0.25">
      <c r="A267" s="48"/>
      <c r="B267" s="90" t="s">
        <v>277</v>
      </c>
      <c r="C267" s="8" t="s">
        <v>37</v>
      </c>
      <c r="D267" s="116"/>
      <c r="E267" s="147"/>
      <c r="F267" s="311"/>
    </row>
    <row r="268" spans="1:6" s="14" customFormat="1" x14ac:dyDescent="0.25">
      <c r="A268" s="48"/>
      <c r="B268" s="90"/>
      <c r="C268" s="8"/>
      <c r="D268" s="116"/>
      <c r="E268" s="147"/>
      <c r="F268" s="311"/>
    </row>
    <row r="269" spans="1:6" s="14" customFormat="1" ht="60" x14ac:dyDescent="0.25">
      <c r="A269" s="48"/>
      <c r="B269" s="90" t="s">
        <v>278</v>
      </c>
      <c r="C269" s="8" t="s">
        <v>37</v>
      </c>
      <c r="D269" s="116"/>
      <c r="E269" s="147"/>
      <c r="F269" s="311"/>
    </row>
    <row r="270" spans="1:6" s="14" customFormat="1" x14ac:dyDescent="0.25">
      <c r="A270" s="48"/>
      <c r="B270" s="90"/>
      <c r="C270" s="8"/>
      <c r="D270" s="116"/>
      <c r="E270" s="147"/>
      <c r="F270" s="311"/>
    </row>
    <row r="271" spans="1:6" s="14" customFormat="1" ht="90" x14ac:dyDescent="0.25">
      <c r="A271" s="48"/>
      <c r="B271" s="90" t="s">
        <v>279</v>
      </c>
      <c r="C271" s="8" t="s">
        <v>37</v>
      </c>
      <c r="D271" s="116"/>
      <c r="E271" s="147"/>
      <c r="F271" s="311"/>
    </row>
    <row r="272" spans="1:6" s="14" customFormat="1" ht="13.5" customHeight="1" x14ac:dyDescent="0.25">
      <c r="A272" s="48"/>
      <c r="B272" s="90"/>
      <c r="C272" s="8"/>
      <c r="D272" s="116"/>
      <c r="E272" s="147"/>
      <c r="F272" s="311"/>
    </row>
    <row r="273" spans="1:6" s="14" customFormat="1" ht="36.75" customHeight="1" x14ac:dyDescent="0.25">
      <c r="A273" s="48"/>
      <c r="B273" s="101" t="s">
        <v>280</v>
      </c>
      <c r="C273" s="23" t="s">
        <v>37</v>
      </c>
      <c r="D273" s="116"/>
      <c r="E273" s="147"/>
      <c r="F273" s="311"/>
    </row>
    <row r="274" spans="1:6" s="14" customFormat="1" x14ac:dyDescent="0.25">
      <c r="A274" s="48"/>
      <c r="B274" s="90"/>
      <c r="C274" s="8"/>
      <c r="D274" s="116"/>
      <c r="E274" s="147"/>
      <c r="F274" s="311"/>
    </row>
    <row r="275" spans="1:6" s="14" customFormat="1" x14ac:dyDescent="0.25">
      <c r="A275" s="48"/>
      <c r="B275" s="91" t="s">
        <v>281</v>
      </c>
      <c r="C275" s="8"/>
      <c r="D275" s="116"/>
      <c r="E275" s="147"/>
      <c r="F275" s="311"/>
    </row>
    <row r="276" spans="1:6" s="14" customFormat="1" ht="45" x14ac:dyDescent="0.25">
      <c r="A276" s="48">
        <v>1</v>
      </c>
      <c r="B276" s="101" t="s">
        <v>282</v>
      </c>
      <c r="C276" s="8" t="s">
        <v>155</v>
      </c>
      <c r="D276" s="118">
        <v>23</v>
      </c>
      <c r="E276" s="147"/>
      <c r="F276" s="311"/>
    </row>
    <row r="277" spans="1:6" s="14" customFormat="1" ht="11.25" customHeight="1" x14ac:dyDescent="0.25">
      <c r="A277" s="48"/>
      <c r="B277" s="90"/>
      <c r="C277" s="8"/>
      <c r="D277" s="116"/>
      <c r="E277" s="147"/>
      <c r="F277" s="311"/>
    </row>
    <row r="278" spans="1:6" s="14" customFormat="1" ht="60" x14ac:dyDescent="0.25">
      <c r="A278" s="48">
        <v>2</v>
      </c>
      <c r="B278" s="90" t="s">
        <v>283</v>
      </c>
      <c r="C278" s="8" t="s">
        <v>205</v>
      </c>
      <c r="D278" s="116">
        <v>17</v>
      </c>
      <c r="E278" s="147"/>
      <c r="F278" s="311"/>
    </row>
    <row r="279" spans="1:6" s="14" customFormat="1" x14ac:dyDescent="0.25">
      <c r="A279" s="48"/>
      <c r="B279" s="90"/>
      <c r="C279" s="8"/>
      <c r="D279" s="116"/>
      <c r="E279" s="147"/>
      <c r="F279" s="311"/>
    </row>
    <row r="280" spans="1:6" s="18" customFormat="1" ht="176.45" customHeight="1" thickBot="1" x14ac:dyDescent="0.3">
      <c r="A280" s="694"/>
      <c r="B280" s="93"/>
      <c r="C280" s="11"/>
      <c r="D280" s="116"/>
      <c r="E280" s="423"/>
      <c r="F280" s="386"/>
    </row>
    <row r="281" spans="1:6" s="14" customFormat="1" ht="30" customHeight="1" thickBot="1" x14ac:dyDescent="0.3">
      <c r="A281" s="172"/>
      <c r="B281" s="182" t="s">
        <v>286</v>
      </c>
      <c r="C281" s="173"/>
      <c r="D281" s="174"/>
      <c r="E281" s="463"/>
      <c r="F281" s="309"/>
    </row>
    <row r="282" spans="1:6" s="76" customFormat="1" x14ac:dyDescent="0.25">
      <c r="A282" s="47" t="s">
        <v>287</v>
      </c>
      <c r="B282" s="89" t="s">
        <v>288</v>
      </c>
      <c r="C282" s="8"/>
      <c r="D282" s="116"/>
      <c r="E282" s="147"/>
      <c r="F282" s="311"/>
    </row>
    <row r="283" spans="1:6" s="14" customFormat="1" ht="60.6" customHeight="1" x14ac:dyDescent="0.25">
      <c r="A283" s="48"/>
      <c r="B283" s="90" t="s">
        <v>289</v>
      </c>
      <c r="C283" s="26" t="s">
        <v>37</v>
      </c>
      <c r="D283" s="116"/>
      <c r="E283" s="147"/>
      <c r="F283" s="311"/>
    </row>
    <row r="284" spans="1:6" s="76" customFormat="1" x14ac:dyDescent="0.25">
      <c r="A284" s="48">
        <v>1</v>
      </c>
      <c r="B284" s="90" t="s">
        <v>290</v>
      </c>
      <c r="C284" s="8" t="s">
        <v>205</v>
      </c>
      <c r="D284" s="116">
        <v>40</v>
      </c>
      <c r="E284" s="147"/>
      <c r="F284" s="311"/>
    </row>
    <row r="285" spans="1:6" s="76" customFormat="1" x14ac:dyDescent="0.25">
      <c r="A285" s="48"/>
      <c r="B285" s="90"/>
      <c r="C285" s="8"/>
      <c r="D285" s="116"/>
      <c r="E285" s="147"/>
      <c r="F285" s="311"/>
    </row>
    <row r="286" spans="1:6" s="76" customFormat="1" x14ac:dyDescent="0.25">
      <c r="A286" s="48">
        <v>2</v>
      </c>
      <c r="B286" s="90" t="s">
        <v>291</v>
      </c>
      <c r="C286" s="8" t="s">
        <v>205</v>
      </c>
      <c r="D286" s="116">
        <v>10</v>
      </c>
      <c r="E286" s="147"/>
      <c r="F286" s="311"/>
    </row>
    <row r="287" spans="1:6" s="76" customFormat="1" x14ac:dyDescent="0.25">
      <c r="A287" s="48"/>
      <c r="B287" s="90"/>
      <c r="C287" s="8"/>
      <c r="D287" s="116"/>
      <c r="E287" s="147"/>
      <c r="F287" s="311"/>
    </row>
    <row r="288" spans="1:6" s="76" customFormat="1" x14ac:dyDescent="0.25">
      <c r="A288" s="48">
        <v>3</v>
      </c>
      <c r="B288" s="90" t="s">
        <v>292</v>
      </c>
      <c r="C288" s="8" t="s">
        <v>205</v>
      </c>
      <c r="D288" s="116">
        <v>16.5</v>
      </c>
      <c r="E288" s="147"/>
      <c r="F288" s="311"/>
    </row>
    <row r="289" spans="1:7" s="76" customFormat="1" ht="11.45" customHeight="1" x14ac:dyDescent="0.25">
      <c r="A289" s="48"/>
      <c r="B289" s="90"/>
      <c r="C289" s="8"/>
      <c r="D289" s="116"/>
      <c r="E289" s="147"/>
      <c r="F289" s="311"/>
    </row>
    <row r="290" spans="1:7" s="76" customFormat="1" x14ac:dyDescent="0.25">
      <c r="A290" s="48">
        <v>4</v>
      </c>
      <c r="B290" s="90" t="s">
        <v>293</v>
      </c>
      <c r="C290" s="8" t="s">
        <v>205</v>
      </c>
      <c r="D290" s="116">
        <v>31</v>
      </c>
      <c r="E290" s="147"/>
      <c r="F290" s="311"/>
      <c r="G290" s="418"/>
    </row>
    <row r="291" spans="1:7" s="76" customFormat="1" ht="14.45" customHeight="1" x14ac:dyDescent="0.25">
      <c r="A291" s="48"/>
      <c r="B291" s="90"/>
      <c r="C291" s="8"/>
      <c r="D291" s="116"/>
      <c r="E291" s="147"/>
      <c r="F291" s="311"/>
    </row>
    <row r="292" spans="1:7" s="76" customFormat="1" ht="45" x14ac:dyDescent="0.25">
      <c r="A292" s="48">
        <v>5</v>
      </c>
      <c r="B292" s="90" t="s">
        <v>294</v>
      </c>
      <c r="C292" s="8" t="s">
        <v>246</v>
      </c>
      <c r="D292" s="116">
        <v>50</v>
      </c>
      <c r="E292" s="147"/>
      <c r="F292" s="311"/>
    </row>
    <row r="293" spans="1:7" s="76" customFormat="1" ht="21" customHeight="1" x14ac:dyDescent="0.25">
      <c r="A293" s="48"/>
      <c r="B293" s="90"/>
      <c r="C293" s="8"/>
      <c r="D293" s="116"/>
      <c r="E293" s="147"/>
      <c r="F293" s="311"/>
    </row>
    <row r="294" spans="1:7" s="76" customFormat="1" ht="45" x14ac:dyDescent="0.25">
      <c r="A294" s="48">
        <v>6</v>
      </c>
      <c r="B294" s="90" t="s">
        <v>700</v>
      </c>
      <c r="C294" s="8" t="s">
        <v>246</v>
      </c>
      <c r="D294" s="116">
        <v>3</v>
      </c>
      <c r="E294" s="147"/>
      <c r="F294" s="311"/>
    </row>
    <row r="295" spans="1:7" s="76" customFormat="1" ht="23.45" customHeight="1" x14ac:dyDescent="0.25">
      <c r="A295" s="48"/>
      <c r="B295" s="90"/>
      <c r="C295" s="8"/>
      <c r="D295" s="116"/>
      <c r="E295" s="147"/>
      <c r="F295" s="311"/>
    </row>
    <row r="296" spans="1:7" s="76" customFormat="1" ht="45" x14ac:dyDescent="0.25">
      <c r="A296" s="48">
        <v>7</v>
      </c>
      <c r="B296" s="90" t="s">
        <v>515</v>
      </c>
      <c r="C296" s="8" t="s">
        <v>297</v>
      </c>
      <c r="D296" s="116">
        <v>25</v>
      </c>
      <c r="E296" s="147"/>
      <c r="F296" s="311"/>
    </row>
    <row r="297" spans="1:7" s="76" customFormat="1" ht="17.45" customHeight="1" x14ac:dyDescent="0.25">
      <c r="A297" s="48"/>
      <c r="B297" s="90"/>
      <c r="C297" s="8"/>
      <c r="D297" s="116"/>
      <c r="E297" s="147"/>
      <c r="F297" s="311"/>
    </row>
    <row r="298" spans="1:7" s="76" customFormat="1" ht="31.15" customHeight="1" x14ac:dyDescent="0.25">
      <c r="A298" s="48">
        <v>8</v>
      </c>
      <c r="B298" s="90" t="s">
        <v>516</v>
      </c>
      <c r="C298" s="8" t="s">
        <v>297</v>
      </c>
      <c r="D298" s="116">
        <v>2</v>
      </c>
      <c r="E298" s="147"/>
      <c r="F298" s="311"/>
    </row>
    <row r="299" spans="1:7" s="76" customFormat="1" ht="18.600000000000001" customHeight="1" x14ac:dyDescent="0.25">
      <c r="A299" s="48"/>
      <c r="B299" s="90"/>
      <c r="C299" s="8"/>
      <c r="D299" s="116"/>
      <c r="E299" s="147"/>
      <c r="F299" s="311"/>
    </row>
    <row r="300" spans="1:7" s="76" customFormat="1" ht="30" x14ac:dyDescent="0.25">
      <c r="A300" s="48">
        <v>9</v>
      </c>
      <c r="B300" s="90" t="s">
        <v>518</v>
      </c>
      <c r="C300" s="8" t="s">
        <v>297</v>
      </c>
      <c r="D300" s="116">
        <v>0</v>
      </c>
      <c r="E300" s="147"/>
      <c r="F300" s="311"/>
    </row>
    <row r="301" spans="1:7" s="76" customFormat="1" ht="21.6" customHeight="1" x14ac:dyDescent="0.25">
      <c r="A301" s="48"/>
      <c r="B301" s="90"/>
      <c r="C301" s="8"/>
      <c r="D301" s="116"/>
      <c r="E301" s="147"/>
      <c r="F301" s="311"/>
    </row>
    <row r="302" spans="1:7" s="14" customFormat="1" ht="60" x14ac:dyDescent="0.25">
      <c r="A302" s="48">
        <v>10</v>
      </c>
      <c r="B302" s="90" t="s">
        <v>302</v>
      </c>
      <c r="C302" s="8" t="s">
        <v>205</v>
      </c>
      <c r="D302" s="116">
        <v>19</v>
      </c>
      <c r="E302" s="147"/>
      <c r="F302" s="311"/>
    </row>
    <row r="303" spans="1:7" s="76" customFormat="1" x14ac:dyDescent="0.25">
      <c r="A303" s="48"/>
      <c r="B303" s="90"/>
      <c r="C303" s="8"/>
      <c r="D303" s="116"/>
      <c r="E303" s="147"/>
      <c r="F303" s="311"/>
    </row>
    <row r="304" spans="1:7" s="76" customFormat="1" ht="30" x14ac:dyDescent="0.25">
      <c r="A304" s="48">
        <v>11</v>
      </c>
      <c r="B304" s="90" t="s">
        <v>520</v>
      </c>
      <c r="C304" s="8" t="s">
        <v>205</v>
      </c>
      <c r="D304" s="116">
        <v>18</v>
      </c>
      <c r="E304" s="147"/>
      <c r="F304" s="311"/>
    </row>
    <row r="305" spans="1:6" s="76" customFormat="1" x14ac:dyDescent="0.25">
      <c r="A305" s="48"/>
      <c r="B305" s="90"/>
      <c r="C305" s="8"/>
      <c r="D305" s="116"/>
      <c r="E305" s="147"/>
      <c r="F305" s="311"/>
    </row>
    <row r="306" spans="1:6" s="76" customFormat="1" ht="32.450000000000003" customHeight="1" x14ac:dyDescent="0.25">
      <c r="A306" s="48">
        <v>12</v>
      </c>
      <c r="B306" s="90" t="s">
        <v>521</v>
      </c>
      <c r="C306" s="8" t="s">
        <v>205</v>
      </c>
      <c r="D306" s="116">
        <v>8</v>
      </c>
      <c r="E306" s="147"/>
      <c r="F306" s="311"/>
    </row>
    <row r="307" spans="1:6" s="76" customFormat="1" ht="25.15" customHeight="1" x14ac:dyDescent="0.25">
      <c r="A307" s="48"/>
      <c r="B307" s="90"/>
      <c r="C307" s="8"/>
      <c r="D307" s="348"/>
      <c r="E307" s="147"/>
      <c r="F307" s="311"/>
    </row>
    <row r="308" spans="1:6" s="76" customFormat="1" ht="91.9" customHeight="1" thickBot="1" x14ac:dyDescent="0.3">
      <c r="A308" s="48"/>
      <c r="B308" s="90"/>
      <c r="C308" s="8"/>
      <c r="D308" s="348"/>
      <c r="E308" s="147"/>
      <c r="F308" s="311"/>
    </row>
    <row r="309" spans="1:6" s="349" customFormat="1" ht="30" customHeight="1" thickBot="1" x14ac:dyDescent="0.3">
      <c r="A309" s="186"/>
      <c r="B309" s="182" t="s">
        <v>305</v>
      </c>
      <c r="C309" s="183"/>
      <c r="D309" s="184"/>
      <c r="E309" s="460"/>
      <c r="F309" s="309"/>
    </row>
    <row r="310" spans="1:6" s="14" customFormat="1" x14ac:dyDescent="0.25">
      <c r="A310" s="47" t="s">
        <v>306</v>
      </c>
      <c r="B310" s="89" t="s">
        <v>355</v>
      </c>
      <c r="C310" s="8"/>
      <c r="D310" s="116"/>
      <c r="E310" s="147"/>
      <c r="F310" s="311"/>
    </row>
    <row r="311" spans="1:6" s="14" customFormat="1" x14ac:dyDescent="0.25">
      <c r="A311" s="48"/>
      <c r="B311" s="89" t="s">
        <v>356</v>
      </c>
      <c r="C311" s="8"/>
      <c r="D311" s="116"/>
      <c r="E311" s="147"/>
      <c r="F311" s="311"/>
    </row>
    <row r="312" spans="1:6" s="14" customFormat="1" ht="30" x14ac:dyDescent="0.25">
      <c r="A312" s="48"/>
      <c r="B312" s="90" t="s">
        <v>357</v>
      </c>
      <c r="C312" s="8" t="s">
        <v>37</v>
      </c>
      <c r="D312" s="116"/>
      <c r="E312" s="147"/>
      <c r="F312" s="311"/>
    </row>
    <row r="313" spans="1:6" s="14" customFormat="1" x14ac:dyDescent="0.25">
      <c r="A313" s="48"/>
      <c r="B313" s="90"/>
      <c r="C313" s="8"/>
      <c r="D313" s="116"/>
      <c r="E313" s="147"/>
      <c r="F313" s="311"/>
    </row>
    <row r="314" spans="1:6" s="14" customFormat="1" ht="45" x14ac:dyDescent="0.25">
      <c r="A314" s="48"/>
      <c r="B314" s="90" t="s">
        <v>358</v>
      </c>
      <c r="C314" s="8" t="s">
        <v>37</v>
      </c>
      <c r="D314" s="116"/>
      <c r="E314" s="147"/>
      <c r="F314" s="311"/>
    </row>
    <row r="315" spans="1:6" s="14" customFormat="1" x14ac:dyDescent="0.25">
      <c r="A315" s="48"/>
      <c r="B315" s="90"/>
      <c r="C315" s="8"/>
      <c r="D315" s="116"/>
      <c r="E315" s="147"/>
      <c r="F315" s="311"/>
    </row>
    <row r="316" spans="1:6" s="14" customFormat="1" ht="30" x14ac:dyDescent="0.25">
      <c r="A316" s="48"/>
      <c r="B316" s="90" t="s">
        <v>359</v>
      </c>
      <c r="C316" s="8" t="s">
        <v>37</v>
      </c>
      <c r="D316" s="116"/>
      <c r="E316" s="147"/>
      <c r="F316" s="311"/>
    </row>
    <row r="317" spans="1:6" s="14" customFormat="1" x14ac:dyDescent="0.25">
      <c r="A317" s="48"/>
      <c r="B317" s="101"/>
      <c r="C317" s="8"/>
      <c r="D317" s="126"/>
      <c r="E317" s="147"/>
      <c r="F317" s="311"/>
    </row>
    <row r="318" spans="1:6" s="14" customFormat="1" x14ac:dyDescent="0.25">
      <c r="A318" s="48"/>
      <c r="B318" s="91" t="s">
        <v>360</v>
      </c>
      <c r="C318" s="8"/>
      <c r="D318" s="116"/>
      <c r="E318" s="147"/>
      <c r="F318" s="311"/>
    </row>
    <row r="319" spans="1:6" s="14" customFormat="1" x14ac:dyDescent="0.25">
      <c r="A319" s="48"/>
      <c r="B319" s="91"/>
      <c r="C319" s="8"/>
      <c r="D319" s="116"/>
      <c r="E319" s="147"/>
      <c r="F319" s="311"/>
    </row>
    <row r="320" spans="1:6" s="14" customFormat="1" ht="45" x14ac:dyDescent="0.25">
      <c r="A320" s="48">
        <v>1</v>
      </c>
      <c r="B320" s="90" t="s">
        <v>362</v>
      </c>
      <c r="C320" s="8" t="s">
        <v>155</v>
      </c>
      <c r="D320" s="124">
        <v>25</v>
      </c>
      <c r="E320" s="147"/>
      <c r="F320" s="311"/>
    </row>
    <row r="321" spans="1:6" s="14" customFormat="1" x14ac:dyDescent="0.25">
      <c r="A321" s="48"/>
      <c r="B321" s="90"/>
      <c r="C321" s="8"/>
      <c r="D321" s="124"/>
      <c r="E321" s="147"/>
      <c r="F321" s="311"/>
    </row>
    <row r="322" spans="1:6" s="14" customFormat="1" x14ac:dyDescent="0.25">
      <c r="A322" s="48"/>
      <c r="B322" s="91" t="s">
        <v>367</v>
      </c>
      <c r="C322" s="8"/>
      <c r="D322" s="124"/>
      <c r="E322" s="147"/>
      <c r="F322" s="311"/>
    </row>
    <row r="323" spans="1:6" s="14" customFormat="1" x14ac:dyDescent="0.25">
      <c r="A323" s="48"/>
      <c r="B323" s="91"/>
      <c r="C323" s="8"/>
      <c r="D323" s="124"/>
      <c r="E323" s="147"/>
      <c r="F323" s="311"/>
    </row>
    <row r="324" spans="1:6" s="14" customFormat="1" x14ac:dyDescent="0.25">
      <c r="A324" s="48"/>
      <c r="B324" s="91" t="s">
        <v>368</v>
      </c>
      <c r="C324" s="8"/>
      <c r="D324" s="124"/>
      <c r="E324" s="147"/>
      <c r="F324" s="311"/>
    </row>
    <row r="325" spans="1:6" s="14" customFormat="1" ht="45" x14ac:dyDescent="0.25">
      <c r="A325" s="48">
        <v>2</v>
      </c>
      <c r="B325" s="101" t="s">
        <v>539</v>
      </c>
      <c r="C325" s="8" t="s">
        <v>155</v>
      </c>
      <c r="D325" s="124">
        <v>8</v>
      </c>
      <c r="E325" s="147"/>
      <c r="F325" s="311"/>
    </row>
    <row r="326" spans="1:6" s="14" customFormat="1" x14ac:dyDescent="0.25">
      <c r="A326" s="48"/>
      <c r="B326" s="90"/>
      <c r="C326" s="8"/>
      <c r="D326" s="124"/>
      <c r="E326" s="147"/>
      <c r="F326" s="311"/>
    </row>
    <row r="327" spans="1:6" s="14" customFormat="1" x14ac:dyDescent="0.25">
      <c r="A327" s="48"/>
      <c r="B327" s="91" t="s">
        <v>361</v>
      </c>
      <c r="C327" s="8"/>
      <c r="D327" s="124"/>
      <c r="E327" s="147"/>
      <c r="F327" s="311"/>
    </row>
    <row r="328" spans="1:6" s="14" customFormat="1" ht="30" x14ac:dyDescent="0.25">
      <c r="A328" s="48">
        <v>3</v>
      </c>
      <c r="B328" s="90" t="s">
        <v>370</v>
      </c>
      <c r="C328" s="8" t="s">
        <v>155</v>
      </c>
      <c r="D328" s="124">
        <v>25</v>
      </c>
      <c r="E328" s="147"/>
      <c r="F328" s="311"/>
    </row>
    <row r="329" spans="1:6" s="14" customFormat="1" x14ac:dyDescent="0.25">
      <c r="A329" s="48"/>
      <c r="B329" s="90"/>
      <c r="C329" s="8"/>
      <c r="D329" s="124"/>
      <c r="E329" s="147"/>
      <c r="F329" s="311"/>
    </row>
    <row r="330" spans="1:6" s="14" customFormat="1" x14ac:dyDescent="0.25">
      <c r="A330" s="48"/>
      <c r="B330" s="91" t="s">
        <v>371</v>
      </c>
      <c r="C330" s="8"/>
      <c r="D330" s="124"/>
      <c r="E330" s="147"/>
      <c r="F330" s="311"/>
    </row>
    <row r="331" spans="1:6" s="14" customFormat="1" ht="18" customHeight="1" x14ac:dyDescent="0.25">
      <c r="A331" s="48"/>
      <c r="B331" s="91"/>
      <c r="C331" s="8"/>
      <c r="D331" s="124"/>
      <c r="E331" s="147"/>
      <c r="F331" s="311"/>
    </row>
    <row r="332" spans="1:6" s="14" customFormat="1" ht="75" x14ac:dyDescent="0.25">
      <c r="A332" s="48"/>
      <c r="B332" s="90" t="s">
        <v>372</v>
      </c>
      <c r="C332" s="8" t="s">
        <v>37</v>
      </c>
      <c r="D332" s="124"/>
      <c r="E332" s="147"/>
      <c r="F332" s="311"/>
    </row>
    <row r="333" spans="1:6" s="14" customFormat="1" ht="7.9" customHeight="1" x14ac:dyDescent="0.25">
      <c r="A333" s="48"/>
      <c r="B333" s="90"/>
      <c r="C333" s="8"/>
      <c r="D333" s="124"/>
      <c r="E333" s="147"/>
      <c r="F333" s="311"/>
    </row>
    <row r="334" spans="1:6" s="14" customFormat="1" ht="7.9" customHeight="1" x14ac:dyDescent="0.25">
      <c r="A334" s="48"/>
      <c r="B334" s="90"/>
      <c r="C334" s="8"/>
      <c r="D334" s="124"/>
      <c r="E334" s="147"/>
      <c r="F334" s="311"/>
    </row>
    <row r="335" spans="1:6" s="14" customFormat="1" ht="30" x14ac:dyDescent="0.25">
      <c r="A335" s="48"/>
      <c r="B335" s="90" t="s">
        <v>373</v>
      </c>
      <c r="C335" s="8" t="s">
        <v>37</v>
      </c>
      <c r="D335" s="124"/>
      <c r="E335" s="147"/>
      <c r="F335" s="311"/>
    </row>
    <row r="336" spans="1:6" s="14" customFormat="1" ht="28.15" customHeight="1" x14ac:dyDescent="0.25">
      <c r="A336" s="48"/>
      <c r="B336" s="90"/>
      <c r="C336" s="8"/>
      <c r="D336" s="124"/>
      <c r="E336" s="147"/>
      <c r="F336" s="311"/>
    </row>
    <row r="337" spans="1:6" s="14" customFormat="1" ht="30" x14ac:dyDescent="0.25">
      <c r="A337" s="48"/>
      <c r="B337" s="90" t="s">
        <v>374</v>
      </c>
      <c r="C337" s="8" t="s">
        <v>37</v>
      </c>
      <c r="D337" s="124"/>
      <c r="E337" s="147"/>
      <c r="F337" s="311"/>
    </row>
    <row r="338" spans="1:6" s="14" customFormat="1" x14ac:dyDescent="0.25">
      <c r="A338" s="48"/>
      <c r="B338" s="90"/>
      <c r="C338" s="8"/>
      <c r="D338" s="124"/>
      <c r="E338" s="147"/>
      <c r="F338" s="311"/>
    </row>
    <row r="339" spans="1:6" s="14" customFormat="1" ht="75" x14ac:dyDescent="0.25">
      <c r="A339" s="48"/>
      <c r="B339" s="90" t="s">
        <v>375</v>
      </c>
      <c r="C339" s="8" t="s">
        <v>37</v>
      </c>
      <c r="D339" s="124"/>
      <c r="E339" s="147"/>
      <c r="F339" s="311"/>
    </row>
    <row r="340" spans="1:6" s="14" customFormat="1" x14ac:dyDescent="0.25">
      <c r="A340" s="48"/>
      <c r="B340" s="90"/>
      <c r="C340" s="8"/>
      <c r="D340" s="124"/>
      <c r="E340" s="147"/>
      <c r="F340" s="311"/>
    </row>
    <row r="341" spans="1:6" s="14" customFormat="1" ht="30" x14ac:dyDescent="0.25">
      <c r="A341" s="48"/>
      <c r="B341" s="90" t="s">
        <v>376</v>
      </c>
      <c r="C341" s="8" t="s">
        <v>37</v>
      </c>
      <c r="D341" s="124"/>
      <c r="E341" s="147"/>
      <c r="F341" s="311"/>
    </row>
    <row r="342" spans="1:6" s="14" customFormat="1" ht="12" customHeight="1" thickBot="1" x14ac:dyDescent="0.3">
      <c r="A342" s="48"/>
      <c r="B342" s="90"/>
      <c r="C342" s="8"/>
      <c r="D342" s="124"/>
      <c r="E342" s="147"/>
      <c r="F342" s="311"/>
    </row>
    <row r="343" spans="1:6" s="14" customFormat="1" ht="30" customHeight="1" thickBot="1" x14ac:dyDescent="0.3">
      <c r="A343" s="172"/>
      <c r="B343" s="182" t="s">
        <v>55</v>
      </c>
      <c r="C343" s="173"/>
      <c r="D343" s="189"/>
      <c r="E343" s="463"/>
      <c r="F343" s="309"/>
    </row>
    <row r="344" spans="1:6" s="14" customFormat="1" x14ac:dyDescent="0.25">
      <c r="A344" s="48"/>
      <c r="B344" s="91" t="s">
        <v>281</v>
      </c>
      <c r="C344" s="8"/>
      <c r="D344" s="124"/>
      <c r="E344" s="147"/>
      <c r="F344" s="311"/>
    </row>
    <row r="345" spans="1:6" s="14" customFormat="1" ht="73.900000000000006" customHeight="1" x14ac:dyDescent="0.25">
      <c r="A345" s="48">
        <v>4</v>
      </c>
      <c r="B345" s="90" t="s">
        <v>540</v>
      </c>
      <c r="C345" s="8" t="s">
        <v>155</v>
      </c>
      <c r="D345" s="124">
        <v>40</v>
      </c>
      <c r="E345" s="147"/>
      <c r="F345" s="311"/>
    </row>
    <row r="346" spans="1:6" s="14" customFormat="1" ht="75" x14ac:dyDescent="0.25">
      <c r="A346" s="48">
        <v>5</v>
      </c>
      <c r="B346" s="90" t="s">
        <v>542</v>
      </c>
      <c r="C346" s="8" t="s">
        <v>155</v>
      </c>
      <c r="D346" s="124">
        <v>20</v>
      </c>
      <c r="E346" s="147"/>
      <c r="F346" s="311"/>
    </row>
    <row r="347" spans="1:6" s="14" customFormat="1" x14ac:dyDescent="0.25">
      <c r="A347" s="48"/>
      <c r="B347" s="90"/>
      <c r="C347" s="8"/>
      <c r="D347" s="124"/>
      <c r="E347" s="147"/>
      <c r="F347" s="311"/>
    </row>
    <row r="348" spans="1:6" s="14" customFormat="1" ht="15.75" thickBot="1" x14ac:dyDescent="0.3">
      <c r="A348" s="48"/>
      <c r="B348" s="90"/>
      <c r="C348" s="8"/>
      <c r="D348" s="124"/>
      <c r="E348" s="147"/>
      <c r="F348" s="311"/>
    </row>
    <row r="349" spans="1:6" s="18" customFormat="1" ht="30" customHeight="1" thickBot="1" x14ac:dyDescent="0.3">
      <c r="A349" s="692"/>
      <c r="B349" s="168" t="s">
        <v>55</v>
      </c>
      <c r="C349" s="169"/>
      <c r="D349" s="194"/>
      <c r="E349" s="445"/>
      <c r="F349" s="447"/>
    </row>
    <row r="350" spans="1:6" s="14" customFormat="1" x14ac:dyDescent="0.25">
      <c r="A350" s="48"/>
      <c r="B350" s="90"/>
      <c r="C350" s="8"/>
      <c r="D350" s="124"/>
      <c r="E350" s="138"/>
      <c r="F350" s="311"/>
    </row>
    <row r="351" spans="1:6" s="14" customFormat="1" x14ac:dyDescent="0.25">
      <c r="A351" s="48"/>
      <c r="B351" s="90"/>
      <c r="C351" s="8"/>
      <c r="D351" s="124"/>
      <c r="E351" s="138"/>
      <c r="F351" s="311"/>
    </row>
    <row r="352" spans="1:6" s="14" customFormat="1" x14ac:dyDescent="0.25">
      <c r="A352" s="48"/>
      <c r="B352" s="90"/>
      <c r="C352" s="8"/>
      <c r="D352" s="124"/>
      <c r="E352" s="138"/>
      <c r="F352" s="311"/>
    </row>
    <row r="353" spans="1:6" s="14" customFormat="1" x14ac:dyDescent="0.25">
      <c r="A353" s="48"/>
      <c r="B353" s="90"/>
      <c r="C353" s="8"/>
      <c r="D353" s="124"/>
      <c r="E353" s="138"/>
      <c r="F353" s="311"/>
    </row>
    <row r="354" spans="1:6" s="14" customFormat="1" x14ac:dyDescent="0.25">
      <c r="A354" s="48"/>
      <c r="B354" s="91" t="s">
        <v>120</v>
      </c>
      <c r="C354" s="8"/>
      <c r="D354" s="124"/>
      <c r="E354" s="138"/>
      <c r="F354" s="311"/>
    </row>
    <row r="355" spans="1:6" s="14" customFormat="1" x14ac:dyDescent="0.25">
      <c r="A355" s="48"/>
      <c r="B355" s="91"/>
      <c r="C355" s="8"/>
      <c r="D355" s="124"/>
      <c r="E355" s="138"/>
      <c r="F355" s="311"/>
    </row>
    <row r="356" spans="1:6" s="14" customFormat="1" ht="31.9" customHeight="1" x14ac:dyDescent="0.25">
      <c r="A356" s="48"/>
      <c r="B356" s="91"/>
      <c r="C356" s="8"/>
      <c r="D356" s="124"/>
      <c r="E356" s="138"/>
      <c r="F356" s="311"/>
    </row>
    <row r="357" spans="1:6" s="14" customFormat="1" x14ac:dyDescent="0.25">
      <c r="A357" s="48"/>
      <c r="B357" s="90" t="s">
        <v>351</v>
      </c>
      <c r="C357" s="8"/>
      <c r="D357" s="124"/>
      <c r="E357" s="138"/>
      <c r="F357" s="311"/>
    </row>
    <row r="358" spans="1:6" s="14" customFormat="1" ht="13.5" customHeight="1" x14ac:dyDescent="0.25">
      <c r="A358" s="48"/>
      <c r="B358" s="90"/>
      <c r="C358" s="8"/>
      <c r="D358" s="124"/>
      <c r="E358" s="138"/>
      <c r="F358" s="311"/>
    </row>
    <row r="359" spans="1:6" s="14" customFormat="1" x14ac:dyDescent="0.25">
      <c r="A359" s="48"/>
      <c r="B359" s="90" t="s">
        <v>352</v>
      </c>
      <c r="C359" s="8"/>
      <c r="D359" s="124"/>
      <c r="E359" s="138"/>
      <c r="F359" s="311"/>
    </row>
    <row r="360" spans="1:6" s="14" customFormat="1" ht="360.6" customHeight="1" thickBot="1" x14ac:dyDescent="0.3">
      <c r="A360" s="48"/>
      <c r="B360" s="90"/>
      <c r="C360" s="8"/>
      <c r="D360" s="124"/>
      <c r="E360" s="138"/>
      <c r="F360" s="311"/>
    </row>
    <row r="361" spans="1:6" s="14" customFormat="1" ht="30" customHeight="1" thickBot="1" x14ac:dyDescent="0.3">
      <c r="A361" s="172"/>
      <c r="B361" s="158" t="s">
        <v>389</v>
      </c>
      <c r="C361" s="173"/>
      <c r="D361" s="189"/>
      <c r="E361" s="463"/>
      <c r="F361" s="309"/>
    </row>
    <row r="362" spans="1:6" s="14" customFormat="1" x14ac:dyDescent="0.25">
      <c r="A362" s="47" t="s">
        <v>354</v>
      </c>
      <c r="B362" s="89" t="s">
        <v>391</v>
      </c>
      <c r="C362" s="8"/>
      <c r="D362" s="124"/>
      <c r="E362" s="147"/>
      <c r="F362" s="311"/>
    </row>
    <row r="363" spans="1:6" s="14" customFormat="1" x14ac:dyDescent="0.25">
      <c r="A363" s="47"/>
      <c r="B363" s="89"/>
      <c r="C363" s="8"/>
      <c r="D363" s="124"/>
      <c r="E363" s="147"/>
      <c r="F363" s="311"/>
    </row>
    <row r="364" spans="1:6" s="14" customFormat="1" ht="60" x14ac:dyDescent="0.25">
      <c r="A364" s="48"/>
      <c r="B364" s="90" t="s">
        <v>392</v>
      </c>
      <c r="C364" s="8" t="s">
        <v>37</v>
      </c>
      <c r="D364" s="124"/>
      <c r="E364" s="147"/>
      <c r="F364" s="311"/>
    </row>
    <row r="365" spans="1:6" s="14" customFormat="1" x14ac:dyDescent="0.25">
      <c r="A365" s="48"/>
      <c r="B365" s="90"/>
      <c r="C365" s="8"/>
      <c r="D365" s="124"/>
      <c r="E365" s="147"/>
      <c r="F365" s="311"/>
    </row>
    <row r="366" spans="1:6" s="14" customFormat="1" ht="60" x14ac:dyDescent="0.25">
      <c r="A366" s="48"/>
      <c r="B366" s="90" t="s">
        <v>546</v>
      </c>
      <c r="C366" s="8" t="s">
        <v>37</v>
      </c>
      <c r="D366" s="124"/>
      <c r="E366" s="147"/>
      <c r="F366" s="311"/>
    </row>
    <row r="367" spans="1:6" s="14" customFormat="1" x14ac:dyDescent="0.25">
      <c r="A367" s="48"/>
      <c r="B367" s="90"/>
      <c r="C367" s="8"/>
      <c r="D367" s="124"/>
      <c r="E367" s="147"/>
      <c r="F367" s="311"/>
    </row>
    <row r="368" spans="1:6" s="14" customFormat="1" ht="75" x14ac:dyDescent="0.25">
      <c r="A368" s="48"/>
      <c r="B368" s="90" t="s">
        <v>547</v>
      </c>
      <c r="C368" s="8" t="s">
        <v>37</v>
      </c>
      <c r="D368" s="124"/>
      <c r="E368" s="147"/>
      <c r="F368" s="311"/>
    </row>
    <row r="369" spans="1:6" s="14" customFormat="1" x14ac:dyDescent="0.25">
      <c r="A369" s="48"/>
      <c r="B369" s="90"/>
      <c r="C369" s="8"/>
      <c r="D369" s="124"/>
      <c r="E369" s="147"/>
      <c r="F369" s="311"/>
    </row>
    <row r="370" spans="1:6" s="14" customFormat="1" ht="30" x14ac:dyDescent="0.25">
      <c r="A370" s="48"/>
      <c r="B370" s="90" t="s">
        <v>395</v>
      </c>
      <c r="C370" s="8" t="s">
        <v>37</v>
      </c>
      <c r="D370" s="124"/>
      <c r="E370" s="147"/>
      <c r="F370" s="311"/>
    </row>
    <row r="371" spans="1:6" s="14" customFormat="1" x14ac:dyDescent="0.25">
      <c r="A371" s="48"/>
      <c r="B371" s="90"/>
      <c r="C371" s="8"/>
      <c r="D371" s="124"/>
      <c r="E371" s="147"/>
      <c r="F371" s="311"/>
    </row>
    <row r="372" spans="1:6" s="14" customFormat="1" ht="30" x14ac:dyDescent="0.25">
      <c r="A372" s="48"/>
      <c r="B372" s="90" t="s">
        <v>548</v>
      </c>
      <c r="C372" s="8" t="s">
        <v>37</v>
      </c>
      <c r="D372" s="124"/>
      <c r="E372" s="147"/>
      <c r="F372" s="311"/>
    </row>
    <row r="373" spans="1:6" s="14" customFormat="1" x14ac:dyDescent="0.25">
      <c r="A373" s="48"/>
      <c r="B373" s="90"/>
      <c r="C373" s="8"/>
      <c r="D373" s="124"/>
      <c r="E373" s="147"/>
      <c r="F373" s="311"/>
    </row>
    <row r="374" spans="1:6" s="14" customFormat="1" x14ac:dyDescent="0.25">
      <c r="A374" s="48"/>
      <c r="B374" s="89" t="s">
        <v>397</v>
      </c>
      <c r="C374" s="8"/>
      <c r="D374" s="124"/>
      <c r="E374" s="147"/>
      <c r="F374" s="311"/>
    </row>
    <row r="375" spans="1:6" s="14" customFormat="1" ht="30" x14ac:dyDescent="0.25">
      <c r="A375" s="48"/>
      <c r="B375" s="90" t="s">
        <v>398</v>
      </c>
      <c r="C375" s="8" t="s">
        <v>37</v>
      </c>
      <c r="D375" s="124"/>
      <c r="E375" s="147"/>
      <c r="F375" s="311"/>
    </row>
    <row r="376" spans="1:6" s="14" customFormat="1" x14ac:dyDescent="0.25">
      <c r="A376" s="48"/>
      <c r="B376" s="89"/>
      <c r="C376" s="8"/>
      <c r="D376" s="124"/>
      <c r="E376" s="147"/>
      <c r="F376" s="311"/>
    </row>
    <row r="377" spans="1:6" s="14" customFormat="1" x14ac:dyDescent="0.25">
      <c r="A377" s="48"/>
      <c r="B377" s="91" t="s">
        <v>361</v>
      </c>
      <c r="C377" s="8"/>
      <c r="D377" s="124"/>
      <c r="E377" s="147"/>
      <c r="F377" s="311"/>
    </row>
    <row r="378" spans="1:6" s="14" customFormat="1" ht="45" x14ac:dyDescent="0.25">
      <c r="A378" s="48">
        <v>1</v>
      </c>
      <c r="B378" s="90" t="s">
        <v>399</v>
      </c>
      <c r="C378" s="8" t="s">
        <v>155</v>
      </c>
      <c r="D378" s="124">
        <v>30</v>
      </c>
      <c r="E378" s="147"/>
      <c r="F378" s="311"/>
    </row>
    <row r="379" spans="1:6" s="14" customFormat="1" x14ac:dyDescent="0.25">
      <c r="A379" s="48"/>
      <c r="B379" s="90"/>
      <c r="C379" s="8"/>
      <c r="D379" s="124"/>
      <c r="E379" s="147"/>
      <c r="F379" s="311"/>
    </row>
    <row r="380" spans="1:6" s="14" customFormat="1" x14ac:dyDescent="0.25">
      <c r="A380" s="48"/>
      <c r="B380" s="90"/>
      <c r="C380" s="8"/>
      <c r="D380" s="124"/>
      <c r="E380" s="147"/>
      <c r="F380" s="311"/>
    </row>
    <row r="381" spans="1:6" s="14" customFormat="1" x14ac:dyDescent="0.25">
      <c r="A381" s="48"/>
      <c r="B381" s="89" t="s">
        <v>402</v>
      </c>
      <c r="C381" s="8"/>
      <c r="D381" s="124"/>
      <c r="E381" s="147"/>
      <c r="F381" s="311"/>
    </row>
    <row r="382" spans="1:6" s="14" customFormat="1" x14ac:dyDescent="0.25">
      <c r="A382" s="48"/>
      <c r="B382" s="91" t="s">
        <v>361</v>
      </c>
      <c r="C382" s="8"/>
      <c r="D382" s="124"/>
      <c r="E382" s="147"/>
      <c r="F382" s="311"/>
    </row>
    <row r="383" spans="1:6" s="14" customFormat="1" ht="60" x14ac:dyDescent="0.25">
      <c r="A383" s="48">
        <v>2</v>
      </c>
      <c r="B383" s="90" t="s">
        <v>403</v>
      </c>
      <c r="C383" s="8" t="s">
        <v>155</v>
      </c>
      <c r="D383" s="124">
        <v>30</v>
      </c>
      <c r="E383" s="147"/>
      <c r="F383" s="311"/>
    </row>
    <row r="384" spans="1:6" s="14" customFormat="1" x14ac:dyDescent="0.25">
      <c r="A384" s="48"/>
      <c r="B384" s="91"/>
      <c r="C384" s="8"/>
      <c r="D384" s="124"/>
      <c r="E384" s="147"/>
      <c r="F384" s="311"/>
    </row>
    <row r="385" spans="1:6" s="14" customFormat="1" ht="45" x14ac:dyDescent="0.25">
      <c r="A385" s="48">
        <v>3</v>
      </c>
      <c r="B385" s="90" t="s">
        <v>401</v>
      </c>
      <c r="C385" s="8" t="s">
        <v>155</v>
      </c>
      <c r="D385" s="124">
        <v>64</v>
      </c>
      <c r="E385" s="147"/>
      <c r="F385" s="311"/>
    </row>
    <row r="386" spans="1:6" s="18" customFormat="1" ht="13.9" customHeight="1" x14ac:dyDescent="0.25">
      <c r="A386" s="694"/>
      <c r="B386" s="93"/>
      <c r="C386" s="11"/>
      <c r="D386" s="128"/>
      <c r="E386" s="423"/>
      <c r="F386" s="386"/>
    </row>
    <row r="387" spans="1:6" s="14" customFormat="1" ht="45" x14ac:dyDescent="0.25">
      <c r="A387" s="48">
        <v>4</v>
      </c>
      <c r="B387" s="90" t="s">
        <v>714</v>
      </c>
      <c r="C387" s="8" t="s">
        <v>155</v>
      </c>
      <c r="D387" s="124">
        <v>15</v>
      </c>
      <c r="E387" s="147"/>
      <c r="F387" s="311"/>
    </row>
    <row r="388" spans="1:6" s="14" customFormat="1" x14ac:dyDescent="0.25">
      <c r="A388" s="48"/>
      <c r="B388" s="91"/>
      <c r="C388" s="8"/>
      <c r="D388" s="124"/>
      <c r="E388" s="147"/>
      <c r="F388" s="311"/>
    </row>
    <row r="389" spans="1:6" s="14" customFormat="1" x14ac:dyDescent="0.25">
      <c r="A389" s="48"/>
      <c r="B389" s="91"/>
      <c r="C389" s="8"/>
      <c r="D389" s="124"/>
      <c r="E389" s="147"/>
      <c r="F389" s="311"/>
    </row>
    <row r="390" spans="1:6" s="14" customFormat="1" x14ac:dyDescent="0.25">
      <c r="A390" s="48"/>
      <c r="B390" s="91"/>
      <c r="C390" s="8"/>
      <c r="D390" s="124"/>
      <c r="E390" s="147"/>
      <c r="F390" s="311"/>
    </row>
    <row r="391" spans="1:6" s="14" customFormat="1" ht="15.75" thickBot="1" x14ac:dyDescent="0.3">
      <c r="A391" s="48"/>
      <c r="B391" s="90"/>
      <c r="C391" s="8"/>
      <c r="D391" s="124"/>
      <c r="E391" s="147"/>
      <c r="F391" s="311"/>
    </row>
    <row r="392" spans="1:6" s="14" customFormat="1" ht="30" customHeight="1" thickBot="1" x14ac:dyDescent="0.3">
      <c r="A392" s="300"/>
      <c r="B392" s="182" t="s">
        <v>407</v>
      </c>
      <c r="C392" s="195"/>
      <c r="D392" s="189"/>
      <c r="E392" s="457"/>
      <c r="F392" s="309"/>
    </row>
    <row r="393" spans="1:6" ht="37.15" customHeight="1" thickBot="1" x14ac:dyDescent="0.3">
      <c r="A393" s="313"/>
      <c r="B393" s="314" t="s">
        <v>715</v>
      </c>
      <c r="C393" s="315"/>
      <c r="D393" s="316"/>
      <c r="E393" s="472"/>
      <c r="F393" s="473"/>
    </row>
    <row r="394" spans="1:6" ht="19.899999999999999" customHeight="1" x14ac:dyDescent="0.25">
      <c r="A394" s="319"/>
      <c r="B394" s="320"/>
      <c r="C394" s="321"/>
      <c r="D394" s="322"/>
      <c r="E394" s="436"/>
      <c r="F394" s="394"/>
    </row>
    <row r="395" spans="1:6" ht="19.899999999999999" customHeight="1" x14ac:dyDescent="0.25">
      <c r="A395" s="319" t="s">
        <v>135</v>
      </c>
      <c r="B395" s="325" t="str">
        <f>B4</f>
        <v>EXCAVATION AND EARTH WORK</v>
      </c>
      <c r="C395" s="321"/>
      <c r="D395" s="322"/>
      <c r="E395" s="437"/>
      <c r="F395" s="394"/>
    </row>
    <row r="396" spans="1:6" ht="19.899999999999999" customHeight="1" x14ac:dyDescent="0.25">
      <c r="A396" s="319"/>
      <c r="B396" s="325"/>
      <c r="C396" s="321"/>
      <c r="D396" s="322"/>
      <c r="E396" s="438"/>
      <c r="F396" s="394"/>
    </row>
    <row r="397" spans="1:6" ht="19.899999999999999" customHeight="1" x14ac:dyDescent="0.25">
      <c r="A397" s="319" t="s">
        <v>169</v>
      </c>
      <c r="B397" s="325" t="str">
        <f>B78</f>
        <v>CONCRETE WORK</v>
      </c>
      <c r="C397" s="321"/>
      <c r="D397" s="322"/>
      <c r="E397" s="437"/>
      <c r="F397" s="394"/>
    </row>
    <row r="398" spans="1:6" ht="19.899999999999999" customHeight="1" x14ac:dyDescent="0.25">
      <c r="A398" s="319"/>
      <c r="B398" s="325"/>
      <c r="C398" s="321"/>
      <c r="D398" s="322"/>
      <c r="E398" s="437"/>
      <c r="F398" s="394"/>
    </row>
    <row r="399" spans="1:6" ht="19.899999999999999" customHeight="1" x14ac:dyDescent="0.25">
      <c r="A399" s="319" t="s">
        <v>261</v>
      </c>
      <c r="B399" s="325" t="str">
        <f>B239</f>
        <v>MASONRY  WORK</v>
      </c>
      <c r="C399" s="321"/>
      <c r="D399" s="322"/>
      <c r="E399" s="437"/>
      <c r="F399" s="394"/>
    </row>
    <row r="400" spans="1:6" ht="19.899999999999999" customHeight="1" x14ac:dyDescent="0.25">
      <c r="A400" s="319"/>
      <c r="B400" s="325"/>
      <c r="C400" s="321"/>
      <c r="D400" s="322"/>
      <c r="E400" s="436"/>
      <c r="F400" s="394"/>
    </row>
    <row r="401" spans="1:6" ht="19.899999999999999" customHeight="1" x14ac:dyDescent="0.25">
      <c r="A401" s="319" t="s">
        <v>274</v>
      </c>
      <c r="B401" s="325" t="str">
        <f>B262</f>
        <v>WATER PROOFING WORK</v>
      </c>
      <c r="C401" s="321"/>
      <c r="D401" s="322"/>
      <c r="E401" s="437"/>
      <c r="F401" s="394"/>
    </row>
    <row r="402" spans="1:6" ht="19.899999999999999" customHeight="1" x14ac:dyDescent="0.25">
      <c r="A402" s="319"/>
      <c r="B402" s="328"/>
      <c r="C402" s="321"/>
      <c r="D402" s="322"/>
      <c r="E402" s="438"/>
      <c r="F402" s="394"/>
    </row>
    <row r="403" spans="1:6" ht="19.899999999999999" customHeight="1" x14ac:dyDescent="0.25">
      <c r="A403" s="319" t="s">
        <v>287</v>
      </c>
      <c r="B403" s="325" t="str">
        <f>B282</f>
        <v>ROOF</v>
      </c>
      <c r="C403" s="321"/>
      <c r="D403" s="322"/>
      <c r="E403" s="437"/>
      <c r="F403" s="394"/>
    </row>
    <row r="404" spans="1:6" ht="19.899999999999999" customHeight="1" x14ac:dyDescent="0.25">
      <c r="A404" s="319"/>
      <c r="B404" s="325"/>
      <c r="C404" s="321"/>
      <c r="D404" s="322"/>
      <c r="E404" s="438"/>
      <c r="F404" s="394"/>
    </row>
    <row r="405" spans="1:6" ht="19.899999999999999" customHeight="1" x14ac:dyDescent="0.25">
      <c r="A405" s="319" t="s">
        <v>306</v>
      </c>
      <c r="B405" s="325" t="str">
        <f>B310</f>
        <v>FLOOR, WALL AND CEILING FINISHES</v>
      </c>
      <c r="C405" s="321"/>
      <c r="D405" s="322"/>
      <c r="E405" s="437"/>
      <c r="F405" s="394"/>
    </row>
    <row r="406" spans="1:6" ht="19.899999999999999" customHeight="1" x14ac:dyDescent="0.25">
      <c r="A406" s="319"/>
      <c r="B406" s="325"/>
      <c r="C406" s="321"/>
      <c r="D406" s="322"/>
      <c r="E406" s="437"/>
      <c r="F406" s="394"/>
    </row>
    <row r="407" spans="1:6" ht="19.899999999999999" customHeight="1" x14ac:dyDescent="0.25">
      <c r="A407" s="319" t="s">
        <v>354</v>
      </c>
      <c r="B407" s="325" t="str">
        <f>B362</f>
        <v>PAINTING AND DECORATION</v>
      </c>
      <c r="C407" s="321"/>
      <c r="D407" s="322"/>
      <c r="E407" s="436"/>
      <c r="F407" s="394"/>
    </row>
    <row r="408" spans="1:6" ht="19.899999999999999" customHeight="1" x14ac:dyDescent="0.25">
      <c r="A408" s="319"/>
      <c r="B408" s="325"/>
      <c r="C408" s="321"/>
      <c r="D408" s="322"/>
      <c r="E408" s="437"/>
      <c r="F408" s="394"/>
    </row>
    <row r="409" spans="1:6" ht="33.6" customHeight="1" x14ac:dyDescent="0.25">
      <c r="A409" s="319"/>
      <c r="B409" s="325"/>
      <c r="C409" s="321"/>
      <c r="D409" s="322"/>
      <c r="E409" s="438"/>
      <c r="F409" s="395"/>
    </row>
    <row r="410" spans="1:6" ht="19.899999999999999" customHeight="1" x14ac:dyDescent="0.25">
      <c r="A410" s="319"/>
      <c r="B410" s="325"/>
      <c r="C410" s="321"/>
      <c r="D410" s="322"/>
      <c r="E410" s="437"/>
      <c r="F410" s="394"/>
    </row>
    <row r="411" spans="1:6" ht="19.899999999999999" customHeight="1" x14ac:dyDescent="0.25">
      <c r="A411" s="319"/>
      <c r="B411" s="325"/>
      <c r="C411" s="321"/>
      <c r="D411" s="322"/>
      <c r="E411" s="438"/>
      <c r="F411" s="394"/>
    </row>
    <row r="412" spans="1:6" ht="19.899999999999999" customHeight="1" x14ac:dyDescent="0.25">
      <c r="A412" s="319"/>
      <c r="B412" s="325"/>
      <c r="C412" s="321"/>
      <c r="D412" s="322"/>
      <c r="E412" s="437"/>
      <c r="F412" s="394"/>
    </row>
    <row r="413" spans="1:6" ht="31.15" customHeight="1" x14ac:dyDescent="0.25">
      <c r="A413" s="319"/>
      <c r="B413" s="325"/>
      <c r="C413" s="321"/>
      <c r="D413" s="322"/>
      <c r="E413" s="438"/>
      <c r="F413" s="395"/>
    </row>
    <row r="414" spans="1:6" ht="19.899999999999999" customHeight="1" x14ac:dyDescent="0.25">
      <c r="A414" s="319"/>
      <c r="B414" s="325"/>
      <c r="C414" s="321"/>
      <c r="D414" s="322"/>
      <c r="E414" s="437"/>
      <c r="F414" s="394"/>
    </row>
    <row r="415" spans="1:6" ht="19.899999999999999" customHeight="1" x14ac:dyDescent="0.25">
      <c r="A415" s="319"/>
      <c r="B415" s="325"/>
      <c r="C415" s="321"/>
      <c r="D415" s="322"/>
      <c r="E415" s="437"/>
      <c r="F415" s="394"/>
    </row>
    <row r="416" spans="1:6" x14ac:dyDescent="0.25">
      <c r="A416" s="319"/>
      <c r="B416" s="325"/>
      <c r="C416" s="321"/>
      <c r="D416" s="322"/>
      <c r="E416" s="437"/>
      <c r="F416" s="394"/>
    </row>
    <row r="417" spans="1:6" x14ac:dyDescent="0.25">
      <c r="A417" s="319"/>
      <c r="B417" s="325"/>
      <c r="C417" s="321"/>
      <c r="D417" s="322"/>
      <c r="E417" s="437"/>
      <c r="F417" s="394"/>
    </row>
    <row r="418" spans="1:6" x14ac:dyDescent="0.25">
      <c r="A418" s="319"/>
      <c r="B418" s="325"/>
      <c r="C418" s="321"/>
      <c r="D418" s="322"/>
      <c r="E418" s="437"/>
      <c r="F418" s="394"/>
    </row>
    <row r="419" spans="1:6" x14ac:dyDescent="0.25">
      <c r="A419" s="319"/>
      <c r="B419" s="325"/>
      <c r="C419" s="321"/>
      <c r="D419" s="322"/>
      <c r="E419" s="437"/>
      <c r="F419" s="394"/>
    </row>
    <row r="420" spans="1:6" x14ac:dyDescent="0.25">
      <c r="A420" s="319"/>
      <c r="B420" s="325"/>
      <c r="C420" s="321"/>
      <c r="D420" s="322"/>
      <c r="E420" s="437"/>
      <c r="F420" s="394"/>
    </row>
    <row r="421" spans="1:6" x14ac:dyDescent="0.25">
      <c r="A421" s="319"/>
      <c r="B421" s="325"/>
      <c r="C421" s="321"/>
      <c r="D421" s="322"/>
      <c r="E421" s="437"/>
      <c r="F421" s="394"/>
    </row>
    <row r="422" spans="1:6" x14ac:dyDescent="0.25">
      <c r="A422" s="319"/>
      <c r="B422" s="325"/>
      <c r="C422" s="321"/>
      <c r="D422" s="322"/>
      <c r="E422" s="437"/>
      <c r="F422" s="394"/>
    </row>
    <row r="423" spans="1:6" ht="45" customHeight="1" x14ac:dyDescent="0.25">
      <c r="A423" s="319"/>
      <c r="B423" s="325"/>
      <c r="C423" s="321"/>
      <c r="D423" s="322"/>
      <c r="E423" s="436"/>
      <c r="F423" s="396"/>
    </row>
    <row r="424" spans="1:6" ht="45" customHeight="1" x14ac:dyDescent="0.25">
      <c r="A424" s="319"/>
      <c r="B424" s="325"/>
      <c r="C424" s="321"/>
      <c r="D424" s="322"/>
      <c r="E424" s="436"/>
      <c r="F424" s="396"/>
    </row>
    <row r="425" spans="1:6" ht="15.75" thickBot="1" x14ac:dyDescent="0.3">
      <c r="A425" s="319"/>
      <c r="B425" s="328"/>
      <c r="C425" s="321"/>
      <c r="D425" s="322"/>
      <c r="E425" s="436"/>
      <c r="F425" s="394"/>
    </row>
    <row r="426" spans="1:6" ht="64.900000000000006" customHeight="1" thickBot="1" x14ac:dyDescent="0.3">
      <c r="A426" s="313"/>
      <c r="B426" s="331" t="s">
        <v>716</v>
      </c>
      <c r="C426" s="332"/>
      <c r="D426" s="333"/>
      <c r="E426" s="475"/>
      <c r="F426" s="476"/>
    </row>
  </sheetData>
  <mergeCells count="1">
    <mergeCell ref="A2:F2"/>
  </mergeCells>
  <pageMargins left="1.2" right="0.2" top="0.75" bottom="0.75" header="0.3" footer="0.3"/>
  <pageSetup scale="80" orientation="portrait" r:id="rId1"/>
  <headerFooter>
    <oddHeader>&amp;L&amp;"-,Bold"THE PROPOSED RESETTLEMENT PROCESSING CENTRE STAGE 2 (RPC - 2) AT MAKERE, KASULU DISTRICT, KIGOMA REGION</oddHeader>
  </headerFooter>
  <rowBreaks count="1" manualBreakCount="1">
    <brk id="76" max="5"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E0C4F-4003-4849-8FAF-910316FFB26F}">
  <dimension ref="A1:G483"/>
  <sheetViews>
    <sheetView view="pageBreakPreview" zoomScale="68" zoomScaleNormal="100" zoomScaleSheetLayoutView="68" workbookViewId="0">
      <selection activeCell="J25" sqref="J25"/>
    </sheetView>
  </sheetViews>
  <sheetFormatPr defaultRowHeight="15" x14ac:dyDescent="0.25"/>
  <cols>
    <col min="1" max="1" width="6.28515625" style="71" customWidth="1"/>
    <col min="2" max="2" width="51.28515625" style="70" customWidth="1"/>
    <col min="3" max="3" width="11.42578125" style="71" customWidth="1"/>
    <col min="4" max="4" width="11.28515625" style="71" customWidth="1"/>
    <col min="5" max="5" width="13.7109375" style="73" customWidth="1"/>
    <col min="6" max="6" width="19" style="74" customWidth="1"/>
    <col min="7" max="199" width="8.85546875" style="71"/>
    <col min="200" max="200" width="6.28515625" style="71" customWidth="1"/>
    <col min="201" max="201" width="55.28515625" style="71" customWidth="1"/>
    <col min="202" max="202" width="7.5703125" style="71" customWidth="1"/>
    <col min="203" max="203" width="7" style="71" customWidth="1"/>
    <col min="204" max="204" width="16.28515625" style="71" customWidth="1"/>
    <col min="205" max="205" width="19" style="71" customWidth="1"/>
    <col min="206" max="455" width="8.85546875" style="71"/>
    <col min="456" max="456" width="6.28515625" style="71" customWidth="1"/>
    <col min="457" max="457" width="55.28515625" style="71" customWidth="1"/>
    <col min="458" max="458" width="7.5703125" style="71" customWidth="1"/>
    <col min="459" max="459" width="7" style="71" customWidth="1"/>
    <col min="460" max="460" width="16.28515625" style="71" customWidth="1"/>
    <col min="461" max="461" width="19" style="71" customWidth="1"/>
    <col min="462" max="711" width="8.85546875" style="71"/>
    <col min="712" max="712" width="6.28515625" style="71" customWidth="1"/>
    <col min="713" max="713" width="55.28515625" style="71" customWidth="1"/>
    <col min="714" max="714" width="7.5703125" style="71" customWidth="1"/>
    <col min="715" max="715" width="7" style="71" customWidth="1"/>
    <col min="716" max="716" width="16.28515625" style="71" customWidth="1"/>
    <col min="717" max="717" width="19" style="71" customWidth="1"/>
    <col min="718" max="967" width="8.85546875" style="71"/>
    <col min="968" max="968" width="6.28515625" style="71" customWidth="1"/>
    <col min="969" max="969" width="55.28515625" style="71" customWidth="1"/>
    <col min="970" max="970" width="7.5703125" style="71" customWidth="1"/>
    <col min="971" max="971" width="7" style="71" customWidth="1"/>
    <col min="972" max="972" width="16.28515625" style="71" customWidth="1"/>
    <col min="973" max="973" width="19" style="71" customWidth="1"/>
    <col min="974" max="1223" width="8.85546875" style="71"/>
    <col min="1224" max="1224" width="6.28515625" style="71" customWidth="1"/>
    <col min="1225" max="1225" width="55.28515625" style="71" customWidth="1"/>
    <col min="1226" max="1226" width="7.5703125" style="71" customWidth="1"/>
    <col min="1227" max="1227" width="7" style="71" customWidth="1"/>
    <col min="1228" max="1228" width="16.28515625" style="71" customWidth="1"/>
    <col min="1229" max="1229" width="19" style="71" customWidth="1"/>
    <col min="1230" max="1479" width="8.85546875" style="71"/>
    <col min="1480" max="1480" width="6.28515625" style="71" customWidth="1"/>
    <col min="1481" max="1481" width="55.28515625" style="71" customWidth="1"/>
    <col min="1482" max="1482" width="7.5703125" style="71" customWidth="1"/>
    <col min="1483" max="1483" width="7" style="71" customWidth="1"/>
    <col min="1484" max="1484" width="16.28515625" style="71" customWidth="1"/>
    <col min="1485" max="1485" width="19" style="71" customWidth="1"/>
    <col min="1486" max="1735" width="8.85546875" style="71"/>
    <col min="1736" max="1736" width="6.28515625" style="71" customWidth="1"/>
    <col min="1737" max="1737" width="55.28515625" style="71" customWidth="1"/>
    <col min="1738" max="1738" width="7.5703125" style="71" customWidth="1"/>
    <col min="1739" max="1739" width="7" style="71" customWidth="1"/>
    <col min="1740" max="1740" width="16.28515625" style="71" customWidth="1"/>
    <col min="1741" max="1741" width="19" style="71" customWidth="1"/>
    <col min="1742" max="1991" width="8.85546875" style="71"/>
    <col min="1992" max="1992" width="6.28515625" style="71" customWidth="1"/>
    <col min="1993" max="1993" width="55.28515625" style="71" customWidth="1"/>
    <col min="1994" max="1994" width="7.5703125" style="71" customWidth="1"/>
    <col min="1995" max="1995" width="7" style="71" customWidth="1"/>
    <col min="1996" max="1996" width="16.28515625" style="71" customWidth="1"/>
    <col min="1997" max="1997" width="19" style="71" customWidth="1"/>
    <col min="1998" max="2247" width="8.85546875" style="71"/>
    <col min="2248" max="2248" width="6.28515625" style="71" customWidth="1"/>
    <col min="2249" max="2249" width="55.28515625" style="71" customWidth="1"/>
    <col min="2250" max="2250" width="7.5703125" style="71" customWidth="1"/>
    <col min="2251" max="2251" width="7" style="71" customWidth="1"/>
    <col min="2252" max="2252" width="16.28515625" style="71" customWidth="1"/>
    <col min="2253" max="2253" width="19" style="71" customWidth="1"/>
    <col min="2254" max="2503" width="8.85546875" style="71"/>
    <col min="2504" max="2504" width="6.28515625" style="71" customWidth="1"/>
    <col min="2505" max="2505" width="55.28515625" style="71" customWidth="1"/>
    <col min="2506" max="2506" width="7.5703125" style="71" customWidth="1"/>
    <col min="2507" max="2507" width="7" style="71" customWidth="1"/>
    <col min="2508" max="2508" width="16.28515625" style="71" customWidth="1"/>
    <col min="2509" max="2509" width="19" style="71" customWidth="1"/>
    <col min="2510" max="2759" width="8.85546875" style="71"/>
    <col min="2760" max="2760" width="6.28515625" style="71" customWidth="1"/>
    <col min="2761" max="2761" width="55.28515625" style="71" customWidth="1"/>
    <col min="2762" max="2762" width="7.5703125" style="71" customWidth="1"/>
    <col min="2763" max="2763" width="7" style="71" customWidth="1"/>
    <col min="2764" max="2764" width="16.28515625" style="71" customWidth="1"/>
    <col min="2765" max="2765" width="19" style="71" customWidth="1"/>
    <col min="2766" max="3015" width="8.85546875" style="71"/>
    <col min="3016" max="3016" width="6.28515625" style="71" customWidth="1"/>
    <col min="3017" max="3017" width="55.28515625" style="71" customWidth="1"/>
    <col min="3018" max="3018" width="7.5703125" style="71" customWidth="1"/>
    <col min="3019" max="3019" width="7" style="71" customWidth="1"/>
    <col min="3020" max="3020" width="16.28515625" style="71" customWidth="1"/>
    <col min="3021" max="3021" width="19" style="71" customWidth="1"/>
    <col min="3022" max="3271" width="8.85546875" style="71"/>
    <col min="3272" max="3272" width="6.28515625" style="71" customWidth="1"/>
    <col min="3273" max="3273" width="55.28515625" style="71" customWidth="1"/>
    <col min="3274" max="3274" width="7.5703125" style="71" customWidth="1"/>
    <col min="3275" max="3275" width="7" style="71" customWidth="1"/>
    <col min="3276" max="3276" width="16.28515625" style="71" customWidth="1"/>
    <col min="3277" max="3277" width="19" style="71" customWidth="1"/>
    <col min="3278" max="3527" width="8.85546875" style="71"/>
    <col min="3528" max="3528" width="6.28515625" style="71" customWidth="1"/>
    <col min="3529" max="3529" width="55.28515625" style="71" customWidth="1"/>
    <col min="3530" max="3530" width="7.5703125" style="71" customWidth="1"/>
    <col min="3531" max="3531" width="7" style="71" customWidth="1"/>
    <col min="3532" max="3532" width="16.28515625" style="71" customWidth="1"/>
    <col min="3533" max="3533" width="19" style="71" customWidth="1"/>
    <col min="3534" max="3783" width="8.85546875" style="71"/>
    <col min="3784" max="3784" width="6.28515625" style="71" customWidth="1"/>
    <col min="3785" max="3785" width="55.28515625" style="71" customWidth="1"/>
    <col min="3786" max="3786" width="7.5703125" style="71" customWidth="1"/>
    <col min="3787" max="3787" width="7" style="71" customWidth="1"/>
    <col min="3788" max="3788" width="16.28515625" style="71" customWidth="1"/>
    <col min="3789" max="3789" width="19" style="71" customWidth="1"/>
    <col min="3790" max="4039" width="8.85546875" style="71"/>
    <col min="4040" max="4040" width="6.28515625" style="71" customWidth="1"/>
    <col min="4041" max="4041" width="55.28515625" style="71" customWidth="1"/>
    <col min="4042" max="4042" width="7.5703125" style="71" customWidth="1"/>
    <col min="4043" max="4043" width="7" style="71" customWidth="1"/>
    <col min="4044" max="4044" width="16.28515625" style="71" customWidth="1"/>
    <col min="4045" max="4045" width="19" style="71" customWidth="1"/>
    <col min="4046" max="4295" width="8.85546875" style="71"/>
    <col min="4296" max="4296" width="6.28515625" style="71" customWidth="1"/>
    <col min="4297" max="4297" width="55.28515625" style="71" customWidth="1"/>
    <col min="4298" max="4298" width="7.5703125" style="71" customWidth="1"/>
    <col min="4299" max="4299" width="7" style="71" customWidth="1"/>
    <col min="4300" max="4300" width="16.28515625" style="71" customWidth="1"/>
    <col min="4301" max="4301" width="19" style="71" customWidth="1"/>
    <col min="4302" max="4551" width="8.85546875" style="71"/>
    <col min="4552" max="4552" width="6.28515625" style="71" customWidth="1"/>
    <col min="4553" max="4553" width="55.28515625" style="71" customWidth="1"/>
    <col min="4554" max="4554" width="7.5703125" style="71" customWidth="1"/>
    <col min="4555" max="4555" width="7" style="71" customWidth="1"/>
    <col min="4556" max="4556" width="16.28515625" style="71" customWidth="1"/>
    <col min="4557" max="4557" width="19" style="71" customWidth="1"/>
    <col min="4558" max="4807" width="8.85546875" style="71"/>
    <col min="4808" max="4808" width="6.28515625" style="71" customWidth="1"/>
    <col min="4809" max="4809" width="55.28515625" style="71" customWidth="1"/>
    <col min="4810" max="4810" width="7.5703125" style="71" customWidth="1"/>
    <col min="4811" max="4811" width="7" style="71" customWidth="1"/>
    <col min="4812" max="4812" width="16.28515625" style="71" customWidth="1"/>
    <col min="4813" max="4813" width="19" style="71" customWidth="1"/>
    <col min="4814" max="5063" width="8.85546875" style="71"/>
    <col min="5064" max="5064" width="6.28515625" style="71" customWidth="1"/>
    <col min="5065" max="5065" width="55.28515625" style="71" customWidth="1"/>
    <col min="5066" max="5066" width="7.5703125" style="71" customWidth="1"/>
    <col min="5067" max="5067" width="7" style="71" customWidth="1"/>
    <col min="5068" max="5068" width="16.28515625" style="71" customWidth="1"/>
    <col min="5069" max="5069" width="19" style="71" customWidth="1"/>
    <col min="5070" max="5319" width="8.85546875" style="71"/>
    <col min="5320" max="5320" width="6.28515625" style="71" customWidth="1"/>
    <col min="5321" max="5321" width="55.28515625" style="71" customWidth="1"/>
    <col min="5322" max="5322" width="7.5703125" style="71" customWidth="1"/>
    <col min="5323" max="5323" width="7" style="71" customWidth="1"/>
    <col min="5324" max="5324" width="16.28515625" style="71" customWidth="1"/>
    <col min="5325" max="5325" width="19" style="71" customWidth="1"/>
    <col min="5326" max="5575" width="8.85546875" style="71"/>
    <col min="5576" max="5576" width="6.28515625" style="71" customWidth="1"/>
    <col min="5577" max="5577" width="55.28515625" style="71" customWidth="1"/>
    <col min="5578" max="5578" width="7.5703125" style="71" customWidth="1"/>
    <col min="5579" max="5579" width="7" style="71" customWidth="1"/>
    <col min="5580" max="5580" width="16.28515625" style="71" customWidth="1"/>
    <col min="5581" max="5581" width="19" style="71" customWidth="1"/>
    <col min="5582" max="5831" width="8.85546875" style="71"/>
    <col min="5832" max="5832" width="6.28515625" style="71" customWidth="1"/>
    <col min="5833" max="5833" width="55.28515625" style="71" customWidth="1"/>
    <col min="5834" max="5834" width="7.5703125" style="71" customWidth="1"/>
    <col min="5835" max="5835" width="7" style="71" customWidth="1"/>
    <col min="5836" max="5836" width="16.28515625" style="71" customWidth="1"/>
    <col min="5837" max="5837" width="19" style="71" customWidth="1"/>
    <col min="5838" max="6087" width="8.85546875" style="71"/>
    <col min="6088" max="6088" width="6.28515625" style="71" customWidth="1"/>
    <col min="6089" max="6089" width="55.28515625" style="71" customWidth="1"/>
    <col min="6090" max="6090" width="7.5703125" style="71" customWidth="1"/>
    <col min="6091" max="6091" width="7" style="71" customWidth="1"/>
    <col min="6092" max="6092" width="16.28515625" style="71" customWidth="1"/>
    <col min="6093" max="6093" width="19" style="71" customWidth="1"/>
    <col min="6094" max="6343" width="8.85546875" style="71"/>
    <col min="6344" max="6344" width="6.28515625" style="71" customWidth="1"/>
    <col min="6345" max="6345" width="55.28515625" style="71" customWidth="1"/>
    <col min="6346" max="6346" width="7.5703125" style="71" customWidth="1"/>
    <col min="6347" max="6347" width="7" style="71" customWidth="1"/>
    <col min="6348" max="6348" width="16.28515625" style="71" customWidth="1"/>
    <col min="6349" max="6349" width="19" style="71" customWidth="1"/>
    <col min="6350" max="6599" width="8.85546875" style="71"/>
    <col min="6600" max="6600" width="6.28515625" style="71" customWidth="1"/>
    <col min="6601" max="6601" width="55.28515625" style="71" customWidth="1"/>
    <col min="6602" max="6602" width="7.5703125" style="71" customWidth="1"/>
    <col min="6603" max="6603" width="7" style="71" customWidth="1"/>
    <col min="6604" max="6604" width="16.28515625" style="71" customWidth="1"/>
    <col min="6605" max="6605" width="19" style="71" customWidth="1"/>
    <col min="6606" max="6855" width="8.85546875" style="71"/>
    <col min="6856" max="6856" width="6.28515625" style="71" customWidth="1"/>
    <col min="6857" max="6857" width="55.28515625" style="71" customWidth="1"/>
    <col min="6858" max="6858" width="7.5703125" style="71" customWidth="1"/>
    <col min="6859" max="6859" width="7" style="71" customWidth="1"/>
    <col min="6860" max="6860" width="16.28515625" style="71" customWidth="1"/>
    <col min="6861" max="6861" width="19" style="71" customWidth="1"/>
    <col min="6862" max="7111" width="8.85546875" style="71"/>
    <col min="7112" max="7112" width="6.28515625" style="71" customWidth="1"/>
    <col min="7113" max="7113" width="55.28515625" style="71" customWidth="1"/>
    <col min="7114" max="7114" width="7.5703125" style="71" customWidth="1"/>
    <col min="7115" max="7115" width="7" style="71" customWidth="1"/>
    <col min="7116" max="7116" width="16.28515625" style="71" customWidth="1"/>
    <col min="7117" max="7117" width="19" style="71" customWidth="1"/>
    <col min="7118" max="7367" width="8.85546875" style="71"/>
    <col min="7368" max="7368" width="6.28515625" style="71" customWidth="1"/>
    <col min="7369" max="7369" width="55.28515625" style="71" customWidth="1"/>
    <col min="7370" max="7370" width="7.5703125" style="71" customWidth="1"/>
    <col min="7371" max="7371" width="7" style="71" customWidth="1"/>
    <col min="7372" max="7372" width="16.28515625" style="71" customWidth="1"/>
    <col min="7373" max="7373" width="19" style="71" customWidth="1"/>
    <col min="7374" max="7623" width="8.85546875" style="71"/>
    <col min="7624" max="7624" width="6.28515625" style="71" customWidth="1"/>
    <col min="7625" max="7625" width="55.28515625" style="71" customWidth="1"/>
    <col min="7626" max="7626" width="7.5703125" style="71" customWidth="1"/>
    <col min="7627" max="7627" width="7" style="71" customWidth="1"/>
    <col min="7628" max="7628" width="16.28515625" style="71" customWidth="1"/>
    <col min="7629" max="7629" width="19" style="71" customWidth="1"/>
    <col min="7630" max="7879" width="8.85546875" style="71"/>
    <col min="7880" max="7880" width="6.28515625" style="71" customWidth="1"/>
    <col min="7881" max="7881" width="55.28515625" style="71" customWidth="1"/>
    <col min="7882" max="7882" width="7.5703125" style="71" customWidth="1"/>
    <col min="7883" max="7883" width="7" style="71" customWidth="1"/>
    <col min="7884" max="7884" width="16.28515625" style="71" customWidth="1"/>
    <col min="7885" max="7885" width="19" style="71" customWidth="1"/>
    <col min="7886" max="8135" width="8.85546875" style="71"/>
    <col min="8136" max="8136" width="6.28515625" style="71" customWidth="1"/>
    <col min="8137" max="8137" width="55.28515625" style="71" customWidth="1"/>
    <col min="8138" max="8138" width="7.5703125" style="71" customWidth="1"/>
    <col min="8139" max="8139" width="7" style="71" customWidth="1"/>
    <col min="8140" max="8140" width="16.28515625" style="71" customWidth="1"/>
    <col min="8141" max="8141" width="19" style="71" customWidth="1"/>
    <col min="8142" max="8391" width="8.85546875" style="71"/>
    <col min="8392" max="8392" width="6.28515625" style="71" customWidth="1"/>
    <col min="8393" max="8393" width="55.28515625" style="71" customWidth="1"/>
    <col min="8394" max="8394" width="7.5703125" style="71" customWidth="1"/>
    <col min="8395" max="8395" width="7" style="71" customWidth="1"/>
    <col min="8396" max="8396" width="16.28515625" style="71" customWidth="1"/>
    <col min="8397" max="8397" width="19" style="71" customWidth="1"/>
    <col min="8398" max="8647" width="8.85546875" style="71"/>
    <col min="8648" max="8648" width="6.28515625" style="71" customWidth="1"/>
    <col min="8649" max="8649" width="55.28515625" style="71" customWidth="1"/>
    <col min="8650" max="8650" width="7.5703125" style="71" customWidth="1"/>
    <col min="8651" max="8651" width="7" style="71" customWidth="1"/>
    <col min="8652" max="8652" width="16.28515625" style="71" customWidth="1"/>
    <col min="8653" max="8653" width="19" style="71" customWidth="1"/>
    <col min="8654" max="8903" width="8.85546875" style="71"/>
    <col min="8904" max="8904" width="6.28515625" style="71" customWidth="1"/>
    <col min="8905" max="8905" width="55.28515625" style="71" customWidth="1"/>
    <col min="8906" max="8906" width="7.5703125" style="71" customWidth="1"/>
    <col min="8907" max="8907" width="7" style="71" customWidth="1"/>
    <col min="8908" max="8908" width="16.28515625" style="71" customWidth="1"/>
    <col min="8909" max="8909" width="19" style="71" customWidth="1"/>
    <col min="8910" max="9159" width="8.85546875" style="71"/>
    <col min="9160" max="9160" width="6.28515625" style="71" customWidth="1"/>
    <col min="9161" max="9161" width="55.28515625" style="71" customWidth="1"/>
    <col min="9162" max="9162" width="7.5703125" style="71" customWidth="1"/>
    <col min="9163" max="9163" width="7" style="71" customWidth="1"/>
    <col min="9164" max="9164" width="16.28515625" style="71" customWidth="1"/>
    <col min="9165" max="9165" width="19" style="71" customWidth="1"/>
    <col min="9166" max="9415" width="8.85546875" style="71"/>
    <col min="9416" max="9416" width="6.28515625" style="71" customWidth="1"/>
    <col min="9417" max="9417" width="55.28515625" style="71" customWidth="1"/>
    <col min="9418" max="9418" width="7.5703125" style="71" customWidth="1"/>
    <col min="9419" max="9419" width="7" style="71" customWidth="1"/>
    <col min="9420" max="9420" width="16.28515625" style="71" customWidth="1"/>
    <col min="9421" max="9421" width="19" style="71" customWidth="1"/>
    <col min="9422" max="9671" width="8.85546875" style="71"/>
    <col min="9672" max="9672" width="6.28515625" style="71" customWidth="1"/>
    <col min="9673" max="9673" width="55.28515625" style="71" customWidth="1"/>
    <col min="9674" max="9674" width="7.5703125" style="71" customWidth="1"/>
    <col min="9675" max="9675" width="7" style="71" customWidth="1"/>
    <col min="9676" max="9676" width="16.28515625" style="71" customWidth="1"/>
    <col min="9677" max="9677" width="19" style="71" customWidth="1"/>
    <col min="9678" max="9927" width="8.85546875" style="71"/>
    <col min="9928" max="9928" width="6.28515625" style="71" customWidth="1"/>
    <col min="9929" max="9929" width="55.28515625" style="71" customWidth="1"/>
    <col min="9930" max="9930" width="7.5703125" style="71" customWidth="1"/>
    <col min="9931" max="9931" width="7" style="71" customWidth="1"/>
    <col min="9932" max="9932" width="16.28515625" style="71" customWidth="1"/>
    <col min="9933" max="9933" width="19" style="71" customWidth="1"/>
    <col min="9934" max="10183" width="8.85546875" style="71"/>
    <col min="10184" max="10184" width="6.28515625" style="71" customWidth="1"/>
    <col min="10185" max="10185" width="55.28515625" style="71" customWidth="1"/>
    <col min="10186" max="10186" width="7.5703125" style="71" customWidth="1"/>
    <col min="10187" max="10187" width="7" style="71" customWidth="1"/>
    <col min="10188" max="10188" width="16.28515625" style="71" customWidth="1"/>
    <col min="10189" max="10189" width="19" style="71" customWidth="1"/>
    <col min="10190" max="10439" width="8.85546875" style="71"/>
    <col min="10440" max="10440" width="6.28515625" style="71" customWidth="1"/>
    <col min="10441" max="10441" width="55.28515625" style="71" customWidth="1"/>
    <col min="10442" max="10442" width="7.5703125" style="71" customWidth="1"/>
    <col min="10443" max="10443" width="7" style="71" customWidth="1"/>
    <col min="10444" max="10444" width="16.28515625" style="71" customWidth="1"/>
    <col min="10445" max="10445" width="19" style="71" customWidth="1"/>
    <col min="10446" max="10695" width="8.85546875" style="71"/>
    <col min="10696" max="10696" width="6.28515625" style="71" customWidth="1"/>
    <col min="10697" max="10697" width="55.28515625" style="71" customWidth="1"/>
    <col min="10698" max="10698" width="7.5703125" style="71" customWidth="1"/>
    <col min="10699" max="10699" width="7" style="71" customWidth="1"/>
    <col min="10700" max="10700" width="16.28515625" style="71" customWidth="1"/>
    <col min="10701" max="10701" width="19" style="71" customWidth="1"/>
    <col min="10702" max="10951" width="8.85546875" style="71"/>
    <col min="10952" max="10952" width="6.28515625" style="71" customWidth="1"/>
    <col min="10953" max="10953" width="55.28515625" style="71" customWidth="1"/>
    <col min="10954" max="10954" width="7.5703125" style="71" customWidth="1"/>
    <col min="10955" max="10955" width="7" style="71" customWidth="1"/>
    <col min="10956" max="10956" width="16.28515625" style="71" customWidth="1"/>
    <col min="10957" max="10957" width="19" style="71" customWidth="1"/>
    <col min="10958" max="11207" width="8.85546875" style="71"/>
    <col min="11208" max="11208" width="6.28515625" style="71" customWidth="1"/>
    <col min="11209" max="11209" width="55.28515625" style="71" customWidth="1"/>
    <col min="11210" max="11210" width="7.5703125" style="71" customWidth="1"/>
    <col min="11211" max="11211" width="7" style="71" customWidth="1"/>
    <col min="11212" max="11212" width="16.28515625" style="71" customWidth="1"/>
    <col min="11213" max="11213" width="19" style="71" customWidth="1"/>
    <col min="11214" max="11463" width="8.85546875" style="71"/>
    <col min="11464" max="11464" width="6.28515625" style="71" customWidth="1"/>
    <col min="11465" max="11465" width="55.28515625" style="71" customWidth="1"/>
    <col min="11466" max="11466" width="7.5703125" style="71" customWidth="1"/>
    <col min="11467" max="11467" width="7" style="71" customWidth="1"/>
    <col min="11468" max="11468" width="16.28515625" style="71" customWidth="1"/>
    <col min="11469" max="11469" width="19" style="71" customWidth="1"/>
    <col min="11470" max="11719" width="8.85546875" style="71"/>
    <col min="11720" max="11720" width="6.28515625" style="71" customWidth="1"/>
    <col min="11721" max="11721" width="55.28515625" style="71" customWidth="1"/>
    <col min="11722" max="11722" width="7.5703125" style="71" customWidth="1"/>
    <col min="11723" max="11723" width="7" style="71" customWidth="1"/>
    <col min="11724" max="11724" width="16.28515625" style="71" customWidth="1"/>
    <col min="11725" max="11725" width="19" style="71" customWidth="1"/>
    <col min="11726" max="11975" width="8.85546875" style="71"/>
    <col min="11976" max="11976" width="6.28515625" style="71" customWidth="1"/>
    <col min="11977" max="11977" width="55.28515625" style="71" customWidth="1"/>
    <col min="11978" max="11978" width="7.5703125" style="71" customWidth="1"/>
    <col min="11979" max="11979" width="7" style="71" customWidth="1"/>
    <col min="11980" max="11980" width="16.28515625" style="71" customWidth="1"/>
    <col min="11981" max="11981" width="19" style="71" customWidth="1"/>
    <col min="11982" max="12231" width="8.85546875" style="71"/>
    <col min="12232" max="12232" width="6.28515625" style="71" customWidth="1"/>
    <col min="12233" max="12233" width="55.28515625" style="71" customWidth="1"/>
    <col min="12234" max="12234" width="7.5703125" style="71" customWidth="1"/>
    <col min="12235" max="12235" width="7" style="71" customWidth="1"/>
    <col min="12236" max="12236" width="16.28515625" style="71" customWidth="1"/>
    <col min="12237" max="12237" width="19" style="71" customWidth="1"/>
    <col min="12238" max="12487" width="8.85546875" style="71"/>
    <col min="12488" max="12488" width="6.28515625" style="71" customWidth="1"/>
    <col min="12489" max="12489" width="55.28515625" style="71" customWidth="1"/>
    <col min="12490" max="12490" width="7.5703125" style="71" customWidth="1"/>
    <col min="12491" max="12491" width="7" style="71" customWidth="1"/>
    <col min="12492" max="12492" width="16.28515625" style="71" customWidth="1"/>
    <col min="12493" max="12493" width="19" style="71" customWidth="1"/>
    <col min="12494" max="12743" width="8.85546875" style="71"/>
    <col min="12744" max="12744" width="6.28515625" style="71" customWidth="1"/>
    <col min="12745" max="12745" width="55.28515625" style="71" customWidth="1"/>
    <col min="12746" max="12746" width="7.5703125" style="71" customWidth="1"/>
    <col min="12747" max="12747" width="7" style="71" customWidth="1"/>
    <col min="12748" max="12748" width="16.28515625" style="71" customWidth="1"/>
    <col min="12749" max="12749" width="19" style="71" customWidth="1"/>
    <col min="12750" max="12999" width="8.85546875" style="71"/>
    <col min="13000" max="13000" width="6.28515625" style="71" customWidth="1"/>
    <col min="13001" max="13001" width="55.28515625" style="71" customWidth="1"/>
    <col min="13002" max="13002" width="7.5703125" style="71" customWidth="1"/>
    <col min="13003" max="13003" width="7" style="71" customWidth="1"/>
    <col min="13004" max="13004" width="16.28515625" style="71" customWidth="1"/>
    <col min="13005" max="13005" width="19" style="71" customWidth="1"/>
    <col min="13006" max="13255" width="8.85546875" style="71"/>
    <col min="13256" max="13256" width="6.28515625" style="71" customWidth="1"/>
    <col min="13257" max="13257" width="55.28515625" style="71" customWidth="1"/>
    <col min="13258" max="13258" width="7.5703125" style="71" customWidth="1"/>
    <col min="13259" max="13259" width="7" style="71" customWidth="1"/>
    <col min="13260" max="13260" width="16.28515625" style="71" customWidth="1"/>
    <col min="13261" max="13261" width="19" style="71" customWidth="1"/>
    <col min="13262" max="13511" width="8.85546875" style="71"/>
    <col min="13512" max="13512" width="6.28515625" style="71" customWidth="1"/>
    <col min="13513" max="13513" width="55.28515625" style="71" customWidth="1"/>
    <col min="13514" max="13514" width="7.5703125" style="71" customWidth="1"/>
    <col min="13515" max="13515" width="7" style="71" customWidth="1"/>
    <col min="13516" max="13516" width="16.28515625" style="71" customWidth="1"/>
    <col min="13517" max="13517" width="19" style="71" customWidth="1"/>
    <col min="13518" max="13767" width="8.85546875" style="71"/>
    <col min="13768" max="13768" width="6.28515625" style="71" customWidth="1"/>
    <col min="13769" max="13769" width="55.28515625" style="71" customWidth="1"/>
    <col min="13770" max="13770" width="7.5703125" style="71" customWidth="1"/>
    <col min="13771" max="13771" width="7" style="71" customWidth="1"/>
    <col min="13772" max="13772" width="16.28515625" style="71" customWidth="1"/>
    <col min="13773" max="13773" width="19" style="71" customWidth="1"/>
    <col min="13774" max="14023" width="8.85546875" style="71"/>
    <col min="14024" max="14024" width="6.28515625" style="71" customWidth="1"/>
    <col min="14025" max="14025" width="55.28515625" style="71" customWidth="1"/>
    <col min="14026" max="14026" width="7.5703125" style="71" customWidth="1"/>
    <col min="14027" max="14027" width="7" style="71" customWidth="1"/>
    <col min="14028" max="14028" width="16.28515625" style="71" customWidth="1"/>
    <col min="14029" max="14029" width="19" style="71" customWidth="1"/>
    <col min="14030" max="14279" width="8.85546875" style="71"/>
    <col min="14280" max="14280" width="6.28515625" style="71" customWidth="1"/>
    <col min="14281" max="14281" width="55.28515625" style="71" customWidth="1"/>
    <col min="14282" max="14282" width="7.5703125" style="71" customWidth="1"/>
    <col min="14283" max="14283" width="7" style="71" customWidth="1"/>
    <col min="14284" max="14284" width="16.28515625" style="71" customWidth="1"/>
    <col min="14285" max="14285" width="19" style="71" customWidth="1"/>
    <col min="14286" max="14535" width="8.85546875" style="71"/>
    <col min="14536" max="14536" width="6.28515625" style="71" customWidth="1"/>
    <col min="14537" max="14537" width="55.28515625" style="71" customWidth="1"/>
    <col min="14538" max="14538" width="7.5703125" style="71" customWidth="1"/>
    <col min="14539" max="14539" width="7" style="71" customWidth="1"/>
    <col min="14540" max="14540" width="16.28515625" style="71" customWidth="1"/>
    <col min="14541" max="14541" width="19" style="71" customWidth="1"/>
    <col min="14542" max="14791" width="8.85546875" style="71"/>
    <col min="14792" max="14792" width="6.28515625" style="71" customWidth="1"/>
    <col min="14793" max="14793" width="55.28515625" style="71" customWidth="1"/>
    <col min="14794" max="14794" width="7.5703125" style="71" customWidth="1"/>
    <col min="14795" max="14795" width="7" style="71" customWidth="1"/>
    <col min="14796" max="14796" width="16.28515625" style="71" customWidth="1"/>
    <col min="14797" max="14797" width="19" style="71" customWidth="1"/>
    <col min="14798" max="15047" width="8.85546875" style="71"/>
    <col min="15048" max="15048" width="6.28515625" style="71" customWidth="1"/>
    <col min="15049" max="15049" width="55.28515625" style="71" customWidth="1"/>
    <col min="15050" max="15050" width="7.5703125" style="71" customWidth="1"/>
    <col min="15051" max="15051" width="7" style="71" customWidth="1"/>
    <col min="15052" max="15052" width="16.28515625" style="71" customWidth="1"/>
    <col min="15053" max="15053" width="19" style="71" customWidth="1"/>
    <col min="15054" max="15303" width="8.85546875" style="71"/>
    <col min="15304" max="15304" width="6.28515625" style="71" customWidth="1"/>
    <col min="15305" max="15305" width="55.28515625" style="71" customWidth="1"/>
    <col min="15306" max="15306" width="7.5703125" style="71" customWidth="1"/>
    <col min="15307" max="15307" width="7" style="71" customWidth="1"/>
    <col min="15308" max="15308" width="16.28515625" style="71" customWidth="1"/>
    <col min="15309" max="15309" width="19" style="71" customWidth="1"/>
    <col min="15310" max="15559" width="8.85546875" style="71"/>
    <col min="15560" max="15560" width="6.28515625" style="71" customWidth="1"/>
    <col min="15561" max="15561" width="55.28515625" style="71" customWidth="1"/>
    <col min="15562" max="15562" width="7.5703125" style="71" customWidth="1"/>
    <col min="15563" max="15563" width="7" style="71" customWidth="1"/>
    <col min="15564" max="15564" width="16.28515625" style="71" customWidth="1"/>
    <col min="15565" max="15565" width="19" style="71" customWidth="1"/>
    <col min="15566" max="15815" width="8.85546875" style="71"/>
    <col min="15816" max="15816" width="6.28515625" style="71" customWidth="1"/>
    <col min="15817" max="15817" width="55.28515625" style="71" customWidth="1"/>
    <col min="15818" max="15818" width="7.5703125" style="71" customWidth="1"/>
    <col min="15819" max="15819" width="7" style="71" customWidth="1"/>
    <col min="15820" max="15820" width="16.28515625" style="71" customWidth="1"/>
    <col min="15821" max="15821" width="19" style="71" customWidth="1"/>
    <col min="15822" max="16071" width="8.85546875" style="71"/>
    <col min="16072" max="16072" width="6.28515625" style="71" customWidth="1"/>
    <col min="16073" max="16073" width="55.28515625" style="71" customWidth="1"/>
    <col min="16074" max="16074" width="7.5703125" style="71" customWidth="1"/>
    <col min="16075" max="16075" width="7" style="71" customWidth="1"/>
    <col min="16076" max="16076" width="16.28515625" style="71" customWidth="1"/>
    <col min="16077" max="16077" width="19" style="71" customWidth="1"/>
    <col min="16078" max="16384" width="8.85546875" style="71"/>
  </cols>
  <sheetData>
    <row r="1" spans="1:6" x14ac:dyDescent="0.25">
      <c r="A1" s="342" t="s">
        <v>717</v>
      </c>
      <c r="C1" s="357"/>
      <c r="D1" s="357"/>
      <c r="E1" s="354"/>
      <c r="F1" s="358"/>
    </row>
    <row r="2" spans="1:6" ht="15.75" thickBot="1" x14ac:dyDescent="0.3">
      <c r="A2" s="784"/>
      <c r="B2" s="784"/>
      <c r="C2" s="784"/>
      <c r="D2" s="784"/>
      <c r="E2" s="784"/>
      <c r="F2" s="784"/>
    </row>
    <row r="3" spans="1:6" ht="42" customHeight="1" thickBot="1" x14ac:dyDescent="0.3">
      <c r="A3" s="703" t="s">
        <v>30</v>
      </c>
      <c r="B3" s="223" t="s">
        <v>3</v>
      </c>
      <c r="C3" s="224" t="s">
        <v>31</v>
      </c>
      <c r="D3" s="223" t="s">
        <v>32</v>
      </c>
      <c r="E3" s="224" t="s">
        <v>33</v>
      </c>
      <c r="F3" s="226" t="s">
        <v>34</v>
      </c>
    </row>
    <row r="4" spans="1:6" s="14" customFormat="1" ht="20.45" customHeight="1" x14ac:dyDescent="0.25">
      <c r="A4" s="47" t="s">
        <v>135</v>
      </c>
      <c r="B4" s="89" t="s">
        <v>136</v>
      </c>
      <c r="C4" s="8"/>
      <c r="D4" s="116"/>
      <c r="E4" s="13"/>
      <c r="F4" s="138"/>
    </row>
    <row r="5" spans="1:6" s="14" customFormat="1" ht="75" x14ac:dyDescent="0.25">
      <c r="A5" s="48"/>
      <c r="B5" s="90" t="s">
        <v>137</v>
      </c>
      <c r="C5" s="8" t="s">
        <v>37</v>
      </c>
      <c r="D5" s="116"/>
      <c r="E5" s="13"/>
      <c r="F5" s="138"/>
    </row>
    <row r="6" spans="1:6" s="14" customFormat="1" ht="10.15" customHeight="1" x14ac:dyDescent="0.25">
      <c r="A6" s="48"/>
      <c r="B6" s="90"/>
      <c r="C6" s="8"/>
      <c r="D6" s="116"/>
      <c r="E6" s="13"/>
      <c r="F6" s="138"/>
    </row>
    <row r="7" spans="1:6" s="14" customFormat="1" ht="30" x14ac:dyDescent="0.25">
      <c r="A7" s="48"/>
      <c r="B7" s="90" t="s">
        <v>138</v>
      </c>
      <c r="C7" s="8" t="s">
        <v>37</v>
      </c>
      <c r="D7" s="116"/>
      <c r="E7" s="13"/>
      <c r="F7" s="138"/>
    </row>
    <row r="8" spans="1:6" s="14" customFormat="1" ht="7.9" customHeight="1" x14ac:dyDescent="0.25">
      <c r="A8" s="48"/>
      <c r="B8" s="90"/>
      <c r="C8" s="8"/>
      <c r="D8" s="116"/>
      <c r="E8" s="13"/>
      <c r="F8" s="138"/>
    </row>
    <row r="9" spans="1:6" s="14" customFormat="1" ht="30" x14ac:dyDescent="0.25">
      <c r="A9" s="48"/>
      <c r="B9" s="90" t="s">
        <v>139</v>
      </c>
      <c r="C9" s="8" t="s">
        <v>37</v>
      </c>
      <c r="D9" s="116"/>
      <c r="E9" s="13"/>
      <c r="F9" s="138"/>
    </row>
    <row r="10" spans="1:6" s="14" customFormat="1" ht="9" customHeight="1" x14ac:dyDescent="0.25">
      <c r="A10" s="48"/>
      <c r="B10" s="90"/>
      <c r="C10" s="8"/>
      <c r="D10" s="116"/>
      <c r="E10" s="13"/>
      <c r="F10" s="138"/>
    </row>
    <row r="11" spans="1:6" s="14" customFormat="1" ht="45" x14ac:dyDescent="0.25">
      <c r="A11" s="48"/>
      <c r="B11" s="90" t="s">
        <v>140</v>
      </c>
      <c r="C11" s="8" t="s">
        <v>37</v>
      </c>
      <c r="D11" s="116"/>
      <c r="E11" s="13"/>
      <c r="F11" s="138"/>
    </row>
    <row r="12" spans="1:6" s="14" customFormat="1" ht="7.9" customHeight="1" x14ac:dyDescent="0.25">
      <c r="A12" s="48"/>
      <c r="B12" s="90"/>
      <c r="C12" s="8"/>
      <c r="D12" s="116"/>
      <c r="E12" s="13"/>
      <c r="F12" s="138"/>
    </row>
    <row r="13" spans="1:6" s="14" customFormat="1" ht="75" x14ac:dyDescent="0.25">
      <c r="A13" s="48"/>
      <c r="B13" s="90" t="s">
        <v>501</v>
      </c>
      <c r="C13" s="8" t="s">
        <v>37</v>
      </c>
      <c r="D13" s="116"/>
      <c r="E13" s="13"/>
      <c r="F13" s="138"/>
    </row>
    <row r="14" spans="1:6" s="14" customFormat="1" ht="9.6" customHeight="1" x14ac:dyDescent="0.25">
      <c r="A14" s="48"/>
      <c r="B14" s="90"/>
      <c r="C14" s="8"/>
      <c r="D14" s="116"/>
      <c r="E14" s="13"/>
      <c r="F14" s="138"/>
    </row>
    <row r="15" spans="1:6" s="14" customFormat="1" ht="45" x14ac:dyDescent="0.25">
      <c r="A15" s="48"/>
      <c r="B15" s="90" t="s">
        <v>142</v>
      </c>
      <c r="C15" s="8" t="s">
        <v>37</v>
      </c>
      <c r="D15" s="116"/>
      <c r="E15" s="13"/>
      <c r="F15" s="138"/>
    </row>
    <row r="16" spans="1:6" s="14" customFormat="1" ht="6.6" customHeight="1" x14ac:dyDescent="0.25">
      <c r="A16" s="48"/>
      <c r="B16" s="90"/>
      <c r="C16" s="8"/>
      <c r="D16" s="116"/>
      <c r="E16" s="13"/>
      <c r="F16" s="138"/>
    </row>
    <row r="17" spans="1:6" s="14" customFormat="1" ht="45" x14ac:dyDescent="0.25">
      <c r="A17" s="48"/>
      <c r="B17" s="90" t="s">
        <v>564</v>
      </c>
      <c r="C17" s="8" t="s">
        <v>37</v>
      </c>
      <c r="D17" s="116"/>
      <c r="E17" s="13"/>
      <c r="F17" s="138"/>
    </row>
    <row r="18" spans="1:6" s="14" customFormat="1" ht="15.6" customHeight="1" x14ac:dyDescent="0.25">
      <c r="A18" s="48"/>
      <c r="B18" s="90"/>
      <c r="C18" s="8"/>
      <c r="D18" s="116"/>
      <c r="E18" s="13"/>
      <c r="F18" s="138"/>
    </row>
    <row r="19" spans="1:6" s="14" customFormat="1" x14ac:dyDescent="0.25">
      <c r="A19" s="48"/>
      <c r="B19" s="91" t="s">
        <v>144</v>
      </c>
      <c r="C19" s="8"/>
      <c r="D19" s="116"/>
      <c r="E19" s="13"/>
      <c r="F19" s="138"/>
    </row>
    <row r="20" spans="1:6" s="14" customFormat="1" ht="60" x14ac:dyDescent="0.25">
      <c r="A20" s="48"/>
      <c r="B20" s="90" t="s">
        <v>145</v>
      </c>
      <c r="C20" s="8" t="s">
        <v>37</v>
      </c>
      <c r="D20" s="116"/>
      <c r="E20" s="13"/>
      <c r="F20" s="138"/>
    </row>
    <row r="21" spans="1:6" s="14" customFormat="1" x14ac:dyDescent="0.25">
      <c r="A21" s="48"/>
      <c r="B21" s="90"/>
      <c r="C21" s="8"/>
      <c r="D21" s="116"/>
      <c r="E21" s="13"/>
      <c r="F21" s="138"/>
    </row>
    <row r="22" spans="1:6" s="14" customFormat="1" ht="150" x14ac:dyDescent="0.25">
      <c r="A22" s="48"/>
      <c r="B22" s="90" t="s">
        <v>146</v>
      </c>
      <c r="C22" s="8" t="s">
        <v>37</v>
      </c>
      <c r="D22" s="116"/>
      <c r="E22" s="13"/>
      <c r="F22" s="138"/>
    </row>
    <row r="23" spans="1:6" s="14" customFormat="1" ht="24" customHeight="1" x14ac:dyDescent="0.25">
      <c r="A23" s="48"/>
      <c r="B23" s="90"/>
      <c r="C23" s="8"/>
      <c r="D23" s="116"/>
      <c r="E23" s="13"/>
      <c r="F23" s="138"/>
    </row>
    <row r="24" spans="1:6" s="9" customFormat="1" x14ac:dyDescent="0.25">
      <c r="A24" s="49"/>
      <c r="B24" s="91" t="s">
        <v>147</v>
      </c>
      <c r="C24" s="15"/>
      <c r="D24" s="117"/>
      <c r="E24" s="37"/>
      <c r="F24" s="139"/>
    </row>
    <row r="25" spans="1:6" s="9" customFormat="1" ht="30" x14ac:dyDescent="0.25">
      <c r="A25" s="48"/>
      <c r="B25" s="90" t="s">
        <v>148</v>
      </c>
      <c r="C25" s="15"/>
      <c r="D25" s="117"/>
      <c r="E25" s="37"/>
      <c r="F25" s="139"/>
    </row>
    <row r="26" spans="1:6" s="9" customFormat="1" x14ac:dyDescent="0.25">
      <c r="A26" s="49"/>
      <c r="B26" s="90"/>
      <c r="C26" s="15"/>
      <c r="D26" s="117"/>
      <c r="E26" s="37"/>
      <c r="F26" s="139"/>
    </row>
    <row r="27" spans="1:6" s="9" customFormat="1" ht="45" x14ac:dyDescent="0.25">
      <c r="A27" s="48"/>
      <c r="B27" s="90" t="s">
        <v>149</v>
      </c>
      <c r="C27" s="15"/>
      <c r="D27" s="117"/>
      <c r="E27" s="37"/>
      <c r="F27" s="139"/>
    </row>
    <row r="28" spans="1:6" s="9" customFormat="1" ht="30" x14ac:dyDescent="0.25">
      <c r="A28" s="48"/>
      <c r="B28" s="90" t="s">
        <v>150</v>
      </c>
      <c r="C28" s="15"/>
      <c r="D28" s="117"/>
      <c r="E28" s="37"/>
      <c r="F28" s="139"/>
    </row>
    <row r="29" spans="1:6" s="9" customFormat="1" ht="30.75" thickBot="1" x14ac:dyDescent="0.3">
      <c r="A29" s="151"/>
      <c r="B29" s="152" t="s">
        <v>151</v>
      </c>
      <c r="C29" s="153"/>
      <c r="D29" s="154"/>
      <c r="E29" s="155"/>
      <c r="F29" s="156"/>
    </row>
    <row r="30" spans="1:6" s="9" customFormat="1" ht="30" x14ac:dyDescent="0.25">
      <c r="A30" s="48"/>
      <c r="B30" s="90" t="s">
        <v>152</v>
      </c>
      <c r="C30" s="15"/>
      <c r="D30" s="117"/>
      <c r="E30" s="37"/>
      <c r="F30" s="139"/>
    </row>
    <row r="31" spans="1:6" s="14" customFormat="1" ht="22.9" customHeight="1" x14ac:dyDescent="0.25">
      <c r="A31" s="48"/>
      <c r="B31" s="92" t="s">
        <v>153</v>
      </c>
      <c r="C31" s="8"/>
      <c r="D31" s="116"/>
      <c r="E31" s="13"/>
      <c r="F31" s="138"/>
    </row>
    <row r="32" spans="1:6" s="14" customFormat="1" ht="87.6" customHeight="1" x14ac:dyDescent="0.25">
      <c r="A32" s="48">
        <v>1</v>
      </c>
      <c r="B32" s="90" t="s">
        <v>154</v>
      </c>
      <c r="C32" s="8" t="s">
        <v>155</v>
      </c>
      <c r="D32" s="116">
        <v>169</v>
      </c>
      <c r="E32" s="5"/>
      <c r="F32" s="138"/>
    </row>
    <row r="33" spans="1:7" s="14" customFormat="1" x14ac:dyDescent="0.25">
      <c r="A33" s="48"/>
      <c r="B33" s="90"/>
      <c r="C33" s="8"/>
      <c r="D33" s="116"/>
      <c r="E33" s="5"/>
      <c r="F33" s="138"/>
    </row>
    <row r="34" spans="1:7" s="14" customFormat="1" x14ac:dyDescent="0.25">
      <c r="A34" s="48"/>
      <c r="B34" s="91" t="s">
        <v>156</v>
      </c>
      <c r="C34" s="8"/>
      <c r="D34" s="116"/>
      <c r="E34" s="5"/>
      <c r="F34" s="138"/>
    </row>
    <row r="35" spans="1:7" s="14" customFormat="1" ht="75" x14ac:dyDescent="0.25">
      <c r="A35" s="48">
        <v>2</v>
      </c>
      <c r="B35" s="90" t="s">
        <v>157</v>
      </c>
      <c r="C35" s="8" t="s">
        <v>158</v>
      </c>
      <c r="D35" s="118">
        <v>53</v>
      </c>
      <c r="E35" s="5"/>
      <c r="F35" s="138"/>
    </row>
    <row r="36" spans="1:7" s="14" customFormat="1" ht="60" x14ac:dyDescent="0.25">
      <c r="A36" s="48">
        <v>3</v>
      </c>
      <c r="B36" s="90" t="s">
        <v>580</v>
      </c>
      <c r="C36" s="8" t="s">
        <v>158</v>
      </c>
      <c r="D36" s="118"/>
      <c r="E36" s="5"/>
      <c r="F36" s="138"/>
    </row>
    <row r="37" spans="1:7" s="14" customFormat="1" x14ac:dyDescent="0.25">
      <c r="A37" s="48"/>
      <c r="B37" s="90"/>
      <c r="C37" s="8"/>
      <c r="D37" s="118"/>
      <c r="E37" s="5"/>
      <c r="F37" s="138"/>
    </row>
    <row r="38" spans="1:7" s="14" customFormat="1" x14ac:dyDescent="0.25">
      <c r="A38" s="48"/>
      <c r="B38" s="91" t="s">
        <v>160</v>
      </c>
      <c r="C38" s="8"/>
      <c r="D38" s="116"/>
      <c r="E38" s="5"/>
      <c r="F38" s="138"/>
    </row>
    <row r="39" spans="1:7" s="14" customFormat="1" ht="75" x14ac:dyDescent="0.25">
      <c r="A39" s="48">
        <v>4</v>
      </c>
      <c r="B39" s="90" t="s">
        <v>161</v>
      </c>
      <c r="C39" s="8" t="s">
        <v>158</v>
      </c>
      <c r="D39" s="119">
        <v>10</v>
      </c>
      <c r="E39" s="5"/>
      <c r="F39" s="138"/>
    </row>
    <row r="40" spans="1:7" s="14" customFormat="1" x14ac:dyDescent="0.25">
      <c r="A40" s="48"/>
      <c r="B40" s="90"/>
      <c r="C40" s="8"/>
      <c r="D40" s="119"/>
      <c r="E40" s="5"/>
      <c r="F40" s="138"/>
    </row>
    <row r="41" spans="1:7" s="14" customFormat="1" ht="75" x14ac:dyDescent="0.25">
      <c r="A41" s="48">
        <v>5</v>
      </c>
      <c r="B41" s="90" t="s">
        <v>162</v>
      </c>
      <c r="C41" s="8" t="s">
        <v>158</v>
      </c>
      <c r="D41" s="116">
        <v>32</v>
      </c>
      <c r="E41" s="5"/>
      <c r="F41" s="138"/>
    </row>
    <row r="42" spans="1:7" s="14" customFormat="1" x14ac:dyDescent="0.25">
      <c r="A42" s="48"/>
      <c r="B42" s="90"/>
      <c r="C42" s="8"/>
      <c r="D42" s="116"/>
      <c r="E42" s="5"/>
      <c r="F42" s="138"/>
    </row>
    <row r="43" spans="1:7" s="14" customFormat="1" ht="75" x14ac:dyDescent="0.25">
      <c r="A43" s="48">
        <v>6</v>
      </c>
      <c r="B43" s="90" t="s">
        <v>163</v>
      </c>
      <c r="C43" s="8" t="s">
        <v>158</v>
      </c>
      <c r="D43" s="116">
        <v>10</v>
      </c>
      <c r="E43" s="5"/>
      <c r="F43" s="138"/>
    </row>
    <row r="44" spans="1:7" s="18" customFormat="1" x14ac:dyDescent="0.25">
      <c r="A44" s="694"/>
      <c r="B44" s="93"/>
      <c r="C44" s="11"/>
      <c r="D44" s="120"/>
      <c r="E44" s="11"/>
      <c r="F44" s="140"/>
    </row>
    <row r="45" spans="1:7" ht="45" x14ac:dyDescent="0.25">
      <c r="A45" s="48">
        <v>7</v>
      </c>
      <c r="B45" s="90" t="s">
        <v>164</v>
      </c>
      <c r="C45" s="9" t="s">
        <v>155</v>
      </c>
      <c r="D45" s="90">
        <v>21</v>
      </c>
      <c r="E45" s="51"/>
      <c r="F45" s="138"/>
      <c r="G45" s="14"/>
    </row>
    <row r="46" spans="1:7" s="14" customFormat="1" x14ac:dyDescent="0.25">
      <c r="A46" s="48"/>
      <c r="B46" s="90"/>
      <c r="C46" s="8"/>
      <c r="D46" s="116"/>
      <c r="E46" s="5"/>
      <c r="F46" s="138"/>
    </row>
    <row r="47" spans="1:7" s="14" customFormat="1" ht="75" x14ac:dyDescent="0.25">
      <c r="A47" s="48"/>
      <c r="B47" s="90" t="s">
        <v>566</v>
      </c>
      <c r="C47" s="8" t="s">
        <v>37</v>
      </c>
      <c r="D47" s="119"/>
      <c r="E47" s="5"/>
      <c r="F47" s="138"/>
    </row>
    <row r="48" spans="1:7" s="14" customFormat="1" x14ac:dyDescent="0.25">
      <c r="A48" s="48"/>
      <c r="B48" s="90"/>
      <c r="C48" s="8"/>
      <c r="D48" s="116"/>
      <c r="E48" s="5"/>
      <c r="F48" s="138"/>
    </row>
    <row r="49" spans="1:6" s="14" customFormat="1" ht="45.75" thickBot="1" x14ac:dyDescent="0.3">
      <c r="A49" s="48"/>
      <c r="B49" s="90" t="s">
        <v>166</v>
      </c>
      <c r="C49" s="8" t="s">
        <v>37</v>
      </c>
      <c r="D49" s="116"/>
      <c r="E49" s="5"/>
      <c r="F49" s="138"/>
    </row>
    <row r="50" spans="1:6" s="18" customFormat="1" ht="30" customHeight="1" thickBot="1" x14ac:dyDescent="0.3">
      <c r="A50" s="692"/>
      <c r="B50" s="168" t="s">
        <v>55</v>
      </c>
      <c r="C50" s="169"/>
      <c r="D50" s="170"/>
      <c r="E50" s="169"/>
      <c r="F50" s="171"/>
    </row>
    <row r="51" spans="1:6" s="18" customFormat="1" x14ac:dyDescent="0.25">
      <c r="A51" s="694"/>
      <c r="B51" s="93"/>
      <c r="C51" s="11"/>
      <c r="D51" s="120"/>
      <c r="E51" s="11"/>
      <c r="F51" s="140"/>
    </row>
    <row r="52" spans="1:6" s="14" customFormat="1" ht="90" x14ac:dyDescent="0.25">
      <c r="A52" s="48">
        <v>8</v>
      </c>
      <c r="B52" s="90" t="s">
        <v>167</v>
      </c>
      <c r="C52" s="8" t="s">
        <v>155</v>
      </c>
      <c r="D52" s="116">
        <v>30</v>
      </c>
      <c r="E52" s="5"/>
      <c r="F52" s="138"/>
    </row>
    <row r="53" spans="1:6" s="14" customFormat="1" ht="15.75" thickBot="1" x14ac:dyDescent="0.3">
      <c r="A53" s="48"/>
      <c r="B53" s="90"/>
      <c r="C53" s="8"/>
      <c r="D53" s="116"/>
      <c r="E53" s="5"/>
      <c r="F53" s="138"/>
    </row>
    <row r="54" spans="1:6" s="18" customFormat="1" ht="30" customHeight="1" thickBot="1" x14ac:dyDescent="0.3">
      <c r="A54" s="692"/>
      <c r="B54" s="168" t="s">
        <v>55</v>
      </c>
      <c r="C54" s="169"/>
      <c r="D54" s="170"/>
      <c r="E54" s="169"/>
      <c r="F54" s="171"/>
    </row>
    <row r="55" spans="1:6" s="14" customFormat="1" x14ac:dyDescent="0.25">
      <c r="A55" s="47"/>
      <c r="B55" s="91"/>
      <c r="C55" s="12"/>
      <c r="D55" s="125"/>
      <c r="E55" s="17"/>
      <c r="F55" s="138"/>
    </row>
    <row r="56" spans="1:6" s="14" customFormat="1" x14ac:dyDescent="0.25">
      <c r="A56" s="47"/>
      <c r="B56" s="91" t="s">
        <v>120</v>
      </c>
      <c r="C56" s="12"/>
      <c r="D56" s="125"/>
      <c r="E56" s="17"/>
      <c r="F56" s="144"/>
    </row>
    <row r="57" spans="1:6" s="14" customFormat="1" ht="16.149999999999999" customHeight="1" x14ac:dyDescent="0.25">
      <c r="A57" s="47"/>
      <c r="B57" s="91"/>
      <c r="C57" s="12"/>
      <c r="D57" s="125"/>
      <c r="E57" s="17"/>
      <c r="F57" s="144"/>
    </row>
    <row r="58" spans="1:6" s="14" customFormat="1" x14ac:dyDescent="0.25">
      <c r="A58" s="47"/>
      <c r="B58" s="90" t="s">
        <v>718</v>
      </c>
      <c r="C58" s="12"/>
      <c r="D58" s="125"/>
      <c r="E58" s="17"/>
      <c r="F58" s="138"/>
    </row>
    <row r="59" spans="1:6" s="14" customFormat="1" x14ac:dyDescent="0.25">
      <c r="A59" s="47"/>
      <c r="B59" s="91"/>
      <c r="C59" s="12"/>
      <c r="D59" s="125"/>
      <c r="E59" s="17"/>
      <c r="F59" s="138"/>
    </row>
    <row r="60" spans="1:6" s="14" customFormat="1" x14ac:dyDescent="0.25">
      <c r="A60" s="47"/>
      <c r="B60" s="90" t="s">
        <v>505</v>
      </c>
      <c r="C60" s="12"/>
      <c r="D60" s="125"/>
      <c r="E60" s="17"/>
      <c r="F60" s="138"/>
    </row>
    <row r="61" spans="1:6" s="14" customFormat="1" x14ac:dyDescent="0.25">
      <c r="A61" s="47"/>
      <c r="B61" s="91"/>
      <c r="C61" s="12"/>
      <c r="D61" s="125"/>
      <c r="E61" s="17"/>
      <c r="F61" s="138"/>
    </row>
    <row r="62" spans="1:6" s="14" customFormat="1" x14ac:dyDescent="0.25">
      <c r="A62" s="47"/>
      <c r="B62" s="90"/>
      <c r="C62" s="12"/>
      <c r="D62" s="125"/>
      <c r="E62" s="17"/>
      <c r="F62" s="138"/>
    </row>
    <row r="63" spans="1:6" s="14" customFormat="1" x14ac:dyDescent="0.25">
      <c r="A63" s="47"/>
      <c r="B63" s="91"/>
      <c r="C63" s="12"/>
      <c r="D63" s="125"/>
      <c r="E63" s="17"/>
      <c r="F63" s="138"/>
    </row>
    <row r="64" spans="1:6" s="14" customFormat="1" x14ac:dyDescent="0.25">
      <c r="A64" s="47"/>
      <c r="B64" s="90"/>
      <c r="C64" s="12"/>
      <c r="D64" s="125"/>
      <c r="E64" s="17"/>
      <c r="F64" s="138"/>
    </row>
    <row r="65" spans="1:6" s="14" customFormat="1" x14ac:dyDescent="0.25">
      <c r="A65" s="47"/>
      <c r="B65" s="91"/>
      <c r="C65" s="12"/>
      <c r="D65" s="125"/>
      <c r="E65" s="17"/>
      <c r="F65" s="138"/>
    </row>
    <row r="66" spans="1:6" s="14" customFormat="1" x14ac:dyDescent="0.25">
      <c r="A66" s="47"/>
      <c r="B66" s="90"/>
      <c r="C66" s="12"/>
      <c r="D66" s="125"/>
      <c r="E66" s="17"/>
      <c r="F66" s="138"/>
    </row>
    <row r="67" spans="1:6" s="14" customFormat="1" x14ac:dyDescent="0.25">
      <c r="A67" s="47"/>
      <c r="B67" s="90"/>
      <c r="C67" s="12"/>
      <c r="D67" s="125"/>
      <c r="E67" s="17"/>
      <c r="F67" s="138"/>
    </row>
    <row r="68" spans="1:6" s="14" customFormat="1" x14ac:dyDescent="0.25">
      <c r="A68" s="47"/>
      <c r="B68" s="91"/>
      <c r="C68" s="12"/>
      <c r="D68" s="125"/>
      <c r="E68" s="17"/>
      <c r="F68" s="144"/>
    </row>
    <row r="69" spans="1:6" s="14" customFormat="1" x14ac:dyDescent="0.25">
      <c r="A69" s="47"/>
      <c r="B69" s="91"/>
      <c r="C69" s="12"/>
      <c r="D69" s="125"/>
      <c r="E69" s="17"/>
      <c r="F69" s="138"/>
    </row>
    <row r="70" spans="1:6" s="14" customFormat="1" x14ac:dyDescent="0.25">
      <c r="A70" s="47"/>
      <c r="B70" s="91"/>
      <c r="C70" s="12"/>
      <c r="D70" s="125"/>
      <c r="E70" s="17"/>
      <c r="F70" s="138"/>
    </row>
    <row r="71" spans="1:6" s="14" customFormat="1" x14ac:dyDescent="0.25">
      <c r="A71" s="47"/>
      <c r="B71" s="91"/>
      <c r="C71" s="12"/>
      <c r="D71" s="125"/>
      <c r="E71" s="17"/>
      <c r="F71" s="138"/>
    </row>
    <row r="72" spans="1:6" s="14" customFormat="1" x14ac:dyDescent="0.25">
      <c r="A72" s="47"/>
      <c r="B72" s="91"/>
      <c r="C72" s="12"/>
      <c r="D72" s="125"/>
      <c r="E72" s="17"/>
      <c r="F72" s="138"/>
    </row>
    <row r="73" spans="1:6" s="14" customFormat="1" ht="333" customHeight="1" thickBot="1" x14ac:dyDescent="0.3">
      <c r="A73" s="47"/>
      <c r="B73" s="91"/>
      <c r="C73" s="12"/>
      <c r="D73" s="125"/>
      <c r="E73" s="17"/>
      <c r="F73" s="138"/>
    </row>
    <row r="74" spans="1:6" s="19" customFormat="1" ht="30" customHeight="1" thickBot="1" x14ac:dyDescent="0.3">
      <c r="A74" s="399"/>
      <c r="B74" s="158" t="s">
        <v>168</v>
      </c>
      <c r="C74" s="159"/>
      <c r="D74" s="160"/>
      <c r="E74" s="161"/>
      <c r="F74" s="162"/>
    </row>
    <row r="75" spans="1:6" s="14" customFormat="1" x14ac:dyDescent="0.25">
      <c r="A75" s="47" t="s">
        <v>169</v>
      </c>
      <c r="B75" s="89" t="s">
        <v>170</v>
      </c>
      <c r="C75" s="8"/>
      <c r="D75" s="116"/>
      <c r="E75" s="5"/>
      <c r="F75" s="138"/>
    </row>
    <row r="76" spans="1:6" s="14" customFormat="1" ht="75" x14ac:dyDescent="0.25">
      <c r="A76" s="48"/>
      <c r="B76" s="90" t="s">
        <v>171</v>
      </c>
      <c r="C76" s="8" t="s">
        <v>37</v>
      </c>
      <c r="D76" s="116"/>
      <c r="E76" s="5"/>
      <c r="F76" s="138"/>
    </row>
    <row r="77" spans="1:6" s="14" customFormat="1" x14ac:dyDescent="0.25">
      <c r="A77" s="695"/>
      <c r="B77" s="95"/>
      <c r="C77" s="20"/>
      <c r="D77" s="122"/>
      <c r="E77" s="22"/>
      <c r="F77" s="142"/>
    </row>
    <row r="78" spans="1:6" s="14" customFormat="1" ht="45" x14ac:dyDescent="0.25">
      <c r="A78" s="695"/>
      <c r="B78" s="95" t="s">
        <v>172</v>
      </c>
      <c r="C78" s="20" t="s">
        <v>37</v>
      </c>
      <c r="D78" s="122"/>
      <c r="E78" s="22"/>
      <c r="F78" s="142"/>
    </row>
    <row r="79" spans="1:6" s="14" customFormat="1" x14ac:dyDescent="0.25">
      <c r="A79" s="48"/>
      <c r="B79" s="90"/>
      <c r="C79" s="8"/>
      <c r="D79" s="116"/>
      <c r="E79" s="5"/>
      <c r="F79" s="138"/>
    </row>
    <row r="80" spans="1:6" s="14" customFormat="1" ht="45" x14ac:dyDescent="0.25">
      <c r="A80" s="48"/>
      <c r="B80" s="90" t="s">
        <v>173</v>
      </c>
      <c r="C80" s="8" t="s">
        <v>37</v>
      </c>
      <c r="D80" s="116"/>
      <c r="E80" s="5"/>
      <c r="F80" s="138"/>
    </row>
    <row r="81" spans="1:6" s="14" customFormat="1" x14ac:dyDescent="0.25">
      <c r="A81" s="695"/>
      <c r="B81" s="95"/>
      <c r="C81" s="20"/>
      <c r="D81" s="122"/>
      <c r="E81" s="22"/>
      <c r="F81" s="142"/>
    </row>
    <row r="82" spans="1:6" s="14" customFormat="1" ht="60" x14ac:dyDescent="0.25">
      <c r="A82" s="695"/>
      <c r="B82" s="95" t="s">
        <v>174</v>
      </c>
      <c r="C82" s="20" t="s">
        <v>37</v>
      </c>
      <c r="D82" s="122"/>
      <c r="E82" s="22"/>
      <c r="F82" s="142"/>
    </row>
    <row r="83" spans="1:6" s="14" customFormat="1" x14ac:dyDescent="0.25">
      <c r="A83" s="48"/>
      <c r="B83" s="90"/>
      <c r="C83" s="8"/>
      <c r="D83" s="116"/>
      <c r="E83" s="5"/>
      <c r="F83" s="138"/>
    </row>
    <row r="84" spans="1:6" s="14" customFormat="1" ht="30" x14ac:dyDescent="0.25">
      <c r="A84" s="48"/>
      <c r="B84" s="90" t="s">
        <v>175</v>
      </c>
      <c r="C84" s="8" t="s">
        <v>37</v>
      </c>
      <c r="D84" s="116"/>
      <c r="E84" s="5"/>
      <c r="F84" s="138"/>
    </row>
    <row r="85" spans="1:6" s="14" customFormat="1" x14ac:dyDescent="0.25">
      <c r="A85" s="48"/>
      <c r="B85" s="90"/>
      <c r="C85" s="8"/>
      <c r="D85" s="116"/>
      <c r="E85" s="5"/>
      <c r="F85" s="138"/>
    </row>
    <row r="86" spans="1:6" s="14" customFormat="1" x14ac:dyDescent="0.25">
      <c r="A86" s="48"/>
      <c r="B86" s="90" t="s">
        <v>176</v>
      </c>
      <c r="C86" s="8" t="s">
        <v>37</v>
      </c>
      <c r="D86" s="116"/>
      <c r="E86" s="5"/>
      <c r="F86" s="138"/>
    </row>
    <row r="87" spans="1:6" s="14" customFormat="1" x14ac:dyDescent="0.25">
      <c r="A87" s="48"/>
      <c r="B87" s="90"/>
      <c r="C87" s="8"/>
      <c r="D87" s="116"/>
      <c r="E87" s="5"/>
      <c r="F87" s="138"/>
    </row>
    <row r="88" spans="1:6" s="14" customFormat="1" ht="30" x14ac:dyDescent="0.25">
      <c r="A88" s="48"/>
      <c r="B88" s="90" t="s">
        <v>177</v>
      </c>
      <c r="C88" s="8" t="s">
        <v>37</v>
      </c>
      <c r="D88" s="116"/>
      <c r="E88" s="5"/>
      <c r="F88" s="138"/>
    </row>
    <row r="89" spans="1:6" s="14" customFormat="1" x14ac:dyDescent="0.25">
      <c r="A89" s="48"/>
      <c r="B89" s="90"/>
      <c r="C89" s="8"/>
      <c r="D89" s="116"/>
      <c r="E89" s="5"/>
      <c r="F89" s="138"/>
    </row>
    <row r="90" spans="1:6" s="14" customFormat="1" x14ac:dyDescent="0.25">
      <c r="A90" s="48"/>
      <c r="B90" s="91" t="s">
        <v>178</v>
      </c>
      <c r="C90" s="8"/>
      <c r="D90" s="116"/>
      <c r="E90" s="5"/>
      <c r="F90" s="138"/>
    </row>
    <row r="91" spans="1:6" s="14" customFormat="1" ht="30" x14ac:dyDescent="0.25">
      <c r="A91" s="48"/>
      <c r="B91" s="90" t="s">
        <v>179</v>
      </c>
      <c r="C91" s="8" t="s">
        <v>37</v>
      </c>
      <c r="D91" s="116"/>
      <c r="E91" s="5"/>
      <c r="F91" s="138"/>
    </row>
    <row r="92" spans="1:6" s="14" customFormat="1" x14ac:dyDescent="0.25">
      <c r="A92" s="48"/>
      <c r="B92" s="90"/>
      <c r="C92" s="8"/>
      <c r="D92" s="116"/>
      <c r="E92" s="5"/>
      <c r="F92" s="138"/>
    </row>
    <row r="93" spans="1:6" s="14" customFormat="1" ht="45" x14ac:dyDescent="0.25">
      <c r="A93" s="48"/>
      <c r="B93" s="96" t="s">
        <v>180</v>
      </c>
      <c r="C93" s="8" t="s">
        <v>37</v>
      </c>
      <c r="D93" s="116"/>
      <c r="E93" s="5"/>
      <c r="F93" s="138"/>
    </row>
    <row r="94" spans="1:6" s="14" customFormat="1" x14ac:dyDescent="0.25">
      <c r="A94" s="48"/>
      <c r="B94" s="90"/>
      <c r="C94" s="8"/>
      <c r="D94" s="116"/>
      <c r="E94" s="5"/>
      <c r="F94" s="138"/>
    </row>
    <row r="95" spans="1:6" s="14" customFormat="1" ht="75" x14ac:dyDescent="0.25">
      <c r="A95" s="48"/>
      <c r="B95" s="90" t="s">
        <v>181</v>
      </c>
      <c r="C95" s="8" t="s">
        <v>37</v>
      </c>
      <c r="D95" s="116"/>
      <c r="E95" s="5"/>
      <c r="F95" s="138"/>
    </row>
    <row r="96" spans="1:6" s="14" customFormat="1" x14ac:dyDescent="0.25">
      <c r="A96" s="48"/>
      <c r="B96" s="90"/>
      <c r="C96" s="8"/>
      <c r="D96" s="116"/>
      <c r="E96" s="5"/>
      <c r="F96" s="138"/>
    </row>
    <row r="97" spans="1:6" s="14" customFormat="1" ht="30" x14ac:dyDescent="0.25">
      <c r="A97" s="48"/>
      <c r="B97" s="90" t="s">
        <v>182</v>
      </c>
      <c r="C97" s="8" t="s">
        <v>37</v>
      </c>
      <c r="D97" s="116"/>
      <c r="E97" s="5"/>
      <c r="F97" s="138"/>
    </row>
    <row r="98" spans="1:6" s="14" customFormat="1" x14ac:dyDescent="0.25">
      <c r="A98" s="48"/>
      <c r="B98" s="90"/>
      <c r="C98" s="8"/>
      <c r="D98" s="116"/>
      <c r="E98" s="5"/>
      <c r="F98" s="138"/>
    </row>
    <row r="99" spans="1:6" s="14" customFormat="1" ht="75" x14ac:dyDescent="0.25">
      <c r="A99" s="48"/>
      <c r="B99" s="90" t="s">
        <v>183</v>
      </c>
      <c r="C99" s="8" t="s">
        <v>37</v>
      </c>
      <c r="D99" s="116"/>
      <c r="E99" s="5"/>
      <c r="F99" s="138"/>
    </row>
    <row r="100" spans="1:6" s="14" customFormat="1" x14ac:dyDescent="0.25">
      <c r="A100" s="48"/>
      <c r="B100" s="90"/>
      <c r="C100" s="8"/>
      <c r="D100" s="116"/>
      <c r="E100" s="5"/>
      <c r="F100" s="138"/>
    </row>
    <row r="101" spans="1:6" s="14" customFormat="1" ht="45" x14ac:dyDescent="0.25">
      <c r="A101" s="48"/>
      <c r="B101" s="90" t="s">
        <v>184</v>
      </c>
      <c r="C101" s="8" t="s">
        <v>37</v>
      </c>
      <c r="D101" s="116"/>
      <c r="E101" s="5"/>
      <c r="F101" s="138"/>
    </row>
    <row r="102" spans="1:6" s="14" customFormat="1" ht="15.75" thickBot="1" x14ac:dyDescent="0.3">
      <c r="A102" s="151"/>
      <c r="B102" s="152"/>
      <c r="C102" s="163"/>
      <c r="D102" s="164"/>
      <c r="E102" s="165"/>
      <c r="F102" s="166"/>
    </row>
    <row r="103" spans="1:6" s="14" customFormat="1" ht="60" x14ac:dyDescent="0.25">
      <c r="A103" s="48"/>
      <c r="B103" s="90" t="s">
        <v>185</v>
      </c>
      <c r="C103" s="8" t="s">
        <v>37</v>
      </c>
      <c r="D103" s="116"/>
      <c r="E103" s="5"/>
      <c r="F103" s="138"/>
    </row>
    <row r="104" spans="1:6" s="14" customFormat="1" x14ac:dyDescent="0.25">
      <c r="A104" s="48"/>
      <c r="B104" s="90"/>
      <c r="C104" s="8"/>
      <c r="D104" s="116"/>
      <c r="E104" s="5"/>
      <c r="F104" s="138"/>
    </row>
    <row r="105" spans="1:6" s="14" customFormat="1" ht="45" x14ac:dyDescent="0.25">
      <c r="A105" s="48"/>
      <c r="B105" s="90" t="s">
        <v>186</v>
      </c>
      <c r="C105" s="8" t="s">
        <v>37</v>
      </c>
      <c r="D105" s="116"/>
      <c r="E105" s="5"/>
      <c r="F105" s="138"/>
    </row>
    <row r="106" spans="1:6" s="14" customFormat="1" x14ac:dyDescent="0.25">
      <c r="A106" s="48"/>
      <c r="B106" s="90"/>
      <c r="C106" s="8"/>
      <c r="D106" s="116"/>
      <c r="E106" s="5"/>
      <c r="F106" s="138"/>
    </row>
    <row r="107" spans="1:6" s="14" customFormat="1" ht="45" x14ac:dyDescent="0.25">
      <c r="A107" s="48"/>
      <c r="B107" s="90" t="s">
        <v>187</v>
      </c>
      <c r="C107" s="8" t="s">
        <v>37</v>
      </c>
      <c r="D107" s="116"/>
      <c r="E107" s="5"/>
      <c r="F107" s="138"/>
    </row>
    <row r="108" spans="1:6" s="14" customFormat="1" ht="10.9" customHeight="1" x14ac:dyDescent="0.25">
      <c r="A108" s="695"/>
      <c r="B108" s="95"/>
      <c r="C108" s="20"/>
      <c r="D108" s="122"/>
      <c r="E108" s="22"/>
      <c r="F108" s="142"/>
    </row>
    <row r="109" spans="1:6" s="14" customFormat="1" ht="30" x14ac:dyDescent="0.25">
      <c r="A109" s="695"/>
      <c r="B109" s="95" t="s">
        <v>188</v>
      </c>
      <c r="C109" s="20" t="s">
        <v>37</v>
      </c>
      <c r="D109" s="122"/>
      <c r="E109" s="22"/>
      <c r="F109" s="142"/>
    </row>
    <row r="110" spans="1:6" s="14" customFormat="1" ht="6.6" customHeight="1" x14ac:dyDescent="0.25">
      <c r="A110" s="48"/>
      <c r="B110" s="90"/>
      <c r="C110" s="8"/>
      <c r="D110" s="116"/>
      <c r="E110" s="5"/>
      <c r="F110" s="138"/>
    </row>
    <row r="111" spans="1:6" s="14" customFormat="1" x14ac:dyDescent="0.25">
      <c r="A111" s="48"/>
      <c r="B111" s="97" t="s">
        <v>189</v>
      </c>
      <c r="C111" s="8"/>
      <c r="D111" s="116"/>
      <c r="E111" s="5"/>
      <c r="F111" s="138"/>
    </row>
    <row r="112" spans="1:6" s="14" customFormat="1" x14ac:dyDescent="0.25">
      <c r="A112" s="48"/>
      <c r="B112" s="97" t="s">
        <v>190</v>
      </c>
      <c r="C112" s="8"/>
      <c r="D112" s="116"/>
      <c r="E112" s="5"/>
      <c r="F112" s="138"/>
    </row>
    <row r="113" spans="1:6" s="14" customFormat="1" x14ac:dyDescent="0.25">
      <c r="A113" s="48"/>
      <c r="B113" s="97"/>
      <c r="C113" s="8"/>
      <c r="D113" s="116"/>
      <c r="E113" s="5"/>
      <c r="F113" s="138"/>
    </row>
    <row r="114" spans="1:6" s="14" customFormat="1" ht="45" x14ac:dyDescent="0.25">
      <c r="A114" s="48">
        <v>1</v>
      </c>
      <c r="B114" s="90" t="s">
        <v>494</v>
      </c>
      <c r="C114" s="8" t="s">
        <v>155</v>
      </c>
      <c r="D114" s="123">
        <v>28</v>
      </c>
      <c r="E114" s="5"/>
      <c r="F114" s="138"/>
    </row>
    <row r="115" spans="1:6" s="14" customFormat="1" x14ac:dyDescent="0.25">
      <c r="A115" s="48"/>
      <c r="B115" s="90"/>
      <c r="C115" s="8"/>
      <c r="D115" s="116"/>
      <c r="E115" s="5"/>
      <c r="F115" s="138"/>
    </row>
    <row r="116" spans="1:6" s="14" customFormat="1" x14ac:dyDescent="0.25">
      <c r="A116" s="48"/>
      <c r="B116" s="97" t="s">
        <v>192</v>
      </c>
      <c r="C116" s="8"/>
      <c r="D116" s="118"/>
      <c r="E116" s="5"/>
      <c r="F116" s="138"/>
    </row>
    <row r="117" spans="1:6" s="14" customFormat="1" x14ac:dyDescent="0.25">
      <c r="A117" s="48"/>
      <c r="B117" s="91" t="s">
        <v>506</v>
      </c>
      <c r="C117" s="8"/>
      <c r="D117" s="116"/>
      <c r="E117" s="5"/>
      <c r="F117" s="138"/>
    </row>
    <row r="118" spans="1:6" s="14" customFormat="1" x14ac:dyDescent="0.25">
      <c r="A118" s="48"/>
      <c r="B118" s="91"/>
      <c r="C118" s="8"/>
      <c r="D118" s="116"/>
      <c r="E118" s="5"/>
      <c r="F118" s="138"/>
    </row>
    <row r="119" spans="1:6" s="14" customFormat="1" ht="17.25" x14ac:dyDescent="0.25">
      <c r="A119" s="48">
        <v>2</v>
      </c>
      <c r="B119" s="90" t="s">
        <v>195</v>
      </c>
      <c r="C119" s="8" t="s">
        <v>158</v>
      </c>
      <c r="D119" s="124">
        <v>1</v>
      </c>
      <c r="E119" s="5"/>
      <c r="F119" s="138"/>
    </row>
    <row r="120" spans="1:6" s="14" customFormat="1" x14ac:dyDescent="0.25">
      <c r="A120" s="48"/>
      <c r="B120" s="90"/>
      <c r="C120" s="8"/>
      <c r="D120" s="124"/>
      <c r="E120" s="5"/>
      <c r="F120" s="138"/>
    </row>
    <row r="121" spans="1:6" s="14" customFormat="1" ht="30" x14ac:dyDescent="0.25">
      <c r="A121" s="48">
        <v>3</v>
      </c>
      <c r="B121" s="90" t="s">
        <v>196</v>
      </c>
      <c r="C121" s="8" t="s">
        <v>158</v>
      </c>
      <c r="D121" s="124">
        <v>6.5</v>
      </c>
      <c r="E121" s="5"/>
      <c r="F121" s="138"/>
    </row>
    <row r="122" spans="1:6" s="14" customFormat="1" x14ac:dyDescent="0.25">
      <c r="A122" s="48"/>
      <c r="B122" s="90"/>
      <c r="C122" s="8"/>
      <c r="D122" s="124"/>
      <c r="E122" s="5"/>
      <c r="F122" s="138"/>
    </row>
    <row r="123" spans="1:6" s="14" customFormat="1" ht="17.25" x14ac:dyDescent="0.25">
      <c r="A123" s="48">
        <v>4</v>
      </c>
      <c r="B123" s="90" t="s">
        <v>197</v>
      </c>
      <c r="C123" s="8" t="s">
        <v>158</v>
      </c>
      <c r="D123" s="124">
        <v>3.7</v>
      </c>
      <c r="E123" s="5"/>
      <c r="F123" s="138"/>
    </row>
    <row r="124" spans="1:6" s="14" customFormat="1" x14ac:dyDescent="0.25">
      <c r="A124" s="48"/>
      <c r="B124" s="90"/>
      <c r="C124" s="8"/>
      <c r="D124" s="124"/>
      <c r="E124" s="5"/>
      <c r="F124" s="138"/>
    </row>
    <row r="125" spans="1:6" s="14" customFormat="1" ht="17.25" x14ac:dyDescent="0.25">
      <c r="A125" s="48">
        <v>5</v>
      </c>
      <c r="B125" s="90" t="s">
        <v>198</v>
      </c>
      <c r="C125" s="8" t="s">
        <v>155</v>
      </c>
      <c r="D125" s="124">
        <v>21</v>
      </c>
      <c r="E125" s="5"/>
      <c r="F125" s="138"/>
    </row>
    <row r="126" spans="1:6" s="14" customFormat="1" x14ac:dyDescent="0.25">
      <c r="A126" s="48"/>
      <c r="B126" s="90"/>
      <c r="C126" s="8"/>
      <c r="D126" s="124"/>
      <c r="E126" s="5"/>
      <c r="F126" s="138"/>
    </row>
    <row r="127" spans="1:6" s="14" customFormat="1" x14ac:dyDescent="0.25">
      <c r="A127" s="47"/>
      <c r="B127" s="91" t="s">
        <v>199</v>
      </c>
      <c r="C127" s="12"/>
      <c r="D127" s="124"/>
      <c r="E127" s="5"/>
      <c r="F127" s="138"/>
    </row>
    <row r="128" spans="1:6" s="14" customFormat="1" x14ac:dyDescent="0.25">
      <c r="A128" s="47"/>
      <c r="B128" s="91"/>
      <c r="C128" s="12"/>
      <c r="D128" s="124"/>
      <c r="E128" s="5"/>
      <c r="F128" s="138"/>
    </row>
    <row r="129" spans="1:6" s="14" customFormat="1" ht="17.45" customHeight="1" x14ac:dyDescent="0.25">
      <c r="A129" s="48">
        <v>6</v>
      </c>
      <c r="B129" s="90" t="s">
        <v>200</v>
      </c>
      <c r="C129" s="8" t="s">
        <v>158</v>
      </c>
      <c r="D129" s="124">
        <v>2.7</v>
      </c>
      <c r="E129" s="5"/>
      <c r="F129" s="138"/>
    </row>
    <row r="130" spans="1:6" s="14" customFormat="1" x14ac:dyDescent="0.25">
      <c r="A130" s="48"/>
      <c r="B130" s="90"/>
      <c r="C130" s="8"/>
      <c r="D130" s="124"/>
      <c r="E130" s="5"/>
      <c r="F130" s="138"/>
    </row>
    <row r="131" spans="1:6" s="14" customFormat="1" ht="17.25" x14ac:dyDescent="0.25">
      <c r="A131" s="48">
        <v>7</v>
      </c>
      <c r="B131" s="90" t="s">
        <v>201</v>
      </c>
      <c r="C131" s="8" t="s">
        <v>158</v>
      </c>
      <c r="D131" s="124">
        <v>4.2</v>
      </c>
      <c r="E131" s="5"/>
      <c r="F131" s="138"/>
    </row>
    <row r="132" spans="1:6" s="18" customFormat="1" x14ac:dyDescent="0.25">
      <c r="A132" s="694"/>
      <c r="B132" s="93"/>
      <c r="C132" s="11"/>
      <c r="D132" s="120"/>
      <c r="E132" s="11"/>
      <c r="F132" s="140"/>
    </row>
    <row r="133" spans="1:6" s="14" customFormat="1" ht="30" x14ac:dyDescent="0.25">
      <c r="A133" s="48">
        <v>8</v>
      </c>
      <c r="B133" s="90" t="s">
        <v>203</v>
      </c>
      <c r="C133" s="8" t="s">
        <v>155</v>
      </c>
      <c r="D133" s="124">
        <v>29.2</v>
      </c>
      <c r="E133" s="5"/>
      <c r="F133" s="138"/>
    </row>
    <row r="134" spans="1:6" s="14" customFormat="1" x14ac:dyDescent="0.25">
      <c r="A134" s="48"/>
      <c r="B134" s="90"/>
      <c r="C134" s="8"/>
      <c r="D134" s="124"/>
      <c r="E134" s="5"/>
      <c r="F134" s="138"/>
    </row>
    <row r="135" spans="1:6" s="14" customFormat="1" x14ac:dyDescent="0.25">
      <c r="A135" s="47"/>
      <c r="B135" s="91" t="s">
        <v>208</v>
      </c>
      <c r="C135" s="12"/>
      <c r="D135" s="124"/>
      <c r="E135" s="5"/>
      <c r="F135" s="138"/>
    </row>
    <row r="136" spans="1:6" s="14" customFormat="1" x14ac:dyDescent="0.25">
      <c r="A136" s="47"/>
      <c r="B136" s="91"/>
      <c r="C136" s="12"/>
      <c r="D136" s="124"/>
      <c r="E136" s="5"/>
      <c r="F136" s="138"/>
    </row>
    <row r="137" spans="1:6" s="14" customFormat="1" ht="17.25" x14ac:dyDescent="0.25">
      <c r="A137" s="48">
        <v>9</v>
      </c>
      <c r="B137" s="90" t="s">
        <v>200</v>
      </c>
      <c r="C137" s="8" t="s">
        <v>158</v>
      </c>
      <c r="D137" s="124">
        <v>2.2000000000000002</v>
      </c>
      <c r="E137" s="5"/>
      <c r="F137" s="138"/>
    </row>
    <row r="138" spans="1:6" s="14" customFormat="1" x14ac:dyDescent="0.25">
      <c r="A138" s="48"/>
      <c r="B138" s="90"/>
      <c r="C138" s="8"/>
      <c r="D138" s="124"/>
      <c r="E138" s="5"/>
      <c r="F138" s="138"/>
    </row>
    <row r="139" spans="1:6" s="14" customFormat="1" ht="17.25" x14ac:dyDescent="0.25">
      <c r="A139" s="48">
        <v>10</v>
      </c>
      <c r="B139" s="90" t="s">
        <v>201</v>
      </c>
      <c r="C139" s="8" t="s">
        <v>158</v>
      </c>
      <c r="D139" s="124">
        <v>4.2</v>
      </c>
      <c r="E139" s="5"/>
      <c r="F139" s="138"/>
    </row>
    <row r="140" spans="1:6" s="14" customFormat="1" x14ac:dyDescent="0.25">
      <c r="A140" s="48"/>
      <c r="B140" s="90"/>
      <c r="C140" s="8"/>
      <c r="D140" s="124"/>
      <c r="E140" s="5"/>
      <c r="F140" s="138"/>
    </row>
    <row r="141" spans="1:6" s="14" customFormat="1" x14ac:dyDescent="0.25">
      <c r="A141" s="54"/>
      <c r="B141" s="89" t="s">
        <v>210</v>
      </c>
      <c r="C141" s="8"/>
      <c r="D141" s="116"/>
      <c r="E141" s="5"/>
      <c r="F141" s="138"/>
    </row>
    <row r="142" spans="1:6" s="14" customFormat="1" ht="45.75" thickBot="1" x14ac:dyDescent="0.3">
      <c r="A142" s="54"/>
      <c r="B142" s="90" t="s">
        <v>211</v>
      </c>
      <c r="C142" s="8" t="s">
        <v>37</v>
      </c>
      <c r="D142" s="116"/>
      <c r="E142" s="5"/>
      <c r="F142" s="138"/>
    </row>
    <row r="143" spans="1:6" s="18" customFormat="1" ht="30" customHeight="1" thickBot="1" x14ac:dyDescent="0.3">
      <c r="A143" s="692"/>
      <c r="B143" s="168" t="s">
        <v>55</v>
      </c>
      <c r="C143" s="169"/>
      <c r="D143" s="170"/>
      <c r="E143" s="169"/>
      <c r="F143" s="171"/>
    </row>
    <row r="144" spans="1:6" s="14" customFormat="1" x14ac:dyDescent="0.25">
      <c r="A144" s="54"/>
      <c r="B144" s="90"/>
      <c r="C144" s="8"/>
      <c r="D144" s="116"/>
      <c r="E144" s="5"/>
      <c r="F144" s="138"/>
    </row>
    <row r="145" spans="1:6" s="14" customFormat="1" ht="165" x14ac:dyDescent="0.25">
      <c r="A145" s="48"/>
      <c r="B145" s="90" t="s">
        <v>719</v>
      </c>
      <c r="C145" s="8" t="s">
        <v>37</v>
      </c>
      <c r="D145" s="116"/>
      <c r="E145" s="5"/>
      <c r="F145" s="138"/>
    </row>
    <row r="146" spans="1:6" s="14" customFormat="1" x14ac:dyDescent="0.25">
      <c r="A146" s="48"/>
      <c r="B146" s="90"/>
      <c r="C146" s="8"/>
      <c r="D146" s="116"/>
      <c r="E146" s="5"/>
      <c r="F146" s="138"/>
    </row>
    <row r="147" spans="1:6" s="14" customFormat="1" ht="120" x14ac:dyDescent="0.25">
      <c r="A147" s="48"/>
      <c r="B147" s="90" t="s">
        <v>720</v>
      </c>
      <c r="C147" s="8" t="s">
        <v>37</v>
      </c>
      <c r="D147" s="116"/>
      <c r="E147" s="5"/>
      <c r="F147" s="138"/>
    </row>
    <row r="148" spans="1:6" s="14" customFormat="1" ht="9" customHeight="1" x14ac:dyDescent="0.25">
      <c r="A148" s="48"/>
      <c r="B148" s="90"/>
      <c r="C148" s="8"/>
      <c r="D148" s="116"/>
      <c r="E148" s="5"/>
      <c r="F148" s="138"/>
    </row>
    <row r="149" spans="1:6" s="14" customFormat="1" ht="30" x14ac:dyDescent="0.25">
      <c r="A149" s="48"/>
      <c r="B149" s="90" t="s">
        <v>214</v>
      </c>
      <c r="C149" s="8" t="s">
        <v>37</v>
      </c>
      <c r="D149" s="116"/>
      <c r="E149" s="5"/>
      <c r="F149" s="138"/>
    </row>
    <row r="150" spans="1:6" s="14" customFormat="1" ht="9.6" customHeight="1" x14ac:dyDescent="0.25">
      <c r="A150" s="48"/>
      <c r="B150" s="90"/>
      <c r="C150" s="8"/>
      <c r="D150" s="116"/>
      <c r="E150" s="5"/>
      <c r="F150" s="138"/>
    </row>
    <row r="151" spans="1:6" s="14" customFormat="1" ht="105" x14ac:dyDescent="0.25">
      <c r="A151" s="48"/>
      <c r="B151" s="90" t="s">
        <v>510</v>
      </c>
      <c r="C151" s="8" t="s">
        <v>37</v>
      </c>
      <c r="D151" s="116"/>
      <c r="E151" s="5"/>
      <c r="F151" s="138"/>
    </row>
    <row r="152" spans="1:6" s="14" customFormat="1" ht="10.15" customHeight="1" x14ac:dyDescent="0.25">
      <c r="A152" s="48"/>
      <c r="B152" s="90"/>
      <c r="C152" s="8"/>
      <c r="D152" s="116"/>
      <c r="E152" s="5"/>
      <c r="F152" s="138"/>
    </row>
    <row r="153" spans="1:6" s="14" customFormat="1" ht="30" x14ac:dyDescent="0.25">
      <c r="A153" s="48"/>
      <c r="B153" s="90" t="s">
        <v>216</v>
      </c>
      <c r="C153" s="8" t="s">
        <v>37</v>
      </c>
      <c r="D153" s="116"/>
      <c r="E153" s="5"/>
      <c r="F153" s="138"/>
    </row>
    <row r="154" spans="1:6" s="14" customFormat="1" ht="10.9" customHeight="1" x14ac:dyDescent="0.25">
      <c r="A154" s="48"/>
      <c r="B154" s="90"/>
      <c r="C154" s="8"/>
      <c r="D154" s="116"/>
      <c r="E154" s="5"/>
      <c r="F154" s="138"/>
    </row>
    <row r="155" spans="1:6" s="14" customFormat="1" ht="45" x14ac:dyDescent="0.25">
      <c r="A155" s="48"/>
      <c r="B155" s="90" t="s">
        <v>217</v>
      </c>
      <c r="C155" s="8" t="s">
        <v>37</v>
      </c>
      <c r="D155" s="116"/>
      <c r="E155" s="5"/>
      <c r="F155" s="138"/>
    </row>
    <row r="156" spans="1:6" s="14" customFormat="1" ht="9.75" customHeight="1" x14ac:dyDescent="0.25">
      <c r="A156" s="48"/>
      <c r="B156" s="90"/>
      <c r="C156" s="8"/>
      <c r="D156" s="116"/>
      <c r="E156" s="5"/>
      <c r="F156" s="138"/>
    </row>
    <row r="157" spans="1:6" s="14" customFormat="1" ht="90" x14ac:dyDescent="0.25">
      <c r="A157" s="48"/>
      <c r="B157" s="90" t="s">
        <v>218</v>
      </c>
      <c r="C157" s="8" t="s">
        <v>37</v>
      </c>
      <c r="D157" s="116"/>
      <c r="E157" s="5"/>
      <c r="F157" s="138"/>
    </row>
    <row r="158" spans="1:6" s="14" customFormat="1" ht="45" x14ac:dyDescent="0.25">
      <c r="A158" s="48"/>
      <c r="B158" s="90" t="s">
        <v>219</v>
      </c>
      <c r="C158" s="8" t="s">
        <v>37</v>
      </c>
      <c r="D158" s="116"/>
      <c r="E158" s="5"/>
      <c r="F158" s="138"/>
    </row>
    <row r="159" spans="1:6" s="14" customFormat="1" ht="12.6" customHeight="1" x14ac:dyDescent="0.25">
      <c r="A159" s="48"/>
      <c r="B159" s="90"/>
      <c r="C159" s="8"/>
      <c r="D159" s="116"/>
      <c r="E159" s="5"/>
      <c r="F159" s="138"/>
    </row>
    <row r="160" spans="1:6" s="9" customFormat="1" ht="30" x14ac:dyDescent="0.25">
      <c r="A160" s="48"/>
      <c r="B160" s="91" t="s">
        <v>220</v>
      </c>
      <c r="C160" s="15"/>
      <c r="D160" s="117"/>
      <c r="E160" s="5"/>
      <c r="F160" s="138"/>
    </row>
    <row r="161" spans="1:6" s="9" customFormat="1" x14ac:dyDescent="0.25">
      <c r="A161" s="48"/>
      <c r="B161" s="91"/>
      <c r="C161" s="15"/>
      <c r="D161" s="117"/>
      <c r="E161" s="5"/>
      <c r="F161" s="138"/>
    </row>
    <row r="162" spans="1:6" s="14" customFormat="1" ht="16.149999999999999" customHeight="1" x14ac:dyDescent="0.25">
      <c r="A162" s="48"/>
      <c r="B162" s="91" t="s">
        <v>189</v>
      </c>
      <c r="C162" s="12"/>
      <c r="D162" s="125"/>
      <c r="E162" s="5"/>
      <c r="F162" s="138"/>
    </row>
    <row r="163" spans="1:6" s="14" customFormat="1" ht="18" customHeight="1" x14ac:dyDescent="0.25">
      <c r="A163" s="48"/>
      <c r="B163" s="91"/>
      <c r="C163" s="12"/>
      <c r="D163" s="125"/>
      <c r="E163" s="5"/>
      <c r="F163" s="138"/>
    </row>
    <row r="164" spans="1:6" s="14" customFormat="1" ht="30" x14ac:dyDescent="0.25">
      <c r="A164" s="48">
        <v>11</v>
      </c>
      <c r="B164" s="90" t="s">
        <v>221</v>
      </c>
      <c r="C164" s="8" t="s">
        <v>155</v>
      </c>
      <c r="D164" s="124">
        <v>19</v>
      </c>
      <c r="E164" s="5"/>
      <c r="F164" s="138"/>
    </row>
    <row r="165" spans="1:6" s="14" customFormat="1" ht="18" customHeight="1" x14ac:dyDescent="0.25">
      <c r="A165" s="48"/>
      <c r="B165" s="91"/>
      <c r="C165" s="12"/>
      <c r="D165" s="124"/>
      <c r="E165" s="5"/>
      <c r="F165" s="138"/>
    </row>
    <row r="166" spans="1:6" s="14" customFormat="1" ht="17.25" x14ac:dyDescent="0.25">
      <c r="A166" s="48">
        <v>12</v>
      </c>
      <c r="B166" s="90" t="s">
        <v>222</v>
      </c>
      <c r="C166" s="8" t="s">
        <v>155</v>
      </c>
      <c r="D166" s="124">
        <v>16</v>
      </c>
      <c r="E166" s="5"/>
      <c r="F166" s="138"/>
    </row>
    <row r="167" spans="1:6" s="14" customFormat="1" ht="15.75" thickBot="1" x14ac:dyDescent="0.3">
      <c r="A167" s="48"/>
      <c r="B167" s="90"/>
      <c r="C167" s="8"/>
      <c r="D167" s="124"/>
      <c r="E167" s="5"/>
      <c r="F167" s="138"/>
    </row>
    <row r="168" spans="1:6" s="9" customFormat="1" ht="30" customHeight="1" thickBot="1" x14ac:dyDescent="0.3">
      <c r="A168" s="692"/>
      <c r="B168" s="168" t="s">
        <v>55</v>
      </c>
      <c r="C168" s="169"/>
      <c r="D168" s="170"/>
      <c r="E168" s="169"/>
      <c r="F168" s="171"/>
    </row>
    <row r="169" spans="1:6" s="14" customFormat="1" ht="17.25" x14ac:dyDescent="0.25">
      <c r="A169" s="48">
        <v>13</v>
      </c>
      <c r="B169" s="90" t="s">
        <v>223</v>
      </c>
      <c r="C169" s="8" t="s">
        <v>155</v>
      </c>
      <c r="D169" s="124">
        <v>32</v>
      </c>
      <c r="E169" s="5"/>
      <c r="F169" s="138"/>
    </row>
    <row r="170" spans="1:6" s="14" customFormat="1" x14ac:dyDescent="0.25">
      <c r="A170" s="54"/>
      <c r="B170" s="90"/>
      <c r="C170" s="8"/>
      <c r="D170" s="124"/>
      <c r="E170" s="5"/>
      <c r="F170" s="138"/>
    </row>
    <row r="171" spans="1:6" s="14" customFormat="1" ht="7.15" customHeight="1" x14ac:dyDescent="0.25">
      <c r="A171" s="54"/>
      <c r="B171" s="90"/>
      <c r="C171" s="8"/>
      <c r="D171" s="124"/>
      <c r="E171" s="5"/>
      <c r="F171" s="138"/>
    </row>
    <row r="172" spans="1:6" s="14" customFormat="1" x14ac:dyDescent="0.25">
      <c r="A172" s="47"/>
      <c r="B172" s="91" t="s">
        <v>225</v>
      </c>
      <c r="C172" s="12"/>
      <c r="D172" s="124"/>
      <c r="E172" s="5"/>
      <c r="F172" s="138"/>
    </row>
    <row r="173" spans="1:6" s="14" customFormat="1" ht="17.25" x14ac:dyDescent="0.25">
      <c r="A173" s="48">
        <v>14</v>
      </c>
      <c r="B173" s="90" t="s">
        <v>226</v>
      </c>
      <c r="C173" s="8" t="s">
        <v>155</v>
      </c>
      <c r="D173" s="124">
        <v>40</v>
      </c>
      <c r="E173" s="5"/>
      <c r="F173" s="138"/>
    </row>
    <row r="174" spans="1:6" s="14" customFormat="1" ht="11.25" customHeight="1" x14ac:dyDescent="0.25">
      <c r="A174" s="54"/>
      <c r="B174" s="90"/>
      <c r="C174" s="8"/>
      <c r="D174" s="124"/>
      <c r="E174" s="5"/>
      <c r="F174" s="138"/>
    </row>
    <row r="175" spans="1:6" s="14" customFormat="1" ht="17.25" x14ac:dyDescent="0.25">
      <c r="A175" s="48">
        <v>15</v>
      </c>
      <c r="B175" s="90" t="s">
        <v>227</v>
      </c>
      <c r="C175" s="8" t="s">
        <v>155</v>
      </c>
      <c r="D175" s="124">
        <v>43.2</v>
      </c>
      <c r="E175" s="5"/>
      <c r="F175" s="138"/>
    </row>
    <row r="176" spans="1:6" s="14" customFormat="1" ht="11.25" customHeight="1" x14ac:dyDescent="0.25">
      <c r="A176" s="54"/>
      <c r="B176" s="90"/>
      <c r="C176" s="8"/>
      <c r="D176" s="124"/>
      <c r="E176" s="5"/>
      <c r="F176" s="138"/>
    </row>
    <row r="177" spans="1:6" s="14" customFormat="1" ht="17.25" x14ac:dyDescent="0.25">
      <c r="A177" s="48">
        <v>16</v>
      </c>
      <c r="B177" s="90" t="s">
        <v>228</v>
      </c>
      <c r="C177" s="8" t="s">
        <v>155</v>
      </c>
      <c r="D177" s="124">
        <v>30</v>
      </c>
      <c r="E177" s="5"/>
      <c r="F177" s="138"/>
    </row>
    <row r="178" spans="1:6" s="14" customFormat="1" ht="11.25" customHeight="1" x14ac:dyDescent="0.25">
      <c r="A178" s="54"/>
      <c r="B178" s="90"/>
      <c r="C178" s="8"/>
      <c r="D178" s="124"/>
      <c r="E178" s="5"/>
      <c r="F178" s="138"/>
    </row>
    <row r="179" spans="1:6" s="9" customFormat="1" ht="30" x14ac:dyDescent="0.25">
      <c r="A179" s="48"/>
      <c r="B179" s="90" t="s">
        <v>224</v>
      </c>
      <c r="C179" s="15"/>
      <c r="D179" s="90"/>
      <c r="E179" s="5"/>
      <c r="F179" s="138"/>
    </row>
    <row r="180" spans="1:6" s="9" customFormat="1" x14ac:dyDescent="0.25">
      <c r="A180" s="48"/>
      <c r="B180" s="90"/>
      <c r="C180" s="15"/>
      <c r="D180" s="90"/>
      <c r="E180" s="5"/>
      <c r="F180" s="138"/>
    </row>
    <row r="181" spans="1:6" s="14" customFormat="1" x14ac:dyDescent="0.25">
      <c r="A181" s="47"/>
      <c r="B181" s="91" t="s">
        <v>231</v>
      </c>
      <c r="C181" s="12"/>
      <c r="D181" s="124"/>
      <c r="E181" s="5"/>
      <c r="F181" s="138"/>
    </row>
    <row r="182" spans="1:6" s="14" customFormat="1" x14ac:dyDescent="0.25">
      <c r="A182" s="47"/>
      <c r="B182" s="91"/>
      <c r="C182" s="12"/>
      <c r="D182" s="124"/>
      <c r="E182" s="5"/>
      <c r="F182" s="138"/>
    </row>
    <row r="183" spans="1:6" s="14" customFormat="1" ht="17.25" x14ac:dyDescent="0.25">
      <c r="A183" s="48">
        <v>17</v>
      </c>
      <c r="B183" s="90" t="s">
        <v>226</v>
      </c>
      <c r="C183" s="8" t="s">
        <v>155</v>
      </c>
      <c r="D183" s="124">
        <v>46</v>
      </c>
      <c r="E183" s="5"/>
      <c r="F183" s="138"/>
    </row>
    <row r="184" spans="1:6" s="14" customFormat="1" ht="11.25" customHeight="1" x14ac:dyDescent="0.25">
      <c r="A184" s="54"/>
      <c r="B184" s="90"/>
      <c r="C184" s="8"/>
      <c r="D184" s="124"/>
      <c r="E184" s="5"/>
      <c r="F184" s="138"/>
    </row>
    <row r="185" spans="1:6" s="14" customFormat="1" ht="17.25" x14ac:dyDescent="0.25">
      <c r="A185" s="48">
        <v>18</v>
      </c>
      <c r="B185" s="90" t="s">
        <v>227</v>
      </c>
      <c r="C185" s="8" t="s">
        <v>155</v>
      </c>
      <c r="D185" s="124">
        <v>35.200000000000003</v>
      </c>
      <c r="E185" s="5"/>
      <c r="F185" s="138"/>
    </row>
    <row r="186" spans="1:6" s="14" customFormat="1" ht="11.25" customHeight="1" x14ac:dyDescent="0.25">
      <c r="A186" s="54"/>
      <c r="B186" s="90"/>
      <c r="C186" s="8"/>
      <c r="D186" s="124"/>
      <c r="E186" s="5"/>
      <c r="F186" s="138"/>
    </row>
    <row r="187" spans="1:6" s="14" customFormat="1" x14ac:dyDescent="0.25">
      <c r="A187" s="55"/>
      <c r="B187" s="90"/>
      <c r="C187" s="15"/>
      <c r="D187" s="124"/>
      <c r="E187" s="5"/>
      <c r="F187" s="139"/>
    </row>
    <row r="188" spans="1:6" s="18" customFormat="1" x14ac:dyDescent="0.25">
      <c r="A188" s="694"/>
      <c r="B188" s="93"/>
      <c r="C188" s="11"/>
      <c r="D188" s="120"/>
      <c r="E188" s="11"/>
      <c r="F188" s="140"/>
    </row>
    <row r="189" spans="1:6" s="14" customFormat="1" x14ac:dyDescent="0.25">
      <c r="A189" s="48"/>
      <c r="B189" s="89" t="s">
        <v>232</v>
      </c>
      <c r="C189" s="8"/>
      <c r="D189" s="116"/>
      <c r="E189" s="5"/>
      <c r="F189" s="138"/>
    </row>
    <row r="190" spans="1:6" s="14" customFormat="1" ht="90" x14ac:dyDescent="0.25">
      <c r="A190" s="48"/>
      <c r="B190" s="90" t="s">
        <v>233</v>
      </c>
      <c r="C190" s="8" t="s">
        <v>37</v>
      </c>
      <c r="D190" s="116"/>
      <c r="E190" s="5"/>
      <c r="F190" s="138"/>
    </row>
    <row r="191" spans="1:6" s="14" customFormat="1" x14ac:dyDescent="0.25">
      <c r="A191" s="48"/>
      <c r="B191" s="90"/>
      <c r="C191" s="8"/>
      <c r="D191" s="116"/>
      <c r="E191" s="5"/>
      <c r="F191" s="138"/>
    </row>
    <row r="192" spans="1:6" s="14" customFormat="1" ht="60" x14ac:dyDescent="0.25">
      <c r="A192" s="48"/>
      <c r="B192" s="90" t="s">
        <v>234</v>
      </c>
      <c r="C192" s="8" t="s">
        <v>37</v>
      </c>
      <c r="D192" s="116"/>
      <c r="E192" s="5"/>
      <c r="F192" s="138"/>
    </row>
    <row r="193" spans="1:6" s="14" customFormat="1" x14ac:dyDescent="0.25">
      <c r="A193" s="48"/>
      <c r="B193" s="90"/>
      <c r="C193" s="8"/>
      <c r="D193" s="116"/>
      <c r="E193" s="5"/>
      <c r="F193" s="138"/>
    </row>
    <row r="194" spans="1:6" s="14" customFormat="1" ht="45" x14ac:dyDescent="0.25">
      <c r="A194" s="48"/>
      <c r="B194" s="90" t="s">
        <v>235</v>
      </c>
      <c r="C194" s="8" t="s">
        <v>37</v>
      </c>
      <c r="D194" s="116"/>
      <c r="E194" s="5"/>
      <c r="F194" s="138"/>
    </row>
    <row r="195" spans="1:6" s="14" customFormat="1" x14ac:dyDescent="0.25">
      <c r="A195" s="48"/>
      <c r="B195" s="90"/>
      <c r="C195" s="8"/>
      <c r="D195" s="116"/>
      <c r="E195" s="5"/>
      <c r="F195" s="138"/>
    </row>
    <row r="196" spans="1:6" s="14" customFormat="1" ht="28.9" customHeight="1" x14ac:dyDescent="0.25">
      <c r="A196" s="48"/>
      <c r="B196" s="90" t="s">
        <v>236</v>
      </c>
      <c r="C196" s="8" t="s">
        <v>37</v>
      </c>
      <c r="D196" s="116"/>
      <c r="E196" s="5"/>
      <c r="F196" s="138"/>
    </row>
    <row r="197" spans="1:6" s="14" customFormat="1" ht="15.6" customHeight="1" x14ac:dyDescent="0.25">
      <c r="A197" s="48"/>
      <c r="B197" s="90"/>
      <c r="C197" s="8"/>
      <c r="D197" s="116"/>
      <c r="E197" s="5"/>
      <c r="F197" s="138"/>
    </row>
    <row r="198" spans="1:6" s="14" customFormat="1" x14ac:dyDescent="0.25">
      <c r="A198" s="48"/>
      <c r="B198" s="90"/>
      <c r="C198" s="8"/>
      <c r="D198" s="116"/>
      <c r="E198" s="5"/>
      <c r="F198" s="138"/>
    </row>
    <row r="199" spans="1:6" s="14" customFormat="1" ht="75" x14ac:dyDescent="0.25">
      <c r="A199" s="48"/>
      <c r="B199" s="90" t="s">
        <v>237</v>
      </c>
      <c r="C199" s="8" t="s">
        <v>37</v>
      </c>
      <c r="D199" s="116"/>
      <c r="E199" s="5"/>
      <c r="F199" s="138"/>
    </row>
    <row r="200" spans="1:6" s="14" customFormat="1" ht="9.75" customHeight="1" x14ac:dyDescent="0.25">
      <c r="A200" s="48"/>
      <c r="B200" s="90"/>
      <c r="C200" s="8"/>
      <c r="D200" s="116"/>
      <c r="E200" s="5"/>
      <c r="F200" s="138"/>
    </row>
    <row r="201" spans="1:6" s="14" customFormat="1" x14ac:dyDescent="0.25">
      <c r="A201" s="48"/>
      <c r="B201" s="90" t="s">
        <v>238</v>
      </c>
      <c r="C201" s="8" t="s">
        <v>37</v>
      </c>
      <c r="D201" s="116"/>
      <c r="E201" s="5"/>
      <c r="F201" s="138"/>
    </row>
    <row r="202" spans="1:6" s="14" customFormat="1" x14ac:dyDescent="0.25">
      <c r="A202" s="48"/>
      <c r="B202" s="90"/>
      <c r="C202" s="8"/>
      <c r="D202" s="116"/>
      <c r="E202" s="5"/>
      <c r="F202" s="138"/>
    </row>
    <row r="203" spans="1:6" s="14" customFormat="1" ht="60" x14ac:dyDescent="0.25">
      <c r="A203" s="48"/>
      <c r="B203" s="90" t="s">
        <v>239</v>
      </c>
      <c r="C203" s="8" t="s">
        <v>37</v>
      </c>
      <c r="D203" s="116"/>
      <c r="E203" s="5"/>
      <c r="F203" s="138"/>
    </row>
    <row r="204" spans="1:6" s="14" customFormat="1" ht="15.75" thickBot="1" x14ac:dyDescent="0.3">
      <c r="A204" s="48"/>
      <c r="B204" s="90"/>
      <c r="C204" s="8"/>
      <c r="D204" s="116"/>
      <c r="E204" s="5"/>
      <c r="F204" s="138"/>
    </row>
    <row r="205" spans="1:6" s="18" customFormat="1" ht="30" customHeight="1" thickBot="1" x14ac:dyDescent="0.3">
      <c r="A205" s="692"/>
      <c r="B205" s="168" t="s">
        <v>55</v>
      </c>
      <c r="C205" s="169"/>
      <c r="D205" s="170"/>
      <c r="E205" s="169"/>
      <c r="F205" s="171"/>
    </row>
    <row r="206" spans="1:6" s="14" customFormat="1" x14ac:dyDescent="0.25">
      <c r="A206" s="48"/>
      <c r="B206" s="90"/>
      <c r="C206" s="8"/>
      <c r="D206" s="116"/>
      <c r="E206" s="5"/>
      <c r="F206" s="138"/>
    </row>
    <row r="207" spans="1:6" s="14" customFormat="1" ht="30" x14ac:dyDescent="0.25">
      <c r="A207" s="48"/>
      <c r="B207" s="91" t="s">
        <v>240</v>
      </c>
      <c r="C207" s="8"/>
      <c r="D207" s="116"/>
      <c r="E207" s="5"/>
      <c r="F207" s="138"/>
    </row>
    <row r="208" spans="1:6" s="14" customFormat="1" ht="32.25" x14ac:dyDescent="0.25">
      <c r="A208" s="695"/>
      <c r="B208" s="95" t="s">
        <v>241</v>
      </c>
      <c r="C208" s="20"/>
      <c r="D208" s="122"/>
      <c r="E208" s="22"/>
      <c r="F208" s="142"/>
    </row>
    <row r="209" spans="1:6" s="14" customFormat="1" ht="32.25" x14ac:dyDescent="0.25">
      <c r="A209" s="695"/>
      <c r="B209" s="95" t="s">
        <v>242</v>
      </c>
      <c r="C209" s="20"/>
      <c r="D209" s="122"/>
      <c r="E209" s="22"/>
      <c r="F209" s="142"/>
    </row>
    <row r="210" spans="1:6" s="14" customFormat="1" x14ac:dyDescent="0.25">
      <c r="A210" s="695"/>
      <c r="B210" s="95"/>
      <c r="C210" s="20"/>
      <c r="D210" s="122"/>
      <c r="E210" s="22"/>
      <c r="F210" s="142"/>
    </row>
    <row r="211" spans="1:6" s="14" customFormat="1" x14ac:dyDescent="0.25">
      <c r="A211" s="48"/>
      <c r="B211" s="99" t="s">
        <v>243</v>
      </c>
      <c r="C211" s="8"/>
      <c r="D211" s="116"/>
      <c r="E211" s="5"/>
      <c r="F211" s="138"/>
    </row>
    <row r="212" spans="1:6" s="14" customFormat="1" x14ac:dyDescent="0.25">
      <c r="A212" s="48"/>
      <c r="B212" s="99"/>
      <c r="C212" s="8"/>
      <c r="D212" s="116"/>
      <c r="E212" s="5"/>
      <c r="F212" s="138"/>
    </row>
    <row r="213" spans="1:6" s="14" customFormat="1" x14ac:dyDescent="0.25">
      <c r="A213" s="48"/>
      <c r="B213" s="91" t="s">
        <v>244</v>
      </c>
      <c r="C213" s="8"/>
      <c r="D213" s="116"/>
      <c r="E213" s="5"/>
      <c r="F213" s="138"/>
    </row>
    <row r="214" spans="1:6" s="14" customFormat="1" x14ac:dyDescent="0.25">
      <c r="A214" s="48"/>
      <c r="B214" s="91"/>
      <c r="C214" s="8"/>
      <c r="D214" s="116"/>
      <c r="E214" s="5"/>
      <c r="F214" s="138"/>
    </row>
    <row r="215" spans="1:6" s="14" customFormat="1" x14ac:dyDescent="0.25">
      <c r="A215" s="48">
        <v>19</v>
      </c>
      <c r="B215" s="90" t="s">
        <v>247</v>
      </c>
      <c r="C215" s="8" t="s">
        <v>246</v>
      </c>
      <c r="D215" s="124">
        <v>600</v>
      </c>
      <c r="E215" s="5"/>
      <c r="F215" s="138"/>
    </row>
    <row r="216" spans="1:6" s="14" customFormat="1" x14ac:dyDescent="0.25">
      <c r="A216" s="48"/>
      <c r="B216" s="91"/>
      <c r="C216" s="8"/>
      <c r="D216" s="124"/>
      <c r="E216" s="5"/>
      <c r="F216" s="138"/>
    </row>
    <row r="217" spans="1:6" s="14" customFormat="1" x14ac:dyDescent="0.25">
      <c r="A217" s="48">
        <v>20</v>
      </c>
      <c r="B217" s="90" t="s">
        <v>248</v>
      </c>
      <c r="C217" s="8" t="s">
        <v>246</v>
      </c>
      <c r="D217" s="124">
        <v>290</v>
      </c>
      <c r="E217" s="5"/>
      <c r="F217" s="138"/>
    </row>
    <row r="218" spans="1:6" s="14" customFormat="1" x14ac:dyDescent="0.25">
      <c r="A218" s="48"/>
      <c r="B218" s="90"/>
      <c r="C218" s="8"/>
      <c r="D218" s="116"/>
      <c r="E218" s="5"/>
      <c r="F218" s="138"/>
    </row>
    <row r="219" spans="1:6" s="14" customFormat="1" x14ac:dyDescent="0.25">
      <c r="A219" s="48"/>
      <c r="B219" s="91" t="s">
        <v>249</v>
      </c>
      <c r="C219" s="8"/>
      <c r="D219" s="116"/>
      <c r="E219" s="5"/>
      <c r="F219" s="138"/>
    </row>
    <row r="220" spans="1:6" s="14" customFormat="1" x14ac:dyDescent="0.25">
      <c r="A220" s="48"/>
      <c r="B220" s="91"/>
      <c r="C220" s="8"/>
      <c r="D220" s="116"/>
      <c r="E220" s="5"/>
      <c r="F220" s="138"/>
    </row>
    <row r="221" spans="1:6" s="14" customFormat="1" x14ac:dyDescent="0.25">
      <c r="A221" s="48">
        <v>21</v>
      </c>
      <c r="B221" s="90" t="s">
        <v>250</v>
      </c>
      <c r="C221" s="8" t="s">
        <v>246</v>
      </c>
      <c r="D221" s="124">
        <v>160</v>
      </c>
      <c r="E221" s="5"/>
      <c r="F221" s="138"/>
    </row>
    <row r="222" spans="1:6" s="14" customFormat="1" x14ac:dyDescent="0.25">
      <c r="A222" s="48"/>
      <c r="B222" s="90"/>
      <c r="C222" s="8"/>
      <c r="D222" s="124"/>
      <c r="E222" s="5"/>
      <c r="F222" s="138"/>
    </row>
    <row r="223" spans="1:6" s="14" customFormat="1" ht="45" x14ac:dyDescent="0.25">
      <c r="A223" s="48"/>
      <c r="B223" s="91" t="s">
        <v>251</v>
      </c>
      <c r="C223" s="8"/>
      <c r="D223" s="116"/>
      <c r="E223" s="5"/>
      <c r="F223" s="138"/>
    </row>
    <row r="224" spans="1:6" s="14" customFormat="1" x14ac:dyDescent="0.25">
      <c r="A224" s="48"/>
      <c r="B224" s="91"/>
      <c r="C224" s="8"/>
      <c r="D224" s="116"/>
      <c r="E224" s="5"/>
      <c r="F224" s="138"/>
    </row>
    <row r="225" spans="1:6" s="14" customFormat="1" ht="17.25" x14ac:dyDescent="0.25">
      <c r="A225" s="48">
        <v>22</v>
      </c>
      <c r="B225" s="90" t="s">
        <v>721</v>
      </c>
      <c r="C225" s="15" t="s">
        <v>155</v>
      </c>
      <c r="D225" s="116">
        <v>29.2</v>
      </c>
      <c r="E225" s="5"/>
      <c r="F225" s="138"/>
    </row>
    <row r="226" spans="1:6" s="14" customFormat="1" x14ac:dyDescent="0.25">
      <c r="A226" s="48"/>
      <c r="B226" s="91"/>
      <c r="C226" s="8"/>
      <c r="D226" s="116"/>
      <c r="E226" s="5"/>
      <c r="F226" s="138"/>
    </row>
    <row r="227" spans="1:6" s="14" customFormat="1" x14ac:dyDescent="0.25">
      <c r="A227" s="48"/>
      <c r="B227" s="91" t="s">
        <v>253</v>
      </c>
      <c r="C227" s="8"/>
      <c r="D227" s="124"/>
      <c r="E227" s="5"/>
      <c r="F227" s="138"/>
    </row>
    <row r="228" spans="1:6" s="14" customFormat="1" x14ac:dyDescent="0.25">
      <c r="A228" s="48"/>
      <c r="B228" s="91"/>
      <c r="C228" s="8"/>
      <c r="D228" s="124"/>
      <c r="E228" s="5"/>
      <c r="F228" s="138"/>
    </row>
    <row r="229" spans="1:6" s="14" customFormat="1" x14ac:dyDescent="0.25">
      <c r="A229" s="48">
        <v>23</v>
      </c>
      <c r="B229" s="90" t="s">
        <v>247</v>
      </c>
      <c r="C229" s="8" t="s">
        <v>246</v>
      </c>
      <c r="D229" s="124">
        <v>470</v>
      </c>
      <c r="E229" s="5"/>
      <c r="F229" s="138"/>
    </row>
    <row r="230" spans="1:6" s="14" customFormat="1" x14ac:dyDescent="0.25">
      <c r="A230" s="48"/>
      <c r="B230" s="91"/>
      <c r="C230" s="8"/>
      <c r="D230" s="124"/>
      <c r="E230" s="5"/>
      <c r="F230" s="138"/>
    </row>
    <row r="231" spans="1:6" s="14" customFormat="1" x14ac:dyDescent="0.25">
      <c r="A231" s="48">
        <v>24</v>
      </c>
      <c r="B231" s="90" t="s">
        <v>248</v>
      </c>
      <c r="C231" s="8" t="s">
        <v>246</v>
      </c>
      <c r="D231" s="124">
        <v>370</v>
      </c>
      <c r="E231" s="5"/>
      <c r="F231" s="138"/>
    </row>
    <row r="232" spans="1:6" s="14" customFormat="1" x14ac:dyDescent="0.25">
      <c r="A232" s="48"/>
      <c r="B232" s="90"/>
      <c r="C232" s="8"/>
      <c r="D232" s="124"/>
      <c r="E232" s="5"/>
      <c r="F232" s="138"/>
    </row>
    <row r="233" spans="1:6" s="14" customFormat="1" x14ac:dyDescent="0.25">
      <c r="A233" s="48"/>
      <c r="B233" s="91" t="s">
        <v>249</v>
      </c>
      <c r="C233" s="8"/>
      <c r="D233" s="124"/>
      <c r="E233" s="5"/>
      <c r="F233" s="138"/>
    </row>
    <row r="234" spans="1:6" s="14" customFormat="1" x14ac:dyDescent="0.25">
      <c r="A234" s="48"/>
      <c r="B234" s="91"/>
      <c r="C234" s="8"/>
      <c r="D234" s="124"/>
      <c r="E234" s="5"/>
      <c r="F234" s="138"/>
    </row>
    <row r="235" spans="1:6" s="14" customFormat="1" x14ac:dyDescent="0.25">
      <c r="A235" s="48">
        <v>25</v>
      </c>
      <c r="B235" s="90" t="s">
        <v>250</v>
      </c>
      <c r="C235" s="8" t="s">
        <v>246</v>
      </c>
      <c r="D235" s="124">
        <v>90</v>
      </c>
      <c r="E235" s="5"/>
      <c r="F235" s="138"/>
    </row>
    <row r="236" spans="1:6" s="14" customFormat="1" x14ac:dyDescent="0.25">
      <c r="A236" s="48"/>
      <c r="B236" s="90"/>
      <c r="C236" s="8"/>
      <c r="D236" s="124"/>
      <c r="E236" s="5"/>
      <c r="F236" s="138"/>
    </row>
    <row r="237" spans="1:6" s="14" customFormat="1" x14ac:dyDescent="0.25">
      <c r="A237" s="48"/>
      <c r="B237" s="91" t="s">
        <v>254</v>
      </c>
      <c r="C237" s="8"/>
      <c r="D237" s="124"/>
      <c r="E237" s="5"/>
      <c r="F237" s="138"/>
    </row>
    <row r="238" spans="1:6" s="14" customFormat="1" x14ac:dyDescent="0.25">
      <c r="A238" s="48"/>
      <c r="B238" s="91"/>
      <c r="C238" s="8"/>
      <c r="D238" s="124"/>
      <c r="E238" s="5"/>
      <c r="F238" s="138"/>
    </row>
    <row r="239" spans="1:6" s="14" customFormat="1" x14ac:dyDescent="0.25">
      <c r="A239" s="48"/>
      <c r="B239" s="90" t="s">
        <v>244</v>
      </c>
      <c r="C239" s="8"/>
      <c r="D239" s="124"/>
      <c r="E239" s="5"/>
      <c r="F239" s="138"/>
    </row>
    <row r="240" spans="1:6" s="14" customFormat="1" x14ac:dyDescent="0.25">
      <c r="A240" s="48"/>
      <c r="B240" s="91"/>
      <c r="C240" s="8"/>
      <c r="D240" s="124"/>
      <c r="E240" s="5"/>
      <c r="F240" s="138"/>
    </row>
    <row r="241" spans="1:6" s="14" customFormat="1" x14ac:dyDescent="0.25">
      <c r="A241" s="48">
        <v>26</v>
      </c>
      <c r="B241" s="90" t="s">
        <v>248</v>
      </c>
      <c r="C241" s="8" t="s">
        <v>246</v>
      </c>
      <c r="D241" s="124">
        <v>350</v>
      </c>
      <c r="E241" s="5"/>
      <c r="F241" s="138"/>
    </row>
    <row r="242" spans="1:6" s="14" customFormat="1" x14ac:dyDescent="0.25">
      <c r="A242" s="48"/>
      <c r="B242" s="90"/>
      <c r="C242" s="8"/>
      <c r="D242" s="124"/>
      <c r="E242" s="5"/>
      <c r="F242" s="138"/>
    </row>
    <row r="243" spans="1:6" s="14" customFormat="1" x14ac:dyDescent="0.25">
      <c r="A243" s="48"/>
      <c r="B243" s="91" t="s">
        <v>249</v>
      </c>
      <c r="C243" s="8"/>
      <c r="D243" s="124"/>
      <c r="E243" s="5"/>
      <c r="F243" s="138"/>
    </row>
    <row r="244" spans="1:6" s="14" customFormat="1" x14ac:dyDescent="0.25">
      <c r="A244" s="48"/>
      <c r="B244" s="91"/>
      <c r="C244" s="8"/>
      <c r="D244" s="124"/>
      <c r="E244" s="5"/>
      <c r="F244" s="138"/>
    </row>
    <row r="245" spans="1:6" s="14" customFormat="1" x14ac:dyDescent="0.25">
      <c r="A245" s="48">
        <v>27</v>
      </c>
      <c r="B245" s="90" t="s">
        <v>250</v>
      </c>
      <c r="C245" s="8" t="s">
        <v>246</v>
      </c>
      <c r="D245" s="124">
        <v>90</v>
      </c>
      <c r="E245" s="5"/>
      <c r="F245" s="138"/>
    </row>
    <row r="246" spans="1:6" s="14" customFormat="1" x14ac:dyDescent="0.25">
      <c r="A246" s="48"/>
      <c r="B246" s="90"/>
      <c r="C246" s="8"/>
      <c r="D246" s="116"/>
      <c r="E246" s="5"/>
      <c r="F246" s="138"/>
    </row>
    <row r="247" spans="1:6" s="14" customFormat="1" x14ac:dyDescent="0.25">
      <c r="A247" s="47"/>
      <c r="B247" s="91" t="s">
        <v>722</v>
      </c>
      <c r="C247" s="12"/>
      <c r="D247" s="125"/>
      <c r="E247" s="17"/>
      <c r="F247" s="144"/>
    </row>
    <row r="248" spans="1:6" s="14" customFormat="1" ht="15.75" thickBot="1" x14ac:dyDescent="0.3">
      <c r="A248" s="47"/>
      <c r="B248" s="91"/>
      <c r="C248" s="12"/>
      <c r="D248" s="125"/>
      <c r="E248" s="17"/>
      <c r="F248" s="144"/>
    </row>
    <row r="249" spans="1:6" s="18" customFormat="1" ht="30" customHeight="1" thickBot="1" x14ac:dyDescent="0.3">
      <c r="A249" s="692"/>
      <c r="B249" s="168" t="s">
        <v>55</v>
      </c>
      <c r="C249" s="169"/>
      <c r="D249" s="170"/>
      <c r="E249" s="169"/>
      <c r="F249" s="171"/>
    </row>
    <row r="250" spans="1:6" s="14" customFormat="1" ht="90" x14ac:dyDescent="0.25">
      <c r="A250" s="48">
        <v>28</v>
      </c>
      <c r="B250" s="90" t="s">
        <v>723</v>
      </c>
      <c r="C250" s="8" t="s">
        <v>724</v>
      </c>
      <c r="D250" s="116">
        <v>1</v>
      </c>
      <c r="E250" s="17"/>
      <c r="F250" s="138"/>
    </row>
    <row r="251" spans="1:6" s="14" customFormat="1" x14ac:dyDescent="0.25">
      <c r="A251" s="47"/>
      <c r="B251" s="91"/>
      <c r="C251" s="12"/>
      <c r="D251" s="125"/>
      <c r="E251" s="17"/>
      <c r="F251" s="144"/>
    </row>
    <row r="252" spans="1:6" s="14" customFormat="1" x14ac:dyDescent="0.25">
      <c r="A252" s="47"/>
      <c r="B252" s="91"/>
      <c r="C252" s="12"/>
      <c r="D252" s="125"/>
      <c r="E252" s="17"/>
      <c r="F252" s="144"/>
    </row>
    <row r="253" spans="1:6" s="14" customFormat="1" x14ac:dyDescent="0.25">
      <c r="A253" s="47"/>
      <c r="B253" s="91"/>
      <c r="C253" s="12"/>
      <c r="D253" s="125"/>
      <c r="E253" s="17"/>
      <c r="F253" s="138"/>
    </row>
    <row r="254" spans="1:6" s="14" customFormat="1" ht="15.75" thickBot="1" x14ac:dyDescent="0.3">
      <c r="A254" s="48"/>
      <c r="B254" s="90"/>
      <c r="C254" s="8"/>
      <c r="D254" s="126"/>
      <c r="E254" s="13"/>
      <c r="F254" s="138"/>
    </row>
    <row r="255" spans="1:6" s="18" customFormat="1" ht="30" customHeight="1" thickBot="1" x14ac:dyDescent="0.3">
      <c r="A255" s="692"/>
      <c r="B255" s="168" t="s">
        <v>55</v>
      </c>
      <c r="C255" s="169"/>
      <c r="D255" s="170"/>
      <c r="E255" s="169"/>
      <c r="F255" s="171"/>
    </row>
    <row r="256" spans="1:6" s="18" customFormat="1" x14ac:dyDescent="0.25">
      <c r="A256" s="694"/>
      <c r="B256" s="93"/>
      <c r="C256" s="11"/>
      <c r="D256" s="120"/>
      <c r="E256" s="11"/>
      <c r="F256" s="140"/>
    </row>
    <row r="257" spans="1:6" s="14" customFormat="1" x14ac:dyDescent="0.25">
      <c r="A257" s="47"/>
      <c r="B257" s="91"/>
      <c r="C257" s="12"/>
      <c r="D257" s="125"/>
      <c r="E257" s="17"/>
      <c r="F257" s="144"/>
    </row>
    <row r="258" spans="1:6" s="14" customFormat="1" x14ac:dyDescent="0.25">
      <c r="A258" s="47"/>
      <c r="B258" s="91"/>
      <c r="C258" s="12"/>
      <c r="D258" s="125"/>
      <c r="E258" s="17"/>
      <c r="F258" s="138"/>
    </row>
    <row r="259" spans="1:6" s="14" customFormat="1" x14ac:dyDescent="0.25">
      <c r="A259" s="47"/>
      <c r="B259" s="90"/>
      <c r="C259" s="12"/>
      <c r="D259" s="125"/>
      <c r="E259" s="17"/>
      <c r="F259" s="138"/>
    </row>
    <row r="260" spans="1:6" s="14" customFormat="1" x14ac:dyDescent="0.25">
      <c r="A260" s="47"/>
      <c r="B260" s="91"/>
      <c r="C260" s="12"/>
      <c r="D260" s="125"/>
      <c r="E260" s="17"/>
      <c r="F260" s="138"/>
    </row>
    <row r="261" spans="1:6" s="14" customFormat="1" x14ac:dyDescent="0.25">
      <c r="A261" s="47"/>
      <c r="B261" s="90"/>
      <c r="C261" s="12"/>
      <c r="D261" s="125"/>
      <c r="E261" s="17"/>
      <c r="F261" s="138"/>
    </row>
    <row r="262" spans="1:6" s="14" customFormat="1" x14ac:dyDescent="0.25">
      <c r="A262" s="47"/>
      <c r="B262" s="91"/>
      <c r="C262" s="12"/>
      <c r="D262" s="125"/>
      <c r="E262" s="17"/>
      <c r="F262" s="138"/>
    </row>
    <row r="263" spans="1:6" s="14" customFormat="1" x14ac:dyDescent="0.25">
      <c r="A263" s="47"/>
      <c r="B263" s="91" t="s">
        <v>120</v>
      </c>
      <c r="C263" s="12"/>
      <c r="D263" s="125"/>
      <c r="E263" s="17"/>
      <c r="F263" s="144"/>
    </row>
    <row r="264" spans="1:6" s="14" customFormat="1" ht="16.149999999999999" customHeight="1" x14ac:dyDescent="0.25">
      <c r="A264" s="47"/>
      <c r="B264" s="91"/>
      <c r="C264" s="12"/>
      <c r="D264" s="125"/>
      <c r="E264" s="17"/>
      <c r="F264" s="144"/>
    </row>
    <row r="265" spans="1:6" s="14" customFormat="1" x14ac:dyDescent="0.25">
      <c r="A265" s="47"/>
      <c r="B265" s="90" t="s">
        <v>256</v>
      </c>
      <c r="C265" s="12"/>
      <c r="D265" s="125"/>
      <c r="E265" s="17"/>
      <c r="F265" s="138"/>
    </row>
    <row r="266" spans="1:6" s="14" customFormat="1" x14ac:dyDescent="0.25">
      <c r="A266" s="47"/>
      <c r="B266" s="91"/>
      <c r="C266" s="12"/>
      <c r="D266" s="125"/>
      <c r="E266" s="17"/>
      <c r="F266" s="138"/>
    </row>
    <row r="267" spans="1:6" s="14" customFormat="1" x14ac:dyDescent="0.25">
      <c r="A267" s="47"/>
      <c r="B267" s="90" t="s">
        <v>257</v>
      </c>
      <c r="C267" s="12"/>
      <c r="D267" s="125"/>
      <c r="E267" s="17"/>
      <c r="F267" s="138"/>
    </row>
    <row r="268" spans="1:6" s="14" customFormat="1" x14ac:dyDescent="0.25">
      <c r="A268" s="47"/>
      <c r="B268" s="91"/>
      <c r="C268" s="12"/>
      <c r="D268" s="125"/>
      <c r="E268" s="17"/>
      <c r="F268" s="138"/>
    </row>
    <row r="269" spans="1:6" s="14" customFormat="1" x14ac:dyDescent="0.25">
      <c r="A269" s="47"/>
      <c r="B269" s="90" t="s">
        <v>258</v>
      </c>
      <c r="C269" s="12"/>
      <c r="D269" s="125"/>
      <c r="E269" s="17"/>
      <c r="F269" s="138"/>
    </row>
    <row r="270" spans="1:6" s="14" customFormat="1" x14ac:dyDescent="0.25">
      <c r="A270" s="47"/>
      <c r="B270" s="91"/>
      <c r="C270" s="12"/>
      <c r="D270" s="125"/>
      <c r="E270" s="17"/>
      <c r="F270" s="138"/>
    </row>
    <row r="271" spans="1:6" s="14" customFormat="1" x14ac:dyDescent="0.25">
      <c r="A271" s="47"/>
      <c r="B271" s="90" t="s">
        <v>259</v>
      </c>
      <c r="C271" s="12"/>
      <c r="D271" s="125"/>
      <c r="E271" s="17"/>
      <c r="F271" s="138"/>
    </row>
    <row r="272" spans="1:6" s="14" customFormat="1" x14ac:dyDescent="0.25">
      <c r="A272" s="47"/>
      <c r="B272" s="90"/>
      <c r="C272" s="12"/>
      <c r="D272" s="125"/>
      <c r="E272" s="17"/>
      <c r="F272" s="138"/>
    </row>
    <row r="273" spans="1:6" s="14" customFormat="1" x14ac:dyDescent="0.25">
      <c r="A273" s="47"/>
      <c r="B273" s="90" t="s">
        <v>512</v>
      </c>
      <c r="C273" s="12"/>
      <c r="D273" s="125"/>
      <c r="E273" s="17"/>
      <c r="F273" s="138"/>
    </row>
    <row r="274" spans="1:6" s="14" customFormat="1" x14ac:dyDescent="0.25">
      <c r="A274" s="47"/>
      <c r="B274" s="91"/>
      <c r="C274" s="12"/>
      <c r="D274" s="125"/>
      <c r="E274" s="17"/>
      <c r="F274" s="138"/>
    </row>
    <row r="275" spans="1:6" s="14" customFormat="1" x14ac:dyDescent="0.25">
      <c r="A275" s="47"/>
      <c r="B275" s="91"/>
      <c r="C275" s="12"/>
      <c r="D275" s="125"/>
      <c r="E275" s="17"/>
      <c r="F275" s="144"/>
    </row>
    <row r="276" spans="1:6" s="14" customFormat="1" x14ac:dyDescent="0.25">
      <c r="A276" s="47"/>
      <c r="B276" s="91"/>
      <c r="C276" s="12"/>
      <c r="D276" s="125"/>
      <c r="E276" s="17"/>
      <c r="F276" s="138"/>
    </row>
    <row r="277" spans="1:6" s="14" customFormat="1" x14ac:dyDescent="0.25">
      <c r="A277" s="47"/>
      <c r="B277" s="91"/>
      <c r="C277" s="12"/>
      <c r="D277" s="125"/>
      <c r="E277" s="17"/>
      <c r="F277" s="138"/>
    </row>
    <row r="278" spans="1:6" s="14" customFormat="1" x14ac:dyDescent="0.25">
      <c r="A278" s="47"/>
      <c r="B278" s="91"/>
      <c r="C278" s="12"/>
      <c r="D278" s="125"/>
      <c r="E278" s="17"/>
      <c r="F278" s="138"/>
    </row>
    <row r="279" spans="1:6" s="14" customFormat="1" x14ac:dyDescent="0.25">
      <c r="A279" s="47"/>
      <c r="B279" s="91"/>
      <c r="C279" s="12"/>
      <c r="D279" s="125"/>
      <c r="E279" s="17"/>
      <c r="F279" s="138"/>
    </row>
    <row r="280" spans="1:6" s="14" customFormat="1" ht="24" customHeight="1" x14ac:dyDescent="0.25">
      <c r="A280" s="47"/>
      <c r="B280" s="91"/>
      <c r="C280" s="12"/>
      <c r="D280" s="125"/>
      <c r="E280" s="17"/>
      <c r="F280" s="138"/>
    </row>
    <row r="281" spans="1:6" s="14" customFormat="1" x14ac:dyDescent="0.25">
      <c r="A281" s="47"/>
      <c r="B281" s="91"/>
      <c r="C281" s="12"/>
      <c r="D281" s="125"/>
      <c r="E281" s="17"/>
      <c r="F281" s="138"/>
    </row>
    <row r="282" spans="1:6" s="14" customFormat="1" ht="165.6" customHeight="1" x14ac:dyDescent="0.25">
      <c r="A282" s="47"/>
      <c r="B282" s="91"/>
      <c r="C282" s="12"/>
      <c r="D282" s="125"/>
      <c r="E282" s="17"/>
      <c r="F282" s="138"/>
    </row>
    <row r="283" spans="1:6" s="14" customFormat="1" ht="15.75" thickBot="1" x14ac:dyDescent="0.3">
      <c r="A283" s="47"/>
      <c r="B283" s="91"/>
      <c r="C283" s="12"/>
      <c r="D283" s="125"/>
      <c r="E283" s="17"/>
      <c r="F283" s="138"/>
    </row>
    <row r="284" spans="1:6" s="19" customFormat="1" ht="30" customHeight="1" thickBot="1" x14ac:dyDescent="0.3">
      <c r="A284" s="401"/>
      <c r="B284" s="182" t="s">
        <v>260</v>
      </c>
      <c r="C284" s="183"/>
      <c r="D284" s="184"/>
      <c r="E284" s="185"/>
      <c r="F284" s="179"/>
    </row>
    <row r="285" spans="1:6" s="14" customFormat="1" x14ac:dyDescent="0.25">
      <c r="A285" s="47" t="s">
        <v>261</v>
      </c>
      <c r="B285" s="99" t="s">
        <v>262</v>
      </c>
      <c r="C285" s="8"/>
      <c r="D285" s="116"/>
      <c r="E285" s="5"/>
      <c r="F285" s="138"/>
    </row>
    <row r="286" spans="1:6" s="14" customFormat="1" ht="75" x14ac:dyDescent="0.25">
      <c r="A286" s="48"/>
      <c r="B286" s="90" t="s">
        <v>263</v>
      </c>
      <c r="C286" s="8" t="s">
        <v>37</v>
      </c>
      <c r="D286" s="116"/>
      <c r="E286" s="5"/>
      <c r="F286" s="138"/>
    </row>
    <row r="287" spans="1:6" s="14" customFormat="1" x14ac:dyDescent="0.25">
      <c r="A287" s="48"/>
      <c r="B287" s="90"/>
      <c r="C287" s="8"/>
      <c r="D287" s="116"/>
      <c r="E287" s="5"/>
      <c r="F287" s="138"/>
    </row>
    <row r="288" spans="1:6" s="14" customFormat="1" ht="45" x14ac:dyDescent="0.25">
      <c r="A288" s="48"/>
      <c r="B288" s="90" t="s">
        <v>264</v>
      </c>
      <c r="C288" s="8" t="s">
        <v>37</v>
      </c>
      <c r="D288" s="116"/>
      <c r="E288" s="5"/>
      <c r="F288" s="138"/>
    </row>
    <row r="289" spans="1:6" s="14" customFormat="1" x14ac:dyDescent="0.25">
      <c r="A289" s="48"/>
      <c r="B289" s="90"/>
      <c r="C289" s="8"/>
      <c r="D289" s="116"/>
      <c r="E289" s="5"/>
      <c r="F289" s="138"/>
    </row>
    <row r="290" spans="1:6" s="14" customFormat="1" ht="35.450000000000003" customHeight="1" x14ac:dyDescent="0.25">
      <c r="A290" s="48"/>
      <c r="B290" s="90" t="s">
        <v>265</v>
      </c>
      <c r="C290" s="8" t="s">
        <v>37</v>
      </c>
      <c r="D290" s="116"/>
      <c r="E290" s="5"/>
      <c r="F290" s="138"/>
    </row>
    <row r="291" spans="1:6" s="14" customFormat="1" x14ac:dyDescent="0.25">
      <c r="A291" s="48"/>
      <c r="B291" s="90"/>
      <c r="C291" s="8"/>
      <c r="D291" s="116"/>
      <c r="E291" s="5"/>
      <c r="F291" s="138"/>
    </row>
    <row r="292" spans="1:6" s="14" customFormat="1" x14ac:dyDescent="0.25">
      <c r="A292" s="48"/>
      <c r="B292" s="91" t="s">
        <v>266</v>
      </c>
      <c r="C292" s="8"/>
      <c r="D292" s="116"/>
      <c r="E292" s="5"/>
      <c r="F292" s="138"/>
    </row>
    <row r="293" spans="1:6" s="14" customFormat="1" x14ac:dyDescent="0.25">
      <c r="A293" s="48"/>
      <c r="B293" s="91"/>
      <c r="C293" s="8"/>
      <c r="D293" s="116"/>
      <c r="E293" s="5"/>
      <c r="F293" s="138"/>
    </row>
    <row r="294" spans="1:6" s="14" customFormat="1" ht="32.450000000000003" customHeight="1" x14ac:dyDescent="0.25">
      <c r="A294" s="48"/>
      <c r="B294" s="91" t="s">
        <v>513</v>
      </c>
      <c r="C294" s="8"/>
      <c r="D294" s="116"/>
      <c r="E294" s="5"/>
      <c r="F294" s="138"/>
    </row>
    <row r="295" spans="1:6" x14ac:dyDescent="0.25">
      <c r="A295" s="343"/>
      <c r="B295" s="344"/>
      <c r="D295" s="345"/>
      <c r="F295" s="346"/>
    </row>
    <row r="296" spans="1:6" s="14" customFormat="1" x14ac:dyDescent="0.25">
      <c r="A296" s="48"/>
      <c r="B296" s="91" t="s">
        <v>268</v>
      </c>
      <c r="C296" s="8"/>
      <c r="D296" s="116"/>
      <c r="E296" s="5"/>
      <c r="F296" s="138"/>
    </row>
    <row r="297" spans="1:6" s="14" customFormat="1" x14ac:dyDescent="0.25">
      <c r="A297" s="48"/>
      <c r="B297" s="91"/>
      <c r="C297" s="8"/>
      <c r="D297" s="116"/>
      <c r="E297" s="5"/>
      <c r="F297" s="138"/>
    </row>
    <row r="298" spans="1:6" s="14" customFormat="1" ht="60" x14ac:dyDescent="0.25">
      <c r="A298" s="48">
        <v>1</v>
      </c>
      <c r="B298" s="90" t="s">
        <v>269</v>
      </c>
      <c r="C298" s="8" t="s">
        <v>155</v>
      </c>
      <c r="D298" s="124">
        <v>40</v>
      </c>
      <c r="E298" s="5"/>
      <c r="F298" s="138"/>
    </row>
    <row r="299" spans="1:6" s="14" customFormat="1" x14ac:dyDescent="0.25">
      <c r="A299" s="48"/>
      <c r="B299" s="90"/>
      <c r="C299" s="8"/>
      <c r="D299" s="124"/>
      <c r="E299" s="5"/>
      <c r="F299" s="138"/>
    </row>
    <row r="300" spans="1:6" s="14" customFormat="1" x14ac:dyDescent="0.25">
      <c r="A300" s="48"/>
      <c r="B300" s="91" t="s">
        <v>253</v>
      </c>
      <c r="C300" s="8"/>
      <c r="D300" s="124"/>
      <c r="E300" s="5"/>
      <c r="F300" s="138"/>
    </row>
    <row r="301" spans="1:6" s="14" customFormat="1" ht="60" x14ac:dyDescent="0.25">
      <c r="A301" s="48">
        <v>2</v>
      </c>
      <c r="B301" s="90" t="s">
        <v>270</v>
      </c>
      <c r="C301" s="8" t="s">
        <v>155</v>
      </c>
      <c r="D301" s="124">
        <v>88</v>
      </c>
      <c r="E301" s="5"/>
      <c r="F301" s="138"/>
    </row>
    <row r="302" spans="1:6" s="14" customFormat="1" x14ac:dyDescent="0.25">
      <c r="A302" s="48"/>
      <c r="B302" s="90"/>
      <c r="C302" s="8"/>
      <c r="D302" s="124"/>
      <c r="E302" s="5"/>
      <c r="F302" s="138"/>
    </row>
    <row r="303" spans="1:6" s="14" customFormat="1" x14ac:dyDescent="0.25">
      <c r="A303" s="48"/>
      <c r="B303" s="91" t="s">
        <v>272</v>
      </c>
      <c r="C303" s="8"/>
      <c r="D303" s="124"/>
      <c r="E303" s="5"/>
      <c r="F303" s="138"/>
    </row>
    <row r="304" spans="1:6" s="14" customFormat="1" ht="60" x14ac:dyDescent="0.25">
      <c r="A304" s="48">
        <v>3</v>
      </c>
      <c r="B304" s="90" t="s">
        <v>270</v>
      </c>
      <c r="C304" s="8" t="s">
        <v>155</v>
      </c>
      <c r="D304" s="124">
        <v>34</v>
      </c>
      <c r="E304" s="5"/>
      <c r="F304" s="138"/>
    </row>
    <row r="305" spans="1:6" s="14" customFormat="1" x14ac:dyDescent="0.25">
      <c r="A305" s="48"/>
      <c r="B305" s="90"/>
      <c r="C305" s="8"/>
      <c r="D305" s="124"/>
      <c r="E305" s="5"/>
      <c r="F305" s="138"/>
    </row>
    <row r="306" spans="1:6" s="14" customFormat="1" x14ac:dyDescent="0.25">
      <c r="A306" s="48"/>
      <c r="B306" s="90"/>
      <c r="C306" s="8"/>
      <c r="D306" s="116"/>
      <c r="E306" s="5"/>
      <c r="F306" s="138"/>
    </row>
    <row r="307" spans="1:6" s="14" customFormat="1" x14ac:dyDescent="0.25">
      <c r="A307" s="48"/>
      <c r="B307" s="90"/>
      <c r="C307" s="8"/>
      <c r="D307" s="116"/>
      <c r="E307" s="5"/>
      <c r="F307" s="138"/>
    </row>
    <row r="308" spans="1:6" s="14" customFormat="1" x14ac:dyDescent="0.25">
      <c r="A308" s="48"/>
      <c r="B308" s="90"/>
      <c r="C308" s="8"/>
      <c r="D308" s="116"/>
      <c r="E308" s="5"/>
      <c r="F308" s="138"/>
    </row>
    <row r="309" spans="1:6" s="14" customFormat="1" x14ac:dyDescent="0.25">
      <c r="A309" s="48"/>
      <c r="B309" s="90"/>
      <c r="C309" s="8"/>
      <c r="D309" s="116"/>
      <c r="E309" s="5"/>
      <c r="F309" s="138"/>
    </row>
    <row r="310" spans="1:6" s="14" customFormat="1" x14ac:dyDescent="0.25">
      <c r="A310" s="48"/>
      <c r="B310" s="90"/>
      <c r="C310" s="8"/>
      <c r="D310" s="116"/>
      <c r="E310" s="5"/>
      <c r="F310" s="138"/>
    </row>
    <row r="311" spans="1:6" s="14" customFormat="1" x14ac:dyDescent="0.25">
      <c r="A311" s="48"/>
      <c r="B311" s="90"/>
      <c r="C311" s="8"/>
      <c r="D311" s="116"/>
      <c r="E311" s="5"/>
      <c r="F311" s="138"/>
    </row>
    <row r="312" spans="1:6" s="14" customFormat="1" x14ac:dyDescent="0.25">
      <c r="A312" s="48"/>
      <c r="B312" s="90"/>
      <c r="C312" s="8"/>
      <c r="D312" s="116"/>
      <c r="E312" s="5"/>
      <c r="F312" s="138"/>
    </row>
    <row r="313" spans="1:6" s="14" customFormat="1" ht="43.15" customHeight="1" x14ac:dyDescent="0.25">
      <c r="A313" s="48"/>
      <c r="B313" s="90"/>
      <c r="C313" s="8"/>
      <c r="D313" s="116"/>
      <c r="E313" s="5"/>
      <c r="F313" s="138"/>
    </row>
    <row r="314" spans="1:6" s="14" customFormat="1" ht="27.6" customHeight="1" x14ac:dyDescent="0.25">
      <c r="A314" s="48"/>
      <c r="B314" s="90"/>
      <c r="C314" s="8"/>
      <c r="D314" s="116"/>
      <c r="E314" s="5"/>
      <c r="F314" s="138"/>
    </row>
    <row r="315" spans="1:6" s="14" customFormat="1" ht="28.9" customHeight="1" x14ac:dyDescent="0.25">
      <c r="A315" s="48"/>
      <c r="B315" s="90"/>
      <c r="C315" s="8"/>
      <c r="D315" s="116"/>
      <c r="E315" s="5"/>
      <c r="F315" s="138"/>
    </row>
    <row r="316" spans="1:6" s="14" customFormat="1" ht="23.45" customHeight="1" x14ac:dyDescent="0.25">
      <c r="A316" s="48"/>
      <c r="B316" s="90"/>
      <c r="C316" s="8"/>
      <c r="D316" s="116"/>
      <c r="E316" s="5"/>
      <c r="F316" s="138"/>
    </row>
    <row r="317" spans="1:6" s="18" customFormat="1" ht="15.75" thickBot="1" x14ac:dyDescent="0.3">
      <c r="A317" s="694"/>
      <c r="B317" s="93"/>
      <c r="C317" s="11"/>
      <c r="D317" s="120"/>
      <c r="E317" s="11"/>
      <c r="F317" s="140"/>
    </row>
    <row r="318" spans="1:6" s="14" customFormat="1" ht="30" customHeight="1" thickBot="1" x14ac:dyDescent="0.3">
      <c r="A318" s="186"/>
      <c r="B318" s="182" t="s">
        <v>273</v>
      </c>
      <c r="C318" s="183"/>
      <c r="D318" s="184"/>
      <c r="E318" s="177"/>
      <c r="F318" s="179"/>
    </row>
    <row r="319" spans="1:6" s="14" customFormat="1" x14ac:dyDescent="0.25">
      <c r="A319" s="47" t="s">
        <v>274</v>
      </c>
      <c r="B319" s="89" t="s">
        <v>275</v>
      </c>
      <c r="C319" s="8"/>
      <c r="D319" s="116"/>
      <c r="E319" s="5"/>
      <c r="F319" s="138"/>
    </row>
    <row r="320" spans="1:6" s="14" customFormat="1" ht="75" x14ac:dyDescent="0.25">
      <c r="A320" s="48"/>
      <c r="B320" s="90" t="s">
        <v>171</v>
      </c>
      <c r="C320" s="8" t="s">
        <v>37</v>
      </c>
      <c r="D320" s="116"/>
      <c r="E320" s="5"/>
      <c r="F320" s="138"/>
    </row>
    <row r="321" spans="1:6" s="14" customFormat="1" x14ac:dyDescent="0.25">
      <c r="A321" s="48"/>
      <c r="B321" s="90"/>
      <c r="C321" s="8"/>
      <c r="D321" s="116"/>
      <c r="E321" s="5"/>
      <c r="F321" s="138"/>
    </row>
    <row r="322" spans="1:6" s="14" customFormat="1" ht="90" x14ac:dyDescent="0.25">
      <c r="A322" s="48"/>
      <c r="B322" s="90" t="s">
        <v>276</v>
      </c>
      <c r="C322" s="8" t="s">
        <v>37</v>
      </c>
      <c r="D322" s="116"/>
      <c r="E322" s="5"/>
      <c r="F322" s="138"/>
    </row>
    <row r="323" spans="1:6" s="14" customFormat="1" x14ac:dyDescent="0.25">
      <c r="A323" s="48"/>
      <c r="B323" s="90"/>
      <c r="C323" s="8"/>
      <c r="D323" s="116"/>
      <c r="E323" s="5"/>
      <c r="F323" s="138"/>
    </row>
    <row r="324" spans="1:6" s="14" customFormat="1" ht="60" x14ac:dyDescent="0.25">
      <c r="A324" s="48"/>
      <c r="B324" s="90" t="s">
        <v>277</v>
      </c>
      <c r="C324" s="8" t="s">
        <v>37</v>
      </c>
      <c r="D324" s="116"/>
      <c r="E324" s="5"/>
      <c r="F324" s="138"/>
    </row>
    <row r="325" spans="1:6" s="14" customFormat="1" x14ac:dyDescent="0.25">
      <c r="A325" s="48"/>
      <c r="B325" s="90"/>
      <c r="C325" s="8"/>
      <c r="D325" s="116"/>
      <c r="E325" s="5"/>
      <c r="F325" s="138"/>
    </row>
    <row r="326" spans="1:6" s="14" customFormat="1" ht="60" x14ac:dyDescent="0.25">
      <c r="A326" s="48"/>
      <c r="B326" s="90" t="s">
        <v>278</v>
      </c>
      <c r="C326" s="8" t="s">
        <v>37</v>
      </c>
      <c r="D326" s="116"/>
      <c r="E326" s="5"/>
      <c r="F326" s="138"/>
    </row>
    <row r="327" spans="1:6" s="14" customFormat="1" x14ac:dyDescent="0.25">
      <c r="A327" s="48"/>
      <c r="B327" s="90"/>
      <c r="C327" s="8"/>
      <c r="D327" s="116"/>
      <c r="E327" s="5"/>
      <c r="F327" s="138"/>
    </row>
    <row r="328" spans="1:6" s="14" customFormat="1" ht="90" x14ac:dyDescent="0.25">
      <c r="A328" s="48"/>
      <c r="B328" s="90" t="s">
        <v>279</v>
      </c>
      <c r="C328" s="8" t="s">
        <v>37</v>
      </c>
      <c r="D328" s="116"/>
      <c r="E328" s="5"/>
      <c r="F328" s="138"/>
    </row>
    <row r="329" spans="1:6" s="14" customFormat="1" ht="13.5" customHeight="1" x14ac:dyDescent="0.25">
      <c r="A329" s="48"/>
      <c r="B329" s="90"/>
      <c r="C329" s="8"/>
      <c r="D329" s="116"/>
      <c r="E329" s="5"/>
      <c r="F329" s="138"/>
    </row>
    <row r="330" spans="1:6" s="14" customFormat="1" ht="36.75" customHeight="1" x14ac:dyDescent="0.25">
      <c r="A330" s="48"/>
      <c r="B330" s="101" t="s">
        <v>280</v>
      </c>
      <c r="C330" s="23" t="s">
        <v>37</v>
      </c>
      <c r="D330" s="116"/>
      <c r="E330" s="5"/>
      <c r="F330" s="138"/>
    </row>
    <row r="331" spans="1:6" s="14" customFormat="1" x14ac:dyDescent="0.25">
      <c r="A331" s="48"/>
      <c r="B331" s="90"/>
      <c r="C331" s="8"/>
      <c r="D331" s="116"/>
      <c r="E331" s="5"/>
      <c r="F331" s="138"/>
    </row>
    <row r="332" spans="1:6" s="14" customFormat="1" x14ac:dyDescent="0.25">
      <c r="A332" s="48"/>
      <c r="B332" s="91" t="s">
        <v>281</v>
      </c>
      <c r="C332" s="8"/>
      <c r="D332" s="116"/>
      <c r="E332" s="5"/>
      <c r="F332" s="138"/>
    </row>
    <row r="333" spans="1:6" s="14" customFormat="1" ht="45" x14ac:dyDescent="0.25">
      <c r="A333" s="48">
        <v>1</v>
      </c>
      <c r="B333" s="101" t="s">
        <v>282</v>
      </c>
      <c r="C333" s="8" t="s">
        <v>155</v>
      </c>
      <c r="D333" s="118">
        <v>21</v>
      </c>
      <c r="E333" s="5"/>
      <c r="F333" s="138"/>
    </row>
    <row r="334" spans="1:6" s="14" customFormat="1" ht="11.25" customHeight="1" x14ac:dyDescent="0.25">
      <c r="A334" s="48"/>
      <c r="B334" s="90"/>
      <c r="C334" s="8"/>
      <c r="D334" s="116"/>
      <c r="E334" s="5"/>
      <c r="F334" s="138"/>
    </row>
    <row r="335" spans="1:6" s="14" customFormat="1" ht="60" x14ac:dyDescent="0.25">
      <c r="A335" s="48">
        <v>2</v>
      </c>
      <c r="B335" s="90" t="s">
        <v>283</v>
      </c>
      <c r="C335" s="8" t="s">
        <v>205</v>
      </c>
      <c r="D335" s="116">
        <v>40</v>
      </c>
      <c r="E335" s="5"/>
      <c r="F335" s="138"/>
    </row>
    <row r="336" spans="1:6" s="14" customFormat="1" x14ac:dyDescent="0.25">
      <c r="A336" s="48"/>
      <c r="B336" s="90"/>
      <c r="C336" s="8"/>
      <c r="D336" s="116"/>
      <c r="E336" s="5"/>
      <c r="F336" s="138"/>
    </row>
    <row r="337" spans="1:6" s="14" customFormat="1" ht="73.150000000000006" customHeight="1" x14ac:dyDescent="0.25">
      <c r="A337" s="48"/>
      <c r="B337" s="90"/>
      <c r="C337" s="8"/>
      <c r="D337" s="116"/>
      <c r="E337" s="5"/>
      <c r="F337" s="138"/>
    </row>
    <row r="338" spans="1:6" s="18" customFormat="1" ht="92.45" customHeight="1" thickBot="1" x14ac:dyDescent="0.3">
      <c r="A338" s="694"/>
      <c r="B338" s="93"/>
      <c r="C338" s="11"/>
      <c r="D338" s="116"/>
      <c r="E338" s="11"/>
      <c r="F338" s="140"/>
    </row>
    <row r="339" spans="1:6" s="14" customFormat="1" ht="30" customHeight="1" thickBot="1" x14ac:dyDescent="0.3">
      <c r="A339" s="172"/>
      <c r="B339" s="182" t="s">
        <v>286</v>
      </c>
      <c r="C339" s="173"/>
      <c r="D339" s="174"/>
      <c r="E339" s="175"/>
      <c r="F339" s="179"/>
    </row>
    <row r="340" spans="1:6" s="76" customFormat="1" x14ac:dyDescent="0.25">
      <c r="A340" s="47" t="s">
        <v>287</v>
      </c>
      <c r="B340" s="89" t="s">
        <v>288</v>
      </c>
      <c r="C340" s="8"/>
      <c r="D340" s="116"/>
      <c r="E340" s="5"/>
      <c r="F340" s="138"/>
    </row>
    <row r="341" spans="1:6" s="76" customFormat="1" x14ac:dyDescent="0.25">
      <c r="A341" s="47"/>
      <c r="B341" s="89"/>
      <c r="C341" s="8"/>
      <c r="D341" s="116"/>
      <c r="E341" s="5"/>
      <c r="F341" s="138"/>
    </row>
    <row r="342" spans="1:6" s="14" customFormat="1" ht="60.6" customHeight="1" x14ac:dyDescent="0.25">
      <c r="A342" s="48"/>
      <c r="B342" s="90" t="s">
        <v>289</v>
      </c>
      <c r="C342" s="26" t="s">
        <v>37</v>
      </c>
      <c r="D342" s="116"/>
      <c r="E342" s="5"/>
      <c r="F342" s="138"/>
    </row>
    <row r="343" spans="1:6" x14ac:dyDescent="0.25">
      <c r="A343" s="48"/>
      <c r="B343" s="90"/>
      <c r="C343" s="8"/>
      <c r="D343" s="116"/>
      <c r="E343" s="5"/>
      <c r="F343" s="138"/>
    </row>
    <row r="344" spans="1:6" s="76" customFormat="1" x14ac:dyDescent="0.25">
      <c r="A344" s="48">
        <v>1</v>
      </c>
      <c r="B344" s="90" t="s">
        <v>290</v>
      </c>
      <c r="C344" s="8" t="s">
        <v>205</v>
      </c>
      <c r="D344" s="116">
        <v>132</v>
      </c>
      <c r="E344" s="5"/>
      <c r="F344" s="138"/>
    </row>
    <row r="345" spans="1:6" s="76" customFormat="1" x14ac:dyDescent="0.25">
      <c r="A345" s="48"/>
      <c r="B345" s="90"/>
      <c r="C345" s="8"/>
      <c r="D345" s="116"/>
      <c r="E345" s="5"/>
      <c r="F345" s="138"/>
    </row>
    <row r="346" spans="1:6" s="76" customFormat="1" x14ac:dyDescent="0.25">
      <c r="A346" s="48">
        <v>2</v>
      </c>
      <c r="B346" s="90" t="s">
        <v>293</v>
      </c>
      <c r="C346" s="8" t="s">
        <v>205</v>
      </c>
      <c r="D346" s="116">
        <v>105</v>
      </c>
      <c r="E346" s="5"/>
      <c r="F346" s="138"/>
    </row>
    <row r="347" spans="1:6" s="76" customFormat="1" x14ac:dyDescent="0.25">
      <c r="A347" s="48"/>
      <c r="B347" s="90"/>
      <c r="C347" s="8"/>
      <c r="D347" s="116"/>
      <c r="E347" s="5"/>
      <c r="F347" s="138"/>
    </row>
    <row r="348" spans="1:6" s="76" customFormat="1" ht="45" x14ac:dyDescent="0.25">
      <c r="A348" s="48">
        <v>3</v>
      </c>
      <c r="B348" s="90" t="s">
        <v>294</v>
      </c>
      <c r="C348" s="8" t="s">
        <v>246</v>
      </c>
      <c r="D348" s="116">
        <v>50</v>
      </c>
      <c r="E348" s="5"/>
      <c r="F348" s="138"/>
    </row>
    <row r="349" spans="1:6" s="76" customFormat="1" x14ac:dyDescent="0.25">
      <c r="A349" s="48"/>
      <c r="B349" s="90"/>
      <c r="C349" s="8"/>
      <c r="D349" s="116"/>
      <c r="E349" s="5"/>
      <c r="F349" s="138"/>
    </row>
    <row r="350" spans="1:6" s="76" customFormat="1" ht="45" x14ac:dyDescent="0.25">
      <c r="A350" s="48">
        <v>4</v>
      </c>
      <c r="B350" s="90" t="s">
        <v>295</v>
      </c>
      <c r="C350" s="8" t="s">
        <v>246</v>
      </c>
      <c r="D350" s="116">
        <v>8</v>
      </c>
      <c r="E350" s="5"/>
      <c r="F350" s="138"/>
    </row>
    <row r="351" spans="1:6" s="76" customFormat="1" x14ac:dyDescent="0.25">
      <c r="A351" s="48"/>
      <c r="B351" s="90"/>
      <c r="C351" s="8"/>
      <c r="D351" s="116"/>
      <c r="E351" s="5"/>
      <c r="F351" s="138"/>
    </row>
    <row r="352" spans="1:6" s="76" customFormat="1" ht="45" x14ac:dyDescent="0.25">
      <c r="A352" s="48">
        <v>5</v>
      </c>
      <c r="B352" s="90" t="s">
        <v>515</v>
      </c>
      <c r="C352" s="8" t="s">
        <v>297</v>
      </c>
      <c r="D352" s="116">
        <v>147</v>
      </c>
      <c r="E352" s="5"/>
      <c r="F352" s="138"/>
    </row>
    <row r="353" spans="1:6" s="76" customFormat="1" x14ac:dyDescent="0.25">
      <c r="A353" s="48"/>
      <c r="B353" s="90"/>
      <c r="C353" s="8"/>
      <c r="D353" s="116"/>
      <c r="E353" s="5"/>
      <c r="F353" s="138"/>
    </row>
    <row r="354" spans="1:6" s="76" customFormat="1" x14ac:dyDescent="0.25">
      <c r="A354" s="48"/>
      <c r="B354" s="90"/>
      <c r="C354" s="8"/>
      <c r="D354" s="116"/>
      <c r="E354" s="5"/>
      <c r="F354" s="138"/>
    </row>
    <row r="355" spans="1:6" s="76" customFormat="1" ht="30" x14ac:dyDescent="0.25">
      <c r="A355" s="48">
        <v>6</v>
      </c>
      <c r="B355" s="90" t="s">
        <v>517</v>
      </c>
      <c r="C355" s="8" t="s">
        <v>297</v>
      </c>
      <c r="D355" s="116">
        <v>12</v>
      </c>
      <c r="E355" s="5"/>
      <c r="F355" s="138"/>
    </row>
    <row r="356" spans="1:6" s="76" customFormat="1" x14ac:dyDescent="0.25">
      <c r="A356" s="48"/>
      <c r="B356" s="90"/>
      <c r="C356" s="8"/>
      <c r="D356" s="116"/>
      <c r="E356" s="5"/>
      <c r="F356" s="138"/>
    </row>
    <row r="357" spans="1:6" s="14" customFormat="1" ht="60" x14ac:dyDescent="0.25">
      <c r="A357" s="48">
        <v>7</v>
      </c>
      <c r="B357" s="90" t="s">
        <v>302</v>
      </c>
      <c r="C357" s="8" t="s">
        <v>205</v>
      </c>
      <c r="D357" s="116">
        <v>16</v>
      </c>
      <c r="E357" s="5"/>
      <c r="F357" s="138"/>
    </row>
    <row r="358" spans="1:6" s="76" customFormat="1" x14ac:dyDescent="0.25">
      <c r="A358" s="48"/>
      <c r="B358" s="90"/>
      <c r="C358" s="8"/>
      <c r="D358" s="116"/>
      <c r="E358" s="5"/>
      <c r="F358" s="138"/>
    </row>
    <row r="359" spans="1:6" s="76" customFormat="1" ht="30" x14ac:dyDescent="0.25">
      <c r="A359" s="48">
        <v>8</v>
      </c>
      <c r="B359" s="90" t="s">
        <v>520</v>
      </c>
      <c r="C359" s="8" t="s">
        <v>205</v>
      </c>
      <c r="D359" s="116">
        <v>16</v>
      </c>
      <c r="E359" s="5"/>
      <c r="F359" s="138"/>
    </row>
    <row r="360" spans="1:6" s="76" customFormat="1" x14ac:dyDescent="0.25">
      <c r="A360" s="48"/>
      <c r="B360" s="90"/>
      <c r="C360" s="8"/>
      <c r="D360" s="116"/>
      <c r="E360" s="5"/>
      <c r="F360" s="138"/>
    </row>
    <row r="361" spans="1:6" s="76" customFormat="1" ht="30" x14ac:dyDescent="0.25">
      <c r="A361" s="48">
        <v>9</v>
      </c>
      <c r="B361" s="90" t="s">
        <v>521</v>
      </c>
      <c r="C361" s="8" t="s">
        <v>205</v>
      </c>
      <c r="D361" s="116">
        <v>7</v>
      </c>
      <c r="E361" s="5"/>
      <c r="F361" s="138"/>
    </row>
    <row r="362" spans="1:6" s="76" customFormat="1" ht="195" customHeight="1" thickBot="1" x14ac:dyDescent="0.3">
      <c r="A362" s="48"/>
      <c r="B362" s="90"/>
      <c r="C362" s="8"/>
      <c r="D362" s="348"/>
      <c r="E362" s="5"/>
      <c r="F362" s="138"/>
    </row>
    <row r="363" spans="1:6" s="349" customFormat="1" ht="30" customHeight="1" thickBot="1" x14ac:dyDescent="0.3">
      <c r="A363" s="186"/>
      <c r="B363" s="182" t="s">
        <v>305</v>
      </c>
      <c r="C363" s="183"/>
      <c r="D363" s="184"/>
      <c r="E363" s="185"/>
      <c r="F363" s="179"/>
    </row>
    <row r="364" spans="1:6" s="14" customFormat="1" x14ac:dyDescent="0.25">
      <c r="A364" s="47" t="s">
        <v>306</v>
      </c>
      <c r="B364" s="89" t="s">
        <v>355</v>
      </c>
      <c r="C364" s="8"/>
      <c r="D364" s="116"/>
      <c r="E364" s="5"/>
      <c r="F364" s="138"/>
    </row>
    <row r="365" spans="1:6" s="14" customFormat="1" x14ac:dyDescent="0.25">
      <c r="A365" s="47"/>
      <c r="B365" s="89"/>
      <c r="C365" s="8"/>
      <c r="D365" s="116"/>
      <c r="E365" s="5"/>
      <c r="F365" s="138"/>
    </row>
    <row r="366" spans="1:6" s="14" customFormat="1" x14ac:dyDescent="0.25">
      <c r="A366" s="48"/>
      <c r="B366" s="89" t="s">
        <v>356</v>
      </c>
      <c r="C366" s="8"/>
      <c r="D366" s="116"/>
      <c r="E366" s="5"/>
      <c r="F366" s="138"/>
    </row>
    <row r="367" spans="1:6" s="14" customFormat="1" ht="30" x14ac:dyDescent="0.25">
      <c r="A367" s="48"/>
      <c r="B367" s="90" t="s">
        <v>357</v>
      </c>
      <c r="C367" s="8" t="s">
        <v>37</v>
      </c>
      <c r="D367" s="116"/>
      <c r="E367" s="5"/>
      <c r="F367" s="138"/>
    </row>
    <row r="368" spans="1:6" s="14" customFormat="1" x14ac:dyDescent="0.25">
      <c r="A368" s="48"/>
      <c r="B368" s="90"/>
      <c r="C368" s="8"/>
      <c r="D368" s="116"/>
      <c r="E368" s="5"/>
      <c r="F368" s="138"/>
    </row>
    <row r="369" spans="1:6" s="14" customFormat="1" ht="45" x14ac:dyDescent="0.25">
      <c r="A369" s="48"/>
      <c r="B369" s="90" t="s">
        <v>358</v>
      </c>
      <c r="C369" s="8" t="s">
        <v>37</v>
      </c>
      <c r="D369" s="116"/>
      <c r="E369" s="5"/>
      <c r="F369" s="138"/>
    </row>
    <row r="370" spans="1:6" s="14" customFormat="1" x14ac:dyDescent="0.25">
      <c r="A370" s="48"/>
      <c r="B370" s="90"/>
      <c r="C370" s="8"/>
      <c r="D370" s="116"/>
      <c r="E370" s="5"/>
      <c r="F370" s="138"/>
    </row>
    <row r="371" spans="1:6" s="14" customFormat="1" ht="27" customHeight="1" x14ac:dyDescent="0.25">
      <c r="A371" s="48"/>
      <c r="B371" s="90" t="s">
        <v>359</v>
      </c>
      <c r="C371" s="8" t="s">
        <v>37</v>
      </c>
      <c r="D371" s="116"/>
      <c r="E371" s="5"/>
      <c r="F371" s="138"/>
    </row>
    <row r="372" spans="1:6" s="14" customFormat="1" x14ac:dyDescent="0.25">
      <c r="A372" s="48"/>
      <c r="B372" s="90"/>
      <c r="C372" s="8"/>
      <c r="D372" s="124"/>
      <c r="E372" s="5"/>
      <c r="F372" s="138"/>
    </row>
    <row r="373" spans="1:6" s="14" customFormat="1" x14ac:dyDescent="0.25">
      <c r="A373" s="48"/>
      <c r="B373" s="91" t="s">
        <v>725</v>
      </c>
      <c r="C373" s="8"/>
      <c r="D373" s="124"/>
      <c r="E373" s="5"/>
      <c r="F373" s="138"/>
    </row>
    <row r="374" spans="1:6" s="14" customFormat="1" x14ac:dyDescent="0.25">
      <c r="A374" s="48"/>
      <c r="B374" s="91"/>
      <c r="C374" s="8"/>
      <c r="D374" s="124"/>
      <c r="E374" s="5"/>
      <c r="F374" s="138"/>
    </row>
    <row r="375" spans="1:6" s="14" customFormat="1" x14ac:dyDescent="0.25">
      <c r="A375" s="48"/>
      <c r="B375" s="91" t="s">
        <v>368</v>
      </c>
      <c r="C375" s="8"/>
      <c r="D375" s="124"/>
      <c r="E375" s="5"/>
      <c r="F375" s="138"/>
    </row>
    <row r="376" spans="1:6" s="14" customFormat="1" ht="45" x14ac:dyDescent="0.25">
      <c r="A376" s="48">
        <v>1</v>
      </c>
      <c r="B376" s="101" t="s">
        <v>539</v>
      </c>
      <c r="C376" s="8" t="s">
        <v>155</v>
      </c>
      <c r="D376" s="124">
        <v>29</v>
      </c>
      <c r="E376" s="5"/>
      <c r="F376" s="138"/>
    </row>
    <row r="377" spans="1:6" s="14" customFormat="1" x14ac:dyDescent="0.25">
      <c r="A377" s="48"/>
      <c r="B377" s="90"/>
      <c r="C377" s="8"/>
      <c r="D377" s="124"/>
      <c r="E377" s="5"/>
      <c r="F377" s="138"/>
    </row>
    <row r="378" spans="1:6" s="14" customFormat="1" x14ac:dyDescent="0.25">
      <c r="A378" s="48"/>
      <c r="B378" s="91" t="s">
        <v>361</v>
      </c>
      <c r="C378" s="8"/>
      <c r="D378" s="124"/>
      <c r="E378" s="5"/>
      <c r="F378" s="138"/>
    </row>
    <row r="379" spans="1:6" s="14" customFormat="1" ht="30" x14ac:dyDescent="0.25">
      <c r="A379" s="48">
        <v>2</v>
      </c>
      <c r="B379" s="90" t="s">
        <v>370</v>
      </c>
      <c r="C379" s="8" t="s">
        <v>155</v>
      </c>
      <c r="D379" s="124">
        <v>216</v>
      </c>
      <c r="E379" s="5"/>
      <c r="F379" s="138"/>
    </row>
    <row r="380" spans="1:6" s="14" customFormat="1" x14ac:dyDescent="0.25">
      <c r="A380" s="48"/>
      <c r="B380" s="90"/>
      <c r="C380" s="8"/>
      <c r="D380" s="124"/>
      <c r="E380" s="5"/>
      <c r="F380" s="138"/>
    </row>
    <row r="381" spans="1:6" s="14" customFormat="1" x14ac:dyDescent="0.25">
      <c r="A381" s="48"/>
      <c r="B381" s="91" t="s">
        <v>366</v>
      </c>
      <c r="C381" s="8"/>
      <c r="D381" s="124"/>
      <c r="E381" s="5"/>
      <c r="F381" s="138"/>
    </row>
    <row r="382" spans="1:6" s="14" customFormat="1" ht="30" x14ac:dyDescent="0.25">
      <c r="A382" s="48">
        <v>3</v>
      </c>
      <c r="B382" s="90" t="s">
        <v>370</v>
      </c>
      <c r="C382" s="8" t="s">
        <v>155</v>
      </c>
      <c r="D382" s="124">
        <v>120</v>
      </c>
      <c r="E382" s="5"/>
      <c r="F382" s="138"/>
    </row>
    <row r="383" spans="1:6" s="14" customFormat="1" ht="15" customHeight="1" x14ac:dyDescent="0.25">
      <c r="A383" s="48"/>
      <c r="B383" s="90"/>
      <c r="C383" s="8"/>
      <c r="D383" s="124"/>
      <c r="E383" s="5"/>
      <c r="F383" s="138"/>
    </row>
    <row r="384" spans="1:6" s="14" customFormat="1" x14ac:dyDescent="0.25">
      <c r="A384" s="48"/>
      <c r="B384" s="91" t="s">
        <v>371</v>
      </c>
      <c r="C384" s="8"/>
      <c r="D384" s="124"/>
      <c r="E384" s="5"/>
      <c r="F384" s="138"/>
    </row>
    <row r="385" spans="1:6" s="14" customFormat="1" ht="9.6" customHeight="1" x14ac:dyDescent="0.25">
      <c r="A385" s="48"/>
      <c r="B385" s="91"/>
      <c r="C385" s="8"/>
      <c r="D385" s="124"/>
      <c r="E385" s="5"/>
      <c r="F385" s="138"/>
    </row>
    <row r="386" spans="1:6" s="14" customFormat="1" ht="75" x14ac:dyDescent="0.25">
      <c r="A386" s="48"/>
      <c r="B386" s="90" t="s">
        <v>372</v>
      </c>
      <c r="C386" s="8" t="s">
        <v>37</v>
      </c>
      <c r="D386" s="124"/>
      <c r="E386" s="5"/>
      <c r="F386" s="138"/>
    </row>
    <row r="387" spans="1:6" s="14" customFormat="1" ht="7.9" customHeight="1" x14ac:dyDescent="0.25">
      <c r="A387" s="48"/>
      <c r="B387" s="90"/>
      <c r="C387" s="8"/>
      <c r="D387" s="124"/>
      <c r="E387" s="5"/>
      <c r="F387" s="138"/>
    </row>
    <row r="388" spans="1:6" s="14" customFormat="1" ht="30" x14ac:dyDescent="0.25">
      <c r="A388" s="48"/>
      <c r="B388" s="90" t="s">
        <v>373</v>
      </c>
      <c r="C388" s="8" t="s">
        <v>37</v>
      </c>
      <c r="D388" s="124"/>
      <c r="E388" s="5"/>
      <c r="F388" s="138"/>
    </row>
    <row r="389" spans="1:6" s="14" customFormat="1" x14ac:dyDescent="0.25">
      <c r="A389" s="48"/>
      <c r="B389" s="90"/>
      <c r="C389" s="8"/>
      <c r="D389" s="124"/>
      <c r="E389" s="5"/>
      <c r="F389" s="138"/>
    </row>
    <row r="390" spans="1:6" s="14" customFormat="1" ht="30" x14ac:dyDescent="0.25">
      <c r="A390" s="48"/>
      <c r="B390" s="90" t="s">
        <v>374</v>
      </c>
      <c r="C390" s="8" t="s">
        <v>37</v>
      </c>
      <c r="D390" s="124"/>
      <c r="E390" s="5"/>
      <c r="F390" s="138"/>
    </row>
    <row r="391" spans="1:6" s="14" customFormat="1" ht="75" x14ac:dyDescent="0.25">
      <c r="A391" s="48"/>
      <c r="B391" s="90" t="s">
        <v>375</v>
      </c>
      <c r="C391" s="8" t="s">
        <v>37</v>
      </c>
      <c r="D391" s="124"/>
      <c r="E391" s="5"/>
      <c r="F391" s="138"/>
    </row>
    <row r="392" spans="1:6" s="14" customFormat="1" x14ac:dyDescent="0.25">
      <c r="A392" s="48"/>
      <c r="B392" s="90"/>
      <c r="C392" s="8"/>
      <c r="D392" s="124"/>
      <c r="E392" s="5"/>
      <c r="F392" s="138"/>
    </row>
    <row r="393" spans="1:6" s="14" customFormat="1" ht="30" x14ac:dyDescent="0.25">
      <c r="A393" s="48"/>
      <c r="B393" s="90" t="s">
        <v>376</v>
      </c>
      <c r="C393" s="8" t="s">
        <v>37</v>
      </c>
      <c r="D393" s="124"/>
      <c r="E393" s="5"/>
      <c r="F393" s="138"/>
    </row>
    <row r="394" spans="1:6" s="14" customFormat="1" x14ac:dyDescent="0.25">
      <c r="A394" s="48"/>
      <c r="B394" s="90"/>
      <c r="C394" s="8"/>
      <c r="D394" s="124"/>
      <c r="E394" s="5"/>
      <c r="F394" s="138"/>
    </row>
    <row r="395" spans="1:6" s="14" customFormat="1" ht="45" x14ac:dyDescent="0.25">
      <c r="A395" s="48"/>
      <c r="B395" s="90" t="s">
        <v>377</v>
      </c>
      <c r="C395" s="8" t="s">
        <v>37</v>
      </c>
      <c r="D395" s="124"/>
      <c r="E395" s="5"/>
      <c r="F395" s="138"/>
    </row>
    <row r="396" spans="1:6" s="18" customFormat="1" ht="17.45" customHeight="1" thickBot="1" x14ac:dyDescent="0.3">
      <c r="A396" s="694"/>
      <c r="B396" s="93"/>
      <c r="C396" s="11"/>
      <c r="D396" s="128"/>
      <c r="E396" s="11"/>
      <c r="F396" s="140"/>
    </row>
    <row r="397" spans="1:6" s="14" customFormat="1" ht="30" customHeight="1" thickBot="1" x14ac:dyDescent="0.3">
      <c r="A397" s="172"/>
      <c r="B397" s="182" t="s">
        <v>55</v>
      </c>
      <c r="C397" s="173"/>
      <c r="D397" s="189"/>
      <c r="E397" s="175"/>
      <c r="F397" s="179"/>
    </row>
    <row r="398" spans="1:6" s="14" customFormat="1" x14ac:dyDescent="0.25">
      <c r="A398" s="48"/>
      <c r="B398" s="91" t="s">
        <v>281</v>
      </c>
      <c r="C398" s="8"/>
      <c r="D398" s="124"/>
      <c r="E398" s="5"/>
      <c r="F398" s="138"/>
    </row>
    <row r="399" spans="1:6" s="14" customFormat="1" ht="73.900000000000006" customHeight="1" x14ac:dyDescent="0.25">
      <c r="A399" s="48">
        <v>4</v>
      </c>
      <c r="B399" s="90" t="s">
        <v>540</v>
      </c>
      <c r="C399" s="8" t="s">
        <v>155</v>
      </c>
      <c r="D399" s="124">
        <v>21</v>
      </c>
      <c r="E399" s="5"/>
      <c r="F399" s="138"/>
    </row>
    <row r="400" spans="1:6" s="14" customFormat="1" x14ac:dyDescent="0.25">
      <c r="A400" s="48"/>
      <c r="B400" s="90"/>
      <c r="C400" s="8"/>
      <c r="D400" s="124"/>
      <c r="E400" s="5"/>
      <c r="F400" s="138"/>
    </row>
    <row r="401" spans="1:6" s="14" customFormat="1" ht="78.599999999999994" customHeight="1" x14ac:dyDescent="0.25">
      <c r="A401" s="48">
        <v>5</v>
      </c>
      <c r="B401" s="90" t="s">
        <v>542</v>
      </c>
      <c r="C401" s="8" t="s">
        <v>205</v>
      </c>
      <c r="D401" s="124">
        <v>7.5</v>
      </c>
      <c r="E401" s="5"/>
      <c r="F401" s="138"/>
    </row>
    <row r="402" spans="1:6" s="18" customFormat="1" x14ac:dyDescent="0.25">
      <c r="A402" s="694"/>
      <c r="B402" s="93"/>
      <c r="C402" s="11"/>
      <c r="D402" s="128"/>
      <c r="E402" s="11"/>
      <c r="F402" s="140"/>
    </row>
    <row r="403" spans="1:6" s="14" customFormat="1" x14ac:dyDescent="0.25">
      <c r="A403" s="48"/>
      <c r="B403" s="91" t="s">
        <v>381</v>
      </c>
      <c r="C403" s="8"/>
      <c r="D403" s="124"/>
      <c r="E403" s="5"/>
      <c r="F403" s="138"/>
    </row>
    <row r="404" spans="1:6" s="14" customFormat="1" ht="75.599999999999994" customHeight="1" x14ac:dyDescent="0.25">
      <c r="A404" s="48">
        <v>6</v>
      </c>
      <c r="B404" s="90" t="s">
        <v>540</v>
      </c>
      <c r="C404" s="8" t="s">
        <v>155</v>
      </c>
      <c r="D404" s="124">
        <v>21</v>
      </c>
      <c r="E404" s="5"/>
      <c r="F404" s="138"/>
    </row>
    <row r="405" spans="1:6" s="14" customFormat="1" ht="75" x14ac:dyDescent="0.25">
      <c r="A405" s="48">
        <v>7</v>
      </c>
      <c r="B405" s="90" t="s">
        <v>542</v>
      </c>
      <c r="C405" s="8" t="s">
        <v>155</v>
      </c>
      <c r="D405" s="124">
        <v>9</v>
      </c>
      <c r="E405" s="5"/>
      <c r="F405" s="138"/>
    </row>
    <row r="406" spans="1:6" s="14" customFormat="1" x14ac:dyDescent="0.25">
      <c r="A406" s="48"/>
      <c r="B406" s="90"/>
      <c r="C406" s="8"/>
      <c r="D406" s="124"/>
      <c r="E406" s="5"/>
      <c r="F406" s="138"/>
    </row>
    <row r="407" spans="1:6" s="14" customFormat="1" x14ac:dyDescent="0.25">
      <c r="A407" s="48"/>
      <c r="B407" s="89" t="s">
        <v>382</v>
      </c>
      <c r="C407" s="8"/>
      <c r="D407" s="124"/>
      <c r="E407" s="13"/>
      <c r="F407" s="138"/>
    </row>
    <row r="408" spans="1:6" s="14" customFormat="1" x14ac:dyDescent="0.25">
      <c r="A408" s="48"/>
      <c r="B408" s="89"/>
      <c r="C408" s="8"/>
      <c r="D408" s="124"/>
      <c r="E408" s="13"/>
      <c r="F408" s="138"/>
    </row>
    <row r="409" spans="1:6" s="14" customFormat="1" x14ac:dyDescent="0.25">
      <c r="A409" s="48"/>
      <c r="B409" s="91" t="s">
        <v>361</v>
      </c>
      <c r="C409" s="8"/>
      <c r="D409" s="124"/>
      <c r="E409" s="13"/>
      <c r="F409" s="138"/>
    </row>
    <row r="410" spans="1:6" s="14" customFormat="1" x14ac:dyDescent="0.25">
      <c r="A410" s="48"/>
      <c r="B410" s="90"/>
      <c r="C410" s="8"/>
      <c r="D410" s="124"/>
      <c r="E410" s="13"/>
      <c r="F410" s="138"/>
    </row>
    <row r="411" spans="1:6" s="14" customFormat="1" ht="45" x14ac:dyDescent="0.25">
      <c r="A411" s="48">
        <v>8</v>
      </c>
      <c r="B411" s="90" t="s">
        <v>383</v>
      </c>
      <c r="C411" s="8" t="s">
        <v>155</v>
      </c>
      <c r="D411" s="124">
        <v>22</v>
      </c>
      <c r="E411" s="5"/>
      <c r="F411" s="138"/>
    </row>
    <row r="412" spans="1:6" s="14" customFormat="1" x14ac:dyDescent="0.25">
      <c r="A412" s="48"/>
      <c r="B412" s="90" t="s">
        <v>55</v>
      </c>
      <c r="C412" s="8"/>
      <c r="D412" s="124"/>
      <c r="E412" s="5"/>
      <c r="F412" s="138"/>
    </row>
    <row r="413" spans="1:6" s="14" customFormat="1" x14ac:dyDescent="0.25">
      <c r="A413" s="48"/>
      <c r="B413" s="91" t="s">
        <v>366</v>
      </c>
      <c r="C413" s="8"/>
      <c r="D413" s="124"/>
      <c r="E413" s="5"/>
      <c r="F413" s="138"/>
    </row>
    <row r="414" spans="1:6" s="14" customFormat="1" ht="11.45" customHeight="1" x14ac:dyDescent="0.25">
      <c r="A414" s="48"/>
      <c r="B414" s="90"/>
      <c r="C414" s="8"/>
      <c r="D414" s="124"/>
      <c r="E414" s="5"/>
      <c r="F414" s="138"/>
    </row>
    <row r="415" spans="1:6" s="14" customFormat="1" ht="120.75" thickBot="1" x14ac:dyDescent="0.3">
      <c r="A415" s="48">
        <v>9</v>
      </c>
      <c r="B415" s="90" t="s">
        <v>385</v>
      </c>
      <c r="C415" s="8" t="s">
        <v>155</v>
      </c>
      <c r="D415" s="124">
        <v>60</v>
      </c>
      <c r="E415" s="13"/>
      <c r="F415" s="138"/>
    </row>
    <row r="416" spans="1:6" s="18" customFormat="1" ht="30" customHeight="1" thickBot="1" x14ac:dyDescent="0.3">
      <c r="A416" s="692"/>
      <c r="B416" s="168" t="s">
        <v>55</v>
      </c>
      <c r="C416" s="169"/>
      <c r="D416" s="194"/>
      <c r="E416" s="169"/>
      <c r="F416" s="171"/>
    </row>
    <row r="417" spans="1:6" s="14" customFormat="1" x14ac:dyDescent="0.25">
      <c r="A417" s="48"/>
      <c r="B417" s="90"/>
      <c r="C417" s="8"/>
      <c r="D417" s="124"/>
      <c r="E417" s="5"/>
      <c r="F417" s="138"/>
    </row>
    <row r="418" spans="1:6" s="14" customFormat="1" x14ac:dyDescent="0.25">
      <c r="A418" s="48"/>
      <c r="B418" s="91" t="s">
        <v>120</v>
      </c>
      <c r="C418" s="8"/>
      <c r="D418" s="124"/>
      <c r="E418" s="13"/>
      <c r="F418" s="138"/>
    </row>
    <row r="419" spans="1:6" s="14" customFormat="1" ht="13.5" customHeight="1" x14ac:dyDescent="0.25">
      <c r="A419" s="48"/>
      <c r="B419" s="90"/>
      <c r="C419" s="8"/>
      <c r="D419" s="124"/>
      <c r="E419" s="13"/>
      <c r="F419" s="138"/>
    </row>
    <row r="420" spans="1:6" s="14" customFormat="1" x14ac:dyDescent="0.25">
      <c r="A420" s="48"/>
      <c r="B420" s="90" t="s">
        <v>350</v>
      </c>
      <c r="C420" s="8"/>
      <c r="D420" s="124"/>
      <c r="E420" s="13"/>
      <c r="F420" s="138"/>
    </row>
    <row r="421" spans="1:6" s="14" customFormat="1" ht="13.5" customHeight="1" x14ac:dyDescent="0.25">
      <c r="A421" s="48"/>
      <c r="B421" s="90"/>
      <c r="C421" s="8"/>
      <c r="D421" s="124"/>
      <c r="E421" s="13"/>
      <c r="F421" s="138"/>
    </row>
    <row r="422" spans="1:6" s="14" customFormat="1" x14ac:dyDescent="0.25">
      <c r="A422" s="48"/>
      <c r="B422" s="90" t="s">
        <v>351</v>
      </c>
      <c r="C422" s="8"/>
      <c r="D422" s="124"/>
      <c r="E422" s="13"/>
      <c r="F422" s="138"/>
    </row>
    <row r="423" spans="1:6" s="14" customFormat="1" ht="15.75" thickBot="1" x14ac:dyDescent="0.3">
      <c r="A423" s="48"/>
      <c r="B423" s="91"/>
      <c r="C423" s="8"/>
      <c r="D423" s="124"/>
      <c r="E423" s="13"/>
      <c r="F423" s="138"/>
    </row>
    <row r="424" spans="1:6" s="14" customFormat="1" ht="30" customHeight="1" thickBot="1" x14ac:dyDescent="0.3">
      <c r="A424" s="172"/>
      <c r="B424" s="158" t="s">
        <v>389</v>
      </c>
      <c r="C424" s="173"/>
      <c r="D424" s="189"/>
      <c r="E424" s="175"/>
      <c r="F424" s="179"/>
    </row>
    <row r="425" spans="1:6" s="14" customFormat="1" x14ac:dyDescent="0.25">
      <c r="A425" s="47" t="s">
        <v>354</v>
      </c>
      <c r="B425" s="89" t="s">
        <v>391</v>
      </c>
      <c r="C425" s="8"/>
      <c r="D425" s="124"/>
      <c r="E425" s="5"/>
      <c r="F425" s="138"/>
    </row>
    <row r="426" spans="1:6" s="14" customFormat="1" x14ac:dyDescent="0.25">
      <c r="A426" s="47"/>
      <c r="B426" s="89"/>
      <c r="C426" s="8"/>
      <c r="D426" s="124"/>
      <c r="E426" s="5"/>
      <c r="F426" s="138"/>
    </row>
    <row r="427" spans="1:6" s="14" customFormat="1" ht="60" x14ac:dyDescent="0.25">
      <c r="A427" s="48"/>
      <c r="B427" s="90" t="s">
        <v>392</v>
      </c>
      <c r="C427" s="8" t="s">
        <v>37</v>
      </c>
      <c r="D427" s="124"/>
      <c r="E427" s="5"/>
      <c r="F427" s="138"/>
    </row>
    <row r="428" spans="1:6" s="14" customFormat="1" x14ac:dyDescent="0.25">
      <c r="A428" s="48"/>
      <c r="B428" s="90"/>
      <c r="C428" s="8"/>
      <c r="D428" s="124"/>
      <c r="E428" s="5"/>
      <c r="F428" s="138"/>
    </row>
    <row r="429" spans="1:6" s="14" customFormat="1" ht="60" x14ac:dyDescent="0.25">
      <c r="A429" s="48"/>
      <c r="B429" s="90" t="s">
        <v>546</v>
      </c>
      <c r="C429" s="8" t="s">
        <v>37</v>
      </c>
      <c r="D429" s="124"/>
      <c r="E429" s="5"/>
      <c r="F429" s="138"/>
    </row>
    <row r="430" spans="1:6" s="14" customFormat="1" x14ac:dyDescent="0.25">
      <c r="A430" s="48"/>
      <c r="B430" s="90"/>
      <c r="C430" s="8"/>
      <c r="D430" s="124"/>
      <c r="E430" s="5"/>
      <c r="F430" s="138"/>
    </row>
    <row r="431" spans="1:6" s="14" customFormat="1" ht="75" x14ac:dyDescent="0.25">
      <c r="A431" s="48"/>
      <c r="B431" s="90" t="s">
        <v>547</v>
      </c>
      <c r="C431" s="8" t="s">
        <v>37</v>
      </c>
      <c r="D431" s="124"/>
      <c r="E431" s="5"/>
      <c r="F431" s="138"/>
    </row>
    <row r="432" spans="1:6" s="14" customFormat="1" x14ac:dyDescent="0.25">
      <c r="A432" s="48"/>
      <c r="B432" s="90"/>
      <c r="C432" s="8"/>
      <c r="D432" s="124"/>
      <c r="E432" s="5"/>
      <c r="F432" s="138"/>
    </row>
    <row r="433" spans="1:6" s="14" customFormat="1" ht="30" x14ac:dyDescent="0.25">
      <c r="A433" s="48"/>
      <c r="B433" s="90" t="s">
        <v>395</v>
      </c>
      <c r="C433" s="8" t="s">
        <v>37</v>
      </c>
      <c r="D433" s="124"/>
      <c r="E433" s="5"/>
      <c r="F433" s="138"/>
    </row>
    <row r="434" spans="1:6" s="14" customFormat="1" x14ac:dyDescent="0.25">
      <c r="A434" s="48"/>
      <c r="B434" s="90"/>
      <c r="C434" s="8"/>
      <c r="D434" s="124"/>
      <c r="E434" s="5"/>
      <c r="F434" s="138"/>
    </row>
    <row r="435" spans="1:6" s="14" customFormat="1" ht="30" x14ac:dyDescent="0.25">
      <c r="A435" s="48"/>
      <c r="B435" s="90" t="s">
        <v>548</v>
      </c>
      <c r="C435" s="8" t="s">
        <v>37</v>
      </c>
      <c r="D435" s="124"/>
      <c r="E435" s="5"/>
      <c r="F435" s="138"/>
    </row>
    <row r="436" spans="1:6" s="14" customFormat="1" x14ac:dyDescent="0.25">
      <c r="A436" s="48"/>
      <c r="B436" s="90"/>
      <c r="C436" s="8"/>
      <c r="D436" s="124"/>
      <c r="E436" s="5"/>
      <c r="F436" s="138"/>
    </row>
    <row r="437" spans="1:6" s="14" customFormat="1" x14ac:dyDescent="0.25">
      <c r="A437" s="48"/>
      <c r="B437" s="89" t="s">
        <v>726</v>
      </c>
      <c r="C437" s="8"/>
      <c r="D437" s="124"/>
      <c r="E437" s="5"/>
      <c r="F437" s="138"/>
    </row>
    <row r="438" spans="1:6" s="14" customFormat="1" x14ac:dyDescent="0.25">
      <c r="A438" s="48"/>
      <c r="B438" s="89"/>
      <c r="C438" s="8"/>
      <c r="D438" s="124"/>
      <c r="E438" s="5"/>
      <c r="F438" s="138"/>
    </row>
    <row r="439" spans="1:6" s="14" customFormat="1" x14ac:dyDescent="0.25">
      <c r="A439" s="48"/>
      <c r="B439" s="91" t="s">
        <v>361</v>
      </c>
      <c r="C439" s="8"/>
      <c r="D439" s="124"/>
      <c r="E439" s="5"/>
      <c r="F439" s="138"/>
    </row>
    <row r="440" spans="1:6" s="14" customFormat="1" ht="60" x14ac:dyDescent="0.25">
      <c r="A440" s="48">
        <v>1</v>
      </c>
      <c r="B440" s="90" t="s">
        <v>403</v>
      </c>
      <c r="C440" s="8" t="s">
        <v>155</v>
      </c>
      <c r="D440" s="124">
        <v>216</v>
      </c>
      <c r="E440" s="5"/>
      <c r="F440" s="138"/>
    </row>
    <row r="441" spans="1:6" s="18" customFormat="1" ht="13.9" customHeight="1" x14ac:dyDescent="0.25">
      <c r="A441" s="694"/>
      <c r="B441" s="93"/>
      <c r="C441" s="11"/>
      <c r="D441" s="128"/>
      <c r="E441" s="11"/>
      <c r="F441" s="140"/>
    </row>
    <row r="442" spans="1:6" s="14" customFormat="1" ht="60" x14ac:dyDescent="0.25">
      <c r="A442" s="48">
        <v>2</v>
      </c>
      <c r="B442" s="90" t="s">
        <v>727</v>
      </c>
      <c r="C442" s="8" t="s">
        <v>155</v>
      </c>
      <c r="D442" s="124">
        <v>36</v>
      </c>
      <c r="E442" s="5"/>
      <c r="F442" s="138"/>
    </row>
    <row r="443" spans="1:6" s="18" customFormat="1" ht="13.9" customHeight="1" x14ac:dyDescent="0.25">
      <c r="A443" s="694"/>
      <c r="B443" s="93"/>
      <c r="C443" s="11"/>
      <c r="D443" s="128"/>
      <c r="E443" s="11"/>
      <c r="F443" s="140"/>
    </row>
    <row r="444" spans="1:6" s="14" customFormat="1" ht="15.6" customHeight="1" x14ac:dyDescent="0.25">
      <c r="A444" s="48"/>
      <c r="B444" s="91" t="s">
        <v>366</v>
      </c>
      <c r="C444" s="8"/>
      <c r="D444" s="124"/>
      <c r="E444" s="5"/>
      <c r="F444" s="138"/>
    </row>
    <row r="445" spans="1:6" s="14" customFormat="1" ht="60" x14ac:dyDescent="0.25">
      <c r="A445" s="48">
        <v>3</v>
      </c>
      <c r="B445" s="90" t="s">
        <v>403</v>
      </c>
      <c r="C445" s="8" t="s">
        <v>155</v>
      </c>
      <c r="D445" s="124">
        <v>120</v>
      </c>
      <c r="E445" s="5"/>
      <c r="F445" s="138"/>
    </row>
    <row r="446" spans="1:6" s="14" customFormat="1" x14ac:dyDescent="0.25">
      <c r="A446" s="48"/>
      <c r="B446" s="90"/>
      <c r="C446" s="8"/>
      <c r="D446" s="124"/>
      <c r="E446" s="5"/>
      <c r="F446" s="138"/>
    </row>
    <row r="447" spans="1:6" s="14" customFormat="1" ht="45" x14ac:dyDescent="0.25">
      <c r="A447" s="48">
        <v>4</v>
      </c>
      <c r="B447" s="90" t="s">
        <v>401</v>
      </c>
      <c r="C447" s="8" t="s">
        <v>155</v>
      </c>
      <c r="D447" s="124">
        <v>64</v>
      </c>
      <c r="E447" s="5"/>
      <c r="F447" s="138"/>
    </row>
    <row r="448" spans="1:6" s="14" customFormat="1" ht="45" x14ac:dyDescent="0.25">
      <c r="A448" s="48">
        <v>5</v>
      </c>
      <c r="B448" s="90" t="s">
        <v>549</v>
      </c>
      <c r="C448" s="8" t="s">
        <v>155</v>
      </c>
      <c r="D448" s="124"/>
      <c r="E448" s="5"/>
      <c r="F448" s="138"/>
    </row>
    <row r="449" spans="1:6" s="14" customFormat="1" x14ac:dyDescent="0.25">
      <c r="A449" s="48"/>
      <c r="B449" s="90"/>
      <c r="C449" s="8"/>
      <c r="D449" s="124"/>
      <c r="E449" s="5"/>
      <c r="F449" s="138"/>
    </row>
    <row r="450" spans="1:6" s="14" customFormat="1" ht="15.75" thickBot="1" x14ac:dyDescent="0.3">
      <c r="A450" s="48"/>
      <c r="B450" s="90"/>
      <c r="C450" s="8"/>
      <c r="D450" s="124"/>
      <c r="E450" s="5"/>
      <c r="F450" s="138"/>
    </row>
    <row r="451" spans="1:6" s="14" customFormat="1" ht="30" customHeight="1" thickBot="1" x14ac:dyDescent="0.3">
      <c r="A451" s="300"/>
      <c r="B451" s="182" t="s">
        <v>407</v>
      </c>
      <c r="C451" s="195"/>
      <c r="D451" s="189"/>
      <c r="E451" s="756"/>
      <c r="F451" s="179"/>
    </row>
    <row r="452" spans="1:6" ht="37.15" customHeight="1" thickBot="1" x14ac:dyDescent="0.3">
      <c r="A452" s="313"/>
      <c r="B452" s="314" t="s">
        <v>728</v>
      </c>
      <c r="C452" s="315"/>
      <c r="D452" s="316"/>
      <c r="E452" s="317"/>
      <c r="F452" s="318"/>
    </row>
    <row r="453" spans="1:6" ht="19.899999999999999" customHeight="1" x14ac:dyDescent="0.25">
      <c r="A453" s="319"/>
      <c r="B453" s="320"/>
      <c r="C453" s="321"/>
      <c r="D453" s="322"/>
      <c r="E453" s="323"/>
      <c r="F453" s="324"/>
    </row>
    <row r="454" spans="1:6" ht="19.899999999999999" customHeight="1" x14ac:dyDescent="0.25">
      <c r="A454" s="319" t="s">
        <v>135</v>
      </c>
      <c r="B454" s="325" t="str">
        <f>B4</f>
        <v>EXCAVATION AND EARTH WORK</v>
      </c>
      <c r="C454" s="321"/>
      <c r="D454" s="322"/>
      <c r="E454" s="326"/>
      <c r="F454" s="324"/>
    </row>
    <row r="455" spans="1:6" ht="19.899999999999999" customHeight="1" x14ac:dyDescent="0.25">
      <c r="A455" s="319"/>
      <c r="B455" s="325"/>
      <c r="C455" s="321"/>
      <c r="D455" s="322"/>
      <c r="E455" s="327"/>
      <c r="F455" s="324"/>
    </row>
    <row r="456" spans="1:6" ht="19.899999999999999" customHeight="1" x14ac:dyDescent="0.25">
      <c r="A456" s="319" t="s">
        <v>169</v>
      </c>
      <c r="B456" s="325" t="str">
        <f>B75</f>
        <v>CONCRETE WORK</v>
      </c>
      <c r="C456" s="321"/>
      <c r="D456" s="322"/>
      <c r="E456" s="326"/>
      <c r="F456" s="324"/>
    </row>
    <row r="457" spans="1:6" ht="19.899999999999999" customHeight="1" x14ac:dyDescent="0.25">
      <c r="A457" s="319"/>
      <c r="B457" s="325"/>
      <c r="C457" s="321"/>
      <c r="D457" s="322"/>
      <c r="E457" s="326"/>
      <c r="F457" s="324"/>
    </row>
    <row r="458" spans="1:6" ht="19.899999999999999" customHeight="1" x14ac:dyDescent="0.25">
      <c r="A458" s="319" t="s">
        <v>261</v>
      </c>
      <c r="B458" s="325" t="str">
        <f>B285</f>
        <v>MASONRY  WORK</v>
      </c>
      <c r="C458" s="321"/>
      <c r="D458" s="322"/>
      <c r="E458" s="326"/>
      <c r="F458" s="324"/>
    </row>
    <row r="459" spans="1:6" ht="19.899999999999999" customHeight="1" x14ac:dyDescent="0.25">
      <c r="A459" s="319"/>
      <c r="B459" s="325"/>
      <c r="C459" s="321"/>
      <c r="D459" s="322"/>
      <c r="E459" s="323"/>
      <c r="F459" s="324"/>
    </row>
    <row r="460" spans="1:6" ht="19.899999999999999" customHeight="1" x14ac:dyDescent="0.25">
      <c r="A460" s="319" t="s">
        <v>274</v>
      </c>
      <c r="B460" s="325" t="str">
        <f>B319</f>
        <v>WATER PROOFING WORK</v>
      </c>
      <c r="C460" s="321"/>
      <c r="D460" s="322"/>
      <c r="E460" s="326"/>
      <c r="F460" s="324"/>
    </row>
    <row r="461" spans="1:6" ht="19.899999999999999" customHeight="1" x14ac:dyDescent="0.25">
      <c r="A461" s="319"/>
      <c r="B461" s="328"/>
      <c r="C461" s="321"/>
      <c r="D461" s="322"/>
      <c r="E461" s="327"/>
      <c r="F461" s="324"/>
    </row>
    <row r="462" spans="1:6" ht="19.899999999999999" customHeight="1" x14ac:dyDescent="0.25">
      <c r="A462" s="319" t="s">
        <v>287</v>
      </c>
      <c r="B462" s="325" t="str">
        <f>B340</f>
        <v>ROOF</v>
      </c>
      <c r="C462" s="321"/>
      <c r="D462" s="322"/>
      <c r="E462" s="326"/>
      <c r="F462" s="324"/>
    </row>
    <row r="463" spans="1:6" ht="19.899999999999999" customHeight="1" x14ac:dyDescent="0.25">
      <c r="A463" s="319"/>
      <c r="B463" s="325"/>
      <c r="C463" s="321"/>
      <c r="D463" s="322"/>
      <c r="E463" s="327"/>
      <c r="F463" s="324"/>
    </row>
    <row r="464" spans="1:6" ht="19.899999999999999" customHeight="1" x14ac:dyDescent="0.25">
      <c r="A464" s="319" t="s">
        <v>306</v>
      </c>
      <c r="B464" s="325" t="str">
        <f>B364</f>
        <v>FLOOR, WALL AND CEILING FINISHES</v>
      </c>
      <c r="C464" s="321"/>
      <c r="D464" s="322"/>
      <c r="E464" s="326"/>
      <c r="F464" s="324"/>
    </row>
    <row r="465" spans="1:6" ht="19.899999999999999" customHeight="1" x14ac:dyDescent="0.25">
      <c r="A465" s="319"/>
      <c r="B465" s="325"/>
      <c r="C465" s="321"/>
      <c r="D465" s="322"/>
      <c r="E465" s="326"/>
      <c r="F465" s="324"/>
    </row>
    <row r="466" spans="1:6" ht="19.899999999999999" customHeight="1" x14ac:dyDescent="0.25">
      <c r="A466" s="319" t="s">
        <v>354</v>
      </c>
      <c r="B466" s="325" t="str">
        <f>B425</f>
        <v>PAINTING AND DECORATION</v>
      </c>
      <c r="C466" s="321"/>
      <c r="D466" s="322"/>
      <c r="E466" s="323"/>
      <c r="F466" s="324"/>
    </row>
    <row r="467" spans="1:6" ht="19.899999999999999" customHeight="1" x14ac:dyDescent="0.25">
      <c r="A467" s="319"/>
      <c r="B467" s="325"/>
      <c r="C467" s="321"/>
      <c r="D467" s="322"/>
      <c r="E467" s="326"/>
      <c r="F467" s="324"/>
    </row>
    <row r="468" spans="1:6" ht="19.899999999999999" customHeight="1" x14ac:dyDescent="0.25">
      <c r="A468" s="319"/>
      <c r="B468" s="325"/>
      <c r="C468" s="321"/>
      <c r="D468" s="322"/>
      <c r="E468" s="327"/>
      <c r="F468" s="324"/>
    </row>
    <row r="469" spans="1:6" ht="19.899999999999999" customHeight="1" x14ac:dyDescent="0.25">
      <c r="A469" s="319"/>
      <c r="B469" s="325"/>
      <c r="C469" s="321"/>
      <c r="D469" s="322"/>
      <c r="E469" s="326"/>
      <c r="F469" s="324"/>
    </row>
    <row r="470" spans="1:6" ht="19.899999999999999" customHeight="1" x14ac:dyDescent="0.25">
      <c r="A470" s="319"/>
      <c r="B470" s="325"/>
      <c r="C470" s="321"/>
      <c r="D470" s="322"/>
      <c r="E470" s="327"/>
      <c r="F470" s="329"/>
    </row>
    <row r="471" spans="1:6" ht="19.899999999999999" customHeight="1" x14ac:dyDescent="0.25">
      <c r="A471" s="319"/>
      <c r="B471" s="325"/>
      <c r="C471" s="321"/>
      <c r="D471" s="322"/>
      <c r="E471" s="326"/>
      <c r="F471" s="324"/>
    </row>
    <row r="472" spans="1:6" ht="19.899999999999999" customHeight="1" x14ac:dyDescent="0.25">
      <c r="A472" s="319"/>
      <c r="B472" s="325"/>
      <c r="C472" s="321"/>
      <c r="D472" s="322"/>
      <c r="E472" s="326"/>
      <c r="F472" s="324"/>
    </row>
    <row r="473" spans="1:6" ht="19.899999999999999" customHeight="1" x14ac:dyDescent="0.25">
      <c r="A473" s="319"/>
      <c r="B473" s="325"/>
      <c r="C473" s="321"/>
      <c r="D473" s="322"/>
      <c r="E473" s="326"/>
      <c r="F473" s="324"/>
    </row>
    <row r="474" spans="1:6" ht="19.899999999999999" customHeight="1" x14ac:dyDescent="0.25">
      <c r="A474" s="319"/>
      <c r="B474" s="325"/>
      <c r="C474" s="321"/>
      <c r="D474" s="322"/>
      <c r="E474" s="326"/>
      <c r="F474" s="324"/>
    </row>
    <row r="475" spans="1:6" x14ac:dyDescent="0.25">
      <c r="A475" s="319"/>
      <c r="B475" s="325"/>
      <c r="C475" s="321"/>
      <c r="D475" s="322"/>
      <c r="E475" s="326"/>
      <c r="F475" s="324"/>
    </row>
    <row r="476" spans="1:6" x14ac:dyDescent="0.25">
      <c r="A476" s="319"/>
      <c r="B476" s="325"/>
      <c r="C476" s="321"/>
      <c r="D476" s="322"/>
      <c r="E476" s="326"/>
      <c r="F476" s="324"/>
    </row>
    <row r="477" spans="1:6" x14ac:dyDescent="0.25">
      <c r="A477" s="319"/>
      <c r="B477" s="325"/>
      <c r="C477" s="321"/>
      <c r="D477" s="322"/>
      <c r="E477" s="326"/>
      <c r="F477" s="324"/>
    </row>
    <row r="478" spans="1:6" x14ac:dyDescent="0.25">
      <c r="A478" s="319"/>
      <c r="B478" s="325"/>
      <c r="C478" s="321"/>
      <c r="D478" s="322"/>
      <c r="E478" s="326"/>
      <c r="F478" s="324"/>
    </row>
    <row r="479" spans="1:6" x14ac:dyDescent="0.25">
      <c r="A479" s="319"/>
      <c r="B479" s="325"/>
      <c r="C479" s="321"/>
      <c r="D479" s="322"/>
      <c r="E479" s="326"/>
      <c r="F479" s="324"/>
    </row>
    <row r="480" spans="1:6" ht="45" customHeight="1" x14ac:dyDescent="0.25">
      <c r="A480" s="319"/>
      <c r="B480" s="325"/>
      <c r="C480" s="321"/>
      <c r="D480" s="322"/>
      <c r="E480" s="323"/>
      <c r="F480" s="330"/>
    </row>
    <row r="481" spans="1:6" ht="67.150000000000006" customHeight="1" x14ac:dyDescent="0.25">
      <c r="A481" s="319"/>
      <c r="B481" s="325"/>
      <c r="C481" s="321"/>
      <c r="D481" s="322"/>
      <c r="E481" s="323"/>
      <c r="F481" s="324"/>
    </row>
    <row r="482" spans="1:6" ht="15.75" thickBot="1" x14ac:dyDescent="0.3">
      <c r="A482" s="319"/>
      <c r="B482" s="328"/>
      <c r="C482" s="321"/>
      <c r="D482" s="322"/>
      <c r="E482" s="323"/>
      <c r="F482" s="324"/>
    </row>
    <row r="483" spans="1:6" ht="64.900000000000006" customHeight="1" thickBot="1" x14ac:dyDescent="0.3">
      <c r="A483" s="313"/>
      <c r="B483" s="331" t="s">
        <v>729</v>
      </c>
      <c r="C483" s="332"/>
      <c r="D483" s="333"/>
      <c r="E483" s="334"/>
      <c r="F483" s="738"/>
    </row>
  </sheetData>
  <mergeCells count="1">
    <mergeCell ref="A2:F2"/>
  </mergeCells>
  <pageMargins left="1.2" right="0.2" top="0.75" bottom="0.75" header="0.3" footer="0.3"/>
  <pageSetup scale="80" orientation="portrait" r:id="rId1"/>
  <headerFooter>
    <oddHeader>&amp;LTHE PROPOSED RESETTLEMENT PROCESSING CENTRE STAGE 2 (RPC - 2) AT MAKERE, KASULU DISTRICT, KIGOMA REGION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47D65-C7E0-4638-9539-7E57922CCE29}">
  <dimension ref="A1:F148"/>
  <sheetViews>
    <sheetView zoomScaleNormal="100" zoomScaleSheetLayoutView="72" workbookViewId="0">
      <selection activeCell="J25" sqref="J25"/>
    </sheetView>
  </sheetViews>
  <sheetFormatPr defaultRowHeight="15" x14ac:dyDescent="0.25"/>
  <cols>
    <col min="1" max="1" width="6.28515625" style="64" customWidth="1"/>
    <col min="2" max="2" width="51.28515625" style="39" customWidth="1"/>
    <col min="3" max="3" width="9.85546875" customWidth="1"/>
    <col min="4" max="4" width="10" customWidth="1"/>
    <col min="5" max="5" width="15.140625" style="41" customWidth="1"/>
    <col min="6" max="6" width="19" style="36" customWidth="1"/>
    <col min="191" max="191" width="6.28515625" customWidth="1"/>
    <col min="192" max="192" width="55.28515625" customWidth="1"/>
    <col min="193" max="193" width="7.5703125" customWidth="1"/>
    <col min="194" max="194" width="7" customWidth="1"/>
    <col min="195" max="195" width="16.28515625" customWidth="1"/>
    <col min="196" max="196" width="19" customWidth="1"/>
    <col min="447" max="447" width="6.28515625" customWidth="1"/>
    <col min="448" max="448" width="55.28515625" customWidth="1"/>
    <col min="449" max="449" width="7.5703125" customWidth="1"/>
    <col min="450" max="450" width="7" customWidth="1"/>
    <col min="451" max="451" width="16.28515625" customWidth="1"/>
    <col min="452" max="452" width="19" customWidth="1"/>
    <col min="703" max="703" width="6.28515625" customWidth="1"/>
    <col min="704" max="704" width="55.28515625" customWidth="1"/>
    <col min="705" max="705" width="7.5703125" customWidth="1"/>
    <col min="706" max="706" width="7" customWidth="1"/>
    <col min="707" max="707" width="16.28515625" customWidth="1"/>
    <col min="708" max="708" width="19" customWidth="1"/>
    <col min="959" max="959" width="6.28515625" customWidth="1"/>
    <col min="960" max="960" width="55.28515625" customWidth="1"/>
    <col min="961" max="961" width="7.5703125" customWidth="1"/>
    <col min="962" max="962" width="7" customWidth="1"/>
    <col min="963" max="963" width="16.28515625" customWidth="1"/>
    <col min="964" max="964" width="19" customWidth="1"/>
    <col min="1215" max="1215" width="6.28515625" customWidth="1"/>
    <col min="1216" max="1216" width="55.28515625" customWidth="1"/>
    <col min="1217" max="1217" width="7.5703125" customWidth="1"/>
    <col min="1218" max="1218" width="7" customWidth="1"/>
    <col min="1219" max="1219" width="16.28515625" customWidth="1"/>
    <col min="1220" max="1220" width="19" customWidth="1"/>
    <col min="1471" max="1471" width="6.28515625" customWidth="1"/>
    <col min="1472" max="1472" width="55.28515625" customWidth="1"/>
    <col min="1473" max="1473" width="7.5703125" customWidth="1"/>
    <col min="1474" max="1474" width="7" customWidth="1"/>
    <col min="1475" max="1475" width="16.28515625" customWidth="1"/>
    <col min="1476" max="1476" width="19" customWidth="1"/>
    <col min="1727" max="1727" width="6.28515625" customWidth="1"/>
    <col min="1728" max="1728" width="55.28515625" customWidth="1"/>
    <col min="1729" max="1729" width="7.5703125" customWidth="1"/>
    <col min="1730" max="1730" width="7" customWidth="1"/>
    <col min="1731" max="1731" width="16.28515625" customWidth="1"/>
    <col min="1732" max="1732" width="19" customWidth="1"/>
    <col min="1983" max="1983" width="6.28515625" customWidth="1"/>
    <col min="1984" max="1984" width="55.28515625" customWidth="1"/>
    <col min="1985" max="1985" width="7.5703125" customWidth="1"/>
    <col min="1986" max="1986" width="7" customWidth="1"/>
    <col min="1987" max="1987" width="16.28515625" customWidth="1"/>
    <col min="1988" max="1988" width="19" customWidth="1"/>
    <col min="2239" max="2239" width="6.28515625" customWidth="1"/>
    <col min="2240" max="2240" width="55.28515625" customWidth="1"/>
    <col min="2241" max="2241" width="7.5703125" customWidth="1"/>
    <col min="2242" max="2242" width="7" customWidth="1"/>
    <col min="2243" max="2243" width="16.28515625" customWidth="1"/>
    <col min="2244" max="2244" width="19" customWidth="1"/>
    <col min="2495" max="2495" width="6.28515625" customWidth="1"/>
    <col min="2496" max="2496" width="55.28515625" customWidth="1"/>
    <col min="2497" max="2497" width="7.5703125" customWidth="1"/>
    <col min="2498" max="2498" width="7" customWidth="1"/>
    <col min="2499" max="2499" width="16.28515625" customWidth="1"/>
    <col min="2500" max="2500" width="19" customWidth="1"/>
    <col min="2751" max="2751" width="6.28515625" customWidth="1"/>
    <col min="2752" max="2752" width="55.28515625" customWidth="1"/>
    <col min="2753" max="2753" width="7.5703125" customWidth="1"/>
    <col min="2754" max="2754" width="7" customWidth="1"/>
    <col min="2755" max="2755" width="16.28515625" customWidth="1"/>
    <col min="2756" max="2756" width="19" customWidth="1"/>
    <col min="3007" max="3007" width="6.28515625" customWidth="1"/>
    <col min="3008" max="3008" width="55.28515625" customWidth="1"/>
    <col min="3009" max="3009" width="7.5703125" customWidth="1"/>
    <col min="3010" max="3010" width="7" customWidth="1"/>
    <col min="3011" max="3011" width="16.28515625" customWidth="1"/>
    <col min="3012" max="3012" width="19" customWidth="1"/>
    <col min="3263" max="3263" width="6.28515625" customWidth="1"/>
    <col min="3264" max="3264" width="55.28515625" customWidth="1"/>
    <col min="3265" max="3265" width="7.5703125" customWidth="1"/>
    <col min="3266" max="3266" width="7" customWidth="1"/>
    <col min="3267" max="3267" width="16.28515625" customWidth="1"/>
    <col min="3268" max="3268" width="19" customWidth="1"/>
    <col min="3519" max="3519" width="6.28515625" customWidth="1"/>
    <col min="3520" max="3520" width="55.28515625" customWidth="1"/>
    <col min="3521" max="3521" width="7.5703125" customWidth="1"/>
    <col min="3522" max="3522" width="7" customWidth="1"/>
    <col min="3523" max="3523" width="16.28515625" customWidth="1"/>
    <col min="3524" max="3524" width="19" customWidth="1"/>
    <col min="3775" max="3775" width="6.28515625" customWidth="1"/>
    <col min="3776" max="3776" width="55.28515625" customWidth="1"/>
    <col min="3777" max="3777" width="7.5703125" customWidth="1"/>
    <col min="3778" max="3778" width="7" customWidth="1"/>
    <col min="3779" max="3779" width="16.28515625" customWidth="1"/>
    <col min="3780" max="3780" width="19" customWidth="1"/>
    <col min="4031" max="4031" width="6.28515625" customWidth="1"/>
    <col min="4032" max="4032" width="55.28515625" customWidth="1"/>
    <col min="4033" max="4033" width="7.5703125" customWidth="1"/>
    <col min="4034" max="4034" width="7" customWidth="1"/>
    <col min="4035" max="4035" width="16.28515625" customWidth="1"/>
    <col min="4036" max="4036" width="19" customWidth="1"/>
    <col min="4287" max="4287" width="6.28515625" customWidth="1"/>
    <col min="4288" max="4288" width="55.28515625" customWidth="1"/>
    <col min="4289" max="4289" width="7.5703125" customWidth="1"/>
    <col min="4290" max="4290" width="7" customWidth="1"/>
    <col min="4291" max="4291" width="16.28515625" customWidth="1"/>
    <col min="4292" max="4292" width="19" customWidth="1"/>
    <col min="4543" max="4543" width="6.28515625" customWidth="1"/>
    <col min="4544" max="4544" width="55.28515625" customWidth="1"/>
    <col min="4545" max="4545" width="7.5703125" customWidth="1"/>
    <col min="4546" max="4546" width="7" customWidth="1"/>
    <col min="4547" max="4547" width="16.28515625" customWidth="1"/>
    <col min="4548" max="4548" width="19" customWidth="1"/>
    <col min="4799" max="4799" width="6.28515625" customWidth="1"/>
    <col min="4800" max="4800" width="55.28515625" customWidth="1"/>
    <col min="4801" max="4801" width="7.5703125" customWidth="1"/>
    <col min="4802" max="4802" width="7" customWidth="1"/>
    <col min="4803" max="4803" width="16.28515625" customWidth="1"/>
    <col min="4804" max="4804" width="19" customWidth="1"/>
    <col min="5055" max="5055" width="6.28515625" customWidth="1"/>
    <col min="5056" max="5056" width="55.28515625" customWidth="1"/>
    <col min="5057" max="5057" width="7.5703125" customWidth="1"/>
    <col min="5058" max="5058" width="7" customWidth="1"/>
    <col min="5059" max="5059" width="16.28515625" customWidth="1"/>
    <col min="5060" max="5060" width="19" customWidth="1"/>
    <col min="5311" max="5311" width="6.28515625" customWidth="1"/>
    <col min="5312" max="5312" width="55.28515625" customWidth="1"/>
    <col min="5313" max="5313" width="7.5703125" customWidth="1"/>
    <col min="5314" max="5314" width="7" customWidth="1"/>
    <col min="5315" max="5315" width="16.28515625" customWidth="1"/>
    <col min="5316" max="5316" width="19" customWidth="1"/>
    <col min="5567" max="5567" width="6.28515625" customWidth="1"/>
    <col min="5568" max="5568" width="55.28515625" customWidth="1"/>
    <col min="5569" max="5569" width="7.5703125" customWidth="1"/>
    <col min="5570" max="5570" width="7" customWidth="1"/>
    <col min="5571" max="5571" width="16.28515625" customWidth="1"/>
    <col min="5572" max="5572" width="19" customWidth="1"/>
    <col min="5823" max="5823" width="6.28515625" customWidth="1"/>
    <col min="5824" max="5824" width="55.28515625" customWidth="1"/>
    <col min="5825" max="5825" width="7.5703125" customWidth="1"/>
    <col min="5826" max="5826" width="7" customWidth="1"/>
    <col min="5827" max="5827" width="16.28515625" customWidth="1"/>
    <col min="5828" max="5828" width="19" customWidth="1"/>
    <col min="6079" max="6079" width="6.28515625" customWidth="1"/>
    <col min="6080" max="6080" width="55.28515625" customWidth="1"/>
    <col min="6081" max="6081" width="7.5703125" customWidth="1"/>
    <col min="6082" max="6082" width="7" customWidth="1"/>
    <col min="6083" max="6083" width="16.28515625" customWidth="1"/>
    <col min="6084" max="6084" width="19" customWidth="1"/>
    <col min="6335" max="6335" width="6.28515625" customWidth="1"/>
    <col min="6336" max="6336" width="55.28515625" customWidth="1"/>
    <col min="6337" max="6337" width="7.5703125" customWidth="1"/>
    <col min="6338" max="6338" width="7" customWidth="1"/>
    <col min="6339" max="6339" width="16.28515625" customWidth="1"/>
    <col min="6340" max="6340" width="19" customWidth="1"/>
    <col min="6591" max="6591" width="6.28515625" customWidth="1"/>
    <col min="6592" max="6592" width="55.28515625" customWidth="1"/>
    <col min="6593" max="6593" width="7.5703125" customWidth="1"/>
    <col min="6594" max="6594" width="7" customWidth="1"/>
    <col min="6595" max="6595" width="16.28515625" customWidth="1"/>
    <col min="6596" max="6596" width="19" customWidth="1"/>
    <col min="6847" max="6847" width="6.28515625" customWidth="1"/>
    <col min="6848" max="6848" width="55.28515625" customWidth="1"/>
    <col min="6849" max="6849" width="7.5703125" customWidth="1"/>
    <col min="6850" max="6850" width="7" customWidth="1"/>
    <col min="6851" max="6851" width="16.28515625" customWidth="1"/>
    <col min="6852" max="6852" width="19" customWidth="1"/>
    <col min="7103" max="7103" width="6.28515625" customWidth="1"/>
    <col min="7104" max="7104" width="55.28515625" customWidth="1"/>
    <col min="7105" max="7105" width="7.5703125" customWidth="1"/>
    <col min="7106" max="7106" width="7" customWidth="1"/>
    <col min="7107" max="7107" width="16.28515625" customWidth="1"/>
    <col min="7108" max="7108" width="19" customWidth="1"/>
    <col min="7359" max="7359" width="6.28515625" customWidth="1"/>
    <col min="7360" max="7360" width="55.28515625" customWidth="1"/>
    <col min="7361" max="7361" width="7.5703125" customWidth="1"/>
    <col min="7362" max="7362" width="7" customWidth="1"/>
    <col min="7363" max="7363" width="16.28515625" customWidth="1"/>
    <col min="7364" max="7364" width="19" customWidth="1"/>
    <col min="7615" max="7615" width="6.28515625" customWidth="1"/>
    <col min="7616" max="7616" width="55.28515625" customWidth="1"/>
    <col min="7617" max="7617" width="7.5703125" customWidth="1"/>
    <col min="7618" max="7618" width="7" customWidth="1"/>
    <col min="7619" max="7619" width="16.28515625" customWidth="1"/>
    <col min="7620" max="7620" width="19" customWidth="1"/>
    <col min="7871" max="7871" width="6.28515625" customWidth="1"/>
    <col min="7872" max="7872" width="55.28515625" customWidth="1"/>
    <col min="7873" max="7873" width="7.5703125" customWidth="1"/>
    <col min="7874" max="7874" width="7" customWidth="1"/>
    <col min="7875" max="7875" width="16.28515625" customWidth="1"/>
    <col min="7876" max="7876" width="19" customWidth="1"/>
    <col min="8127" max="8127" width="6.28515625" customWidth="1"/>
    <col min="8128" max="8128" width="55.28515625" customWidth="1"/>
    <col min="8129" max="8129" width="7.5703125" customWidth="1"/>
    <col min="8130" max="8130" width="7" customWidth="1"/>
    <col min="8131" max="8131" width="16.28515625" customWidth="1"/>
    <col min="8132" max="8132" width="19" customWidth="1"/>
    <col min="8383" max="8383" width="6.28515625" customWidth="1"/>
    <col min="8384" max="8384" width="55.28515625" customWidth="1"/>
    <col min="8385" max="8385" width="7.5703125" customWidth="1"/>
    <col min="8386" max="8386" width="7" customWidth="1"/>
    <col min="8387" max="8387" width="16.28515625" customWidth="1"/>
    <col min="8388" max="8388" width="19" customWidth="1"/>
    <col min="8639" max="8639" width="6.28515625" customWidth="1"/>
    <col min="8640" max="8640" width="55.28515625" customWidth="1"/>
    <col min="8641" max="8641" width="7.5703125" customWidth="1"/>
    <col min="8642" max="8642" width="7" customWidth="1"/>
    <col min="8643" max="8643" width="16.28515625" customWidth="1"/>
    <col min="8644" max="8644" width="19" customWidth="1"/>
    <col min="8895" max="8895" width="6.28515625" customWidth="1"/>
    <col min="8896" max="8896" width="55.28515625" customWidth="1"/>
    <col min="8897" max="8897" width="7.5703125" customWidth="1"/>
    <col min="8898" max="8898" width="7" customWidth="1"/>
    <col min="8899" max="8899" width="16.28515625" customWidth="1"/>
    <col min="8900" max="8900" width="19" customWidth="1"/>
    <col min="9151" max="9151" width="6.28515625" customWidth="1"/>
    <col min="9152" max="9152" width="55.28515625" customWidth="1"/>
    <col min="9153" max="9153" width="7.5703125" customWidth="1"/>
    <col min="9154" max="9154" width="7" customWidth="1"/>
    <col min="9155" max="9155" width="16.28515625" customWidth="1"/>
    <col min="9156" max="9156" width="19" customWidth="1"/>
    <col min="9407" max="9407" width="6.28515625" customWidth="1"/>
    <col min="9408" max="9408" width="55.28515625" customWidth="1"/>
    <col min="9409" max="9409" width="7.5703125" customWidth="1"/>
    <col min="9410" max="9410" width="7" customWidth="1"/>
    <col min="9411" max="9411" width="16.28515625" customWidth="1"/>
    <col min="9412" max="9412" width="19" customWidth="1"/>
    <col min="9663" max="9663" width="6.28515625" customWidth="1"/>
    <col min="9664" max="9664" width="55.28515625" customWidth="1"/>
    <col min="9665" max="9665" width="7.5703125" customWidth="1"/>
    <col min="9666" max="9666" width="7" customWidth="1"/>
    <col min="9667" max="9667" width="16.28515625" customWidth="1"/>
    <col min="9668" max="9668" width="19" customWidth="1"/>
    <col min="9919" max="9919" width="6.28515625" customWidth="1"/>
    <col min="9920" max="9920" width="55.28515625" customWidth="1"/>
    <col min="9921" max="9921" width="7.5703125" customWidth="1"/>
    <col min="9922" max="9922" width="7" customWidth="1"/>
    <col min="9923" max="9923" width="16.28515625" customWidth="1"/>
    <col min="9924" max="9924" width="19" customWidth="1"/>
    <col min="10175" max="10175" width="6.28515625" customWidth="1"/>
    <col min="10176" max="10176" width="55.28515625" customWidth="1"/>
    <col min="10177" max="10177" width="7.5703125" customWidth="1"/>
    <col min="10178" max="10178" width="7" customWidth="1"/>
    <col min="10179" max="10179" width="16.28515625" customWidth="1"/>
    <col min="10180" max="10180" width="19" customWidth="1"/>
    <col min="10431" max="10431" width="6.28515625" customWidth="1"/>
    <col min="10432" max="10432" width="55.28515625" customWidth="1"/>
    <col min="10433" max="10433" width="7.5703125" customWidth="1"/>
    <col min="10434" max="10434" width="7" customWidth="1"/>
    <col min="10435" max="10435" width="16.28515625" customWidth="1"/>
    <col min="10436" max="10436" width="19" customWidth="1"/>
    <col min="10687" max="10687" width="6.28515625" customWidth="1"/>
    <col min="10688" max="10688" width="55.28515625" customWidth="1"/>
    <col min="10689" max="10689" width="7.5703125" customWidth="1"/>
    <col min="10690" max="10690" width="7" customWidth="1"/>
    <col min="10691" max="10691" width="16.28515625" customWidth="1"/>
    <col min="10692" max="10692" width="19" customWidth="1"/>
    <col min="10943" max="10943" width="6.28515625" customWidth="1"/>
    <col min="10944" max="10944" width="55.28515625" customWidth="1"/>
    <col min="10945" max="10945" width="7.5703125" customWidth="1"/>
    <col min="10946" max="10946" width="7" customWidth="1"/>
    <col min="10947" max="10947" width="16.28515625" customWidth="1"/>
    <col min="10948" max="10948" width="19" customWidth="1"/>
    <col min="11199" max="11199" width="6.28515625" customWidth="1"/>
    <col min="11200" max="11200" width="55.28515625" customWidth="1"/>
    <col min="11201" max="11201" width="7.5703125" customWidth="1"/>
    <col min="11202" max="11202" width="7" customWidth="1"/>
    <col min="11203" max="11203" width="16.28515625" customWidth="1"/>
    <col min="11204" max="11204" width="19" customWidth="1"/>
    <col min="11455" max="11455" width="6.28515625" customWidth="1"/>
    <col min="11456" max="11456" width="55.28515625" customWidth="1"/>
    <col min="11457" max="11457" width="7.5703125" customWidth="1"/>
    <col min="11458" max="11458" width="7" customWidth="1"/>
    <col min="11459" max="11459" width="16.28515625" customWidth="1"/>
    <col min="11460" max="11460" width="19" customWidth="1"/>
    <col min="11711" max="11711" width="6.28515625" customWidth="1"/>
    <col min="11712" max="11712" width="55.28515625" customWidth="1"/>
    <col min="11713" max="11713" width="7.5703125" customWidth="1"/>
    <col min="11714" max="11714" width="7" customWidth="1"/>
    <col min="11715" max="11715" width="16.28515625" customWidth="1"/>
    <col min="11716" max="11716" width="19" customWidth="1"/>
    <col min="11967" max="11967" width="6.28515625" customWidth="1"/>
    <col min="11968" max="11968" width="55.28515625" customWidth="1"/>
    <col min="11969" max="11969" width="7.5703125" customWidth="1"/>
    <col min="11970" max="11970" width="7" customWidth="1"/>
    <col min="11971" max="11971" width="16.28515625" customWidth="1"/>
    <col min="11972" max="11972" width="19" customWidth="1"/>
    <col min="12223" max="12223" width="6.28515625" customWidth="1"/>
    <col min="12224" max="12224" width="55.28515625" customWidth="1"/>
    <col min="12225" max="12225" width="7.5703125" customWidth="1"/>
    <col min="12226" max="12226" width="7" customWidth="1"/>
    <col min="12227" max="12227" width="16.28515625" customWidth="1"/>
    <col min="12228" max="12228" width="19" customWidth="1"/>
    <col min="12479" max="12479" width="6.28515625" customWidth="1"/>
    <col min="12480" max="12480" width="55.28515625" customWidth="1"/>
    <col min="12481" max="12481" width="7.5703125" customWidth="1"/>
    <col min="12482" max="12482" width="7" customWidth="1"/>
    <col min="12483" max="12483" width="16.28515625" customWidth="1"/>
    <col min="12484" max="12484" width="19" customWidth="1"/>
    <col min="12735" max="12735" width="6.28515625" customWidth="1"/>
    <col min="12736" max="12736" width="55.28515625" customWidth="1"/>
    <col min="12737" max="12737" width="7.5703125" customWidth="1"/>
    <col min="12738" max="12738" width="7" customWidth="1"/>
    <col min="12739" max="12739" width="16.28515625" customWidth="1"/>
    <col min="12740" max="12740" width="19" customWidth="1"/>
    <col min="12991" max="12991" width="6.28515625" customWidth="1"/>
    <col min="12992" max="12992" width="55.28515625" customWidth="1"/>
    <col min="12993" max="12993" width="7.5703125" customWidth="1"/>
    <col min="12994" max="12994" width="7" customWidth="1"/>
    <col min="12995" max="12995" width="16.28515625" customWidth="1"/>
    <col min="12996" max="12996" width="19" customWidth="1"/>
    <col min="13247" max="13247" width="6.28515625" customWidth="1"/>
    <col min="13248" max="13248" width="55.28515625" customWidth="1"/>
    <col min="13249" max="13249" width="7.5703125" customWidth="1"/>
    <col min="13250" max="13250" width="7" customWidth="1"/>
    <col min="13251" max="13251" width="16.28515625" customWidth="1"/>
    <col min="13252" max="13252" width="19" customWidth="1"/>
    <col min="13503" max="13503" width="6.28515625" customWidth="1"/>
    <col min="13504" max="13504" width="55.28515625" customWidth="1"/>
    <col min="13505" max="13505" width="7.5703125" customWidth="1"/>
    <col min="13506" max="13506" width="7" customWidth="1"/>
    <col min="13507" max="13507" width="16.28515625" customWidth="1"/>
    <col min="13508" max="13508" width="19" customWidth="1"/>
    <col min="13759" max="13759" width="6.28515625" customWidth="1"/>
    <col min="13760" max="13760" width="55.28515625" customWidth="1"/>
    <col min="13761" max="13761" width="7.5703125" customWidth="1"/>
    <col min="13762" max="13762" width="7" customWidth="1"/>
    <col min="13763" max="13763" width="16.28515625" customWidth="1"/>
    <col min="13764" max="13764" width="19" customWidth="1"/>
    <col min="14015" max="14015" width="6.28515625" customWidth="1"/>
    <col min="14016" max="14016" width="55.28515625" customWidth="1"/>
    <col min="14017" max="14017" width="7.5703125" customWidth="1"/>
    <col min="14018" max="14018" width="7" customWidth="1"/>
    <col min="14019" max="14019" width="16.28515625" customWidth="1"/>
    <col min="14020" max="14020" width="19" customWidth="1"/>
    <col min="14271" max="14271" width="6.28515625" customWidth="1"/>
    <col min="14272" max="14272" width="55.28515625" customWidth="1"/>
    <col min="14273" max="14273" width="7.5703125" customWidth="1"/>
    <col min="14274" max="14274" width="7" customWidth="1"/>
    <col min="14275" max="14275" width="16.28515625" customWidth="1"/>
    <col min="14276" max="14276" width="19" customWidth="1"/>
    <col min="14527" max="14527" width="6.28515625" customWidth="1"/>
    <col min="14528" max="14528" width="55.28515625" customWidth="1"/>
    <col min="14529" max="14529" width="7.5703125" customWidth="1"/>
    <col min="14530" max="14530" width="7" customWidth="1"/>
    <col min="14531" max="14531" width="16.28515625" customWidth="1"/>
    <col min="14532" max="14532" width="19" customWidth="1"/>
    <col min="14783" max="14783" width="6.28515625" customWidth="1"/>
    <col min="14784" max="14784" width="55.28515625" customWidth="1"/>
    <col min="14785" max="14785" width="7.5703125" customWidth="1"/>
    <col min="14786" max="14786" width="7" customWidth="1"/>
    <col min="14787" max="14787" width="16.28515625" customWidth="1"/>
    <col min="14788" max="14788" width="19" customWidth="1"/>
    <col min="15039" max="15039" width="6.28515625" customWidth="1"/>
    <col min="15040" max="15040" width="55.28515625" customWidth="1"/>
    <col min="15041" max="15041" width="7.5703125" customWidth="1"/>
    <col min="15042" max="15042" width="7" customWidth="1"/>
    <col min="15043" max="15043" width="16.28515625" customWidth="1"/>
    <col min="15044" max="15044" width="19" customWidth="1"/>
    <col min="15295" max="15295" width="6.28515625" customWidth="1"/>
    <col min="15296" max="15296" width="55.28515625" customWidth="1"/>
    <col min="15297" max="15297" width="7.5703125" customWidth="1"/>
    <col min="15298" max="15298" width="7" customWidth="1"/>
    <col min="15299" max="15299" width="16.28515625" customWidth="1"/>
    <col min="15300" max="15300" width="19" customWidth="1"/>
    <col min="15551" max="15551" width="6.28515625" customWidth="1"/>
    <col min="15552" max="15552" width="55.28515625" customWidth="1"/>
    <col min="15553" max="15553" width="7.5703125" customWidth="1"/>
    <col min="15554" max="15554" width="7" customWidth="1"/>
    <col min="15555" max="15555" width="16.28515625" customWidth="1"/>
    <col min="15556" max="15556" width="19" customWidth="1"/>
    <col min="15807" max="15807" width="6.28515625" customWidth="1"/>
    <col min="15808" max="15808" width="55.28515625" customWidth="1"/>
    <col min="15809" max="15809" width="7.5703125" customWidth="1"/>
    <col min="15810" max="15810" width="7" customWidth="1"/>
    <col min="15811" max="15811" width="16.28515625" customWidth="1"/>
    <col min="15812" max="15812" width="19" customWidth="1"/>
    <col min="16063" max="16063" width="6.28515625" customWidth="1"/>
    <col min="16064" max="16064" width="55.28515625" customWidth="1"/>
    <col min="16065" max="16065" width="7.5703125" customWidth="1"/>
    <col min="16066" max="16066" width="7" customWidth="1"/>
    <col min="16067" max="16067" width="16.28515625" customWidth="1"/>
    <col min="16068" max="16068" width="19" customWidth="1"/>
  </cols>
  <sheetData>
    <row r="1" spans="1:6" x14ac:dyDescent="0.25">
      <c r="A1" s="781" t="s">
        <v>730</v>
      </c>
      <c r="B1" s="781"/>
      <c r="C1" s="781"/>
      <c r="D1" s="781"/>
      <c r="E1" s="781"/>
      <c r="F1" s="781"/>
    </row>
    <row r="2" spans="1:6" ht="16.5" thickBot="1" x14ac:dyDescent="0.3">
      <c r="A2" s="711"/>
      <c r="B2" s="217"/>
      <c r="C2" s="217"/>
      <c r="D2" s="217"/>
      <c r="E2" s="217"/>
      <c r="F2" s="217"/>
    </row>
    <row r="3" spans="1:6" ht="42" customHeight="1" thickBot="1" x14ac:dyDescent="0.3">
      <c r="A3" s="223" t="s">
        <v>30</v>
      </c>
      <c r="B3" s="492" t="s">
        <v>3</v>
      </c>
      <c r="C3" s="224" t="s">
        <v>32</v>
      </c>
      <c r="D3" s="223" t="s">
        <v>31</v>
      </c>
      <c r="E3" s="224" t="s">
        <v>33</v>
      </c>
      <c r="F3" s="226" t="s">
        <v>34</v>
      </c>
    </row>
    <row r="4" spans="1:6" ht="30.6" customHeight="1" x14ac:dyDescent="0.25">
      <c r="A4" s="425" t="s">
        <v>731</v>
      </c>
      <c r="B4" s="493" t="s">
        <v>732</v>
      </c>
      <c r="C4" s="483"/>
      <c r="D4" s="488"/>
      <c r="E4" s="213"/>
      <c r="F4" s="490"/>
    </row>
    <row r="5" spans="1:6" s="14" customFormat="1" ht="20.45" customHeight="1" x14ac:dyDescent="0.25">
      <c r="A5" s="119"/>
      <c r="B5" s="494" t="s">
        <v>733</v>
      </c>
      <c r="C5" s="10"/>
      <c r="D5" s="119"/>
      <c r="E5" s="13"/>
      <c r="F5" s="138"/>
    </row>
    <row r="6" spans="1:6" s="14" customFormat="1" ht="120" x14ac:dyDescent="0.25">
      <c r="A6" s="119">
        <v>1</v>
      </c>
      <c r="B6" s="495" t="s">
        <v>734</v>
      </c>
      <c r="C6" s="10" t="s">
        <v>735</v>
      </c>
      <c r="D6" s="119">
        <v>1</v>
      </c>
      <c r="E6" s="13"/>
      <c r="F6" s="138"/>
    </row>
    <row r="7" spans="1:6" s="14" customFormat="1" ht="16.899999999999999" customHeight="1" x14ac:dyDescent="0.25">
      <c r="A7" s="119"/>
      <c r="B7" s="495"/>
      <c r="C7" s="10"/>
      <c r="D7" s="119"/>
      <c r="E7" s="13"/>
      <c r="F7" s="138"/>
    </row>
    <row r="8" spans="1:6" s="14" customFormat="1" x14ac:dyDescent="0.25">
      <c r="A8" s="119"/>
      <c r="B8" s="494" t="s">
        <v>736</v>
      </c>
      <c r="C8" s="10"/>
      <c r="D8" s="119"/>
      <c r="E8" s="13"/>
      <c r="F8" s="138"/>
    </row>
    <row r="9" spans="1:6" s="14" customFormat="1" ht="60" x14ac:dyDescent="0.25">
      <c r="A9" s="119">
        <v>2</v>
      </c>
      <c r="B9" s="495" t="s">
        <v>737</v>
      </c>
      <c r="C9" s="10" t="s">
        <v>738</v>
      </c>
      <c r="D9" s="119">
        <v>1</v>
      </c>
      <c r="E9" s="13"/>
      <c r="F9" s="138"/>
    </row>
    <row r="10" spans="1:6" s="14" customFormat="1" x14ac:dyDescent="0.25">
      <c r="A10" s="119"/>
      <c r="B10" s="495"/>
      <c r="C10" s="10"/>
      <c r="D10" s="119"/>
      <c r="E10" s="13"/>
      <c r="F10" s="138"/>
    </row>
    <row r="11" spans="1:6" s="14" customFormat="1" x14ac:dyDescent="0.25">
      <c r="A11" s="119"/>
      <c r="B11" s="494" t="s">
        <v>739</v>
      </c>
      <c r="C11" s="10"/>
      <c r="D11" s="119"/>
      <c r="E11" s="13"/>
      <c r="F11" s="138"/>
    </row>
    <row r="12" spans="1:6" s="14" customFormat="1" ht="75" x14ac:dyDescent="0.25">
      <c r="A12" s="119">
        <v>2</v>
      </c>
      <c r="B12" s="495" t="s">
        <v>740</v>
      </c>
      <c r="C12" s="10" t="s">
        <v>326</v>
      </c>
      <c r="D12" s="119">
        <v>1</v>
      </c>
      <c r="E12" s="13"/>
      <c r="F12" s="138"/>
    </row>
    <row r="13" spans="1:6" s="14" customFormat="1" ht="12" customHeight="1" x14ac:dyDescent="0.25">
      <c r="A13" s="119"/>
      <c r="B13" s="495"/>
      <c r="C13" s="10"/>
      <c r="D13" s="119"/>
      <c r="E13" s="13"/>
      <c r="F13" s="138"/>
    </row>
    <row r="14" spans="1:6" s="14" customFormat="1" ht="150" x14ac:dyDescent="0.25">
      <c r="A14" s="119"/>
      <c r="B14" s="496" t="s">
        <v>436</v>
      </c>
      <c r="C14" s="10"/>
      <c r="D14" s="119"/>
      <c r="E14" s="13"/>
      <c r="F14" s="138"/>
    </row>
    <row r="15" spans="1:6" s="14" customFormat="1" ht="8.4499999999999993" customHeight="1" x14ac:dyDescent="0.25">
      <c r="A15" s="119"/>
      <c r="B15" s="495"/>
      <c r="C15" s="10"/>
      <c r="D15" s="119"/>
      <c r="E15" s="13"/>
      <c r="F15" s="138"/>
    </row>
    <row r="16" spans="1:6" ht="19.899999999999999" customHeight="1" x14ac:dyDescent="0.25">
      <c r="A16" s="666">
        <v>4</v>
      </c>
      <c r="B16" s="497" t="s">
        <v>741</v>
      </c>
      <c r="C16" s="64" t="s">
        <v>205</v>
      </c>
      <c r="D16" s="127">
        <v>150</v>
      </c>
      <c r="F16" s="145"/>
    </row>
    <row r="17" spans="1:6" s="14" customFormat="1" x14ac:dyDescent="0.25">
      <c r="A17" s="119"/>
      <c r="B17" s="495"/>
      <c r="C17" s="10"/>
      <c r="D17" s="119"/>
      <c r="E17" s="13"/>
      <c r="F17" s="138"/>
    </row>
    <row r="18" spans="1:6" s="14" customFormat="1" ht="60" x14ac:dyDescent="0.25">
      <c r="A18" s="119">
        <v>5</v>
      </c>
      <c r="B18" s="495" t="s">
        <v>742</v>
      </c>
      <c r="C18" s="10" t="s">
        <v>326</v>
      </c>
      <c r="D18" s="119">
        <v>6</v>
      </c>
      <c r="E18" s="13"/>
      <c r="F18" s="138"/>
    </row>
    <row r="19" spans="1:6" s="14" customFormat="1" x14ac:dyDescent="0.25">
      <c r="A19" s="119"/>
      <c r="B19" s="494"/>
      <c r="C19" s="10"/>
      <c r="D19" s="119"/>
      <c r="E19" s="13"/>
      <c r="F19" s="138"/>
    </row>
    <row r="20" spans="1:6" s="14" customFormat="1" ht="105" x14ac:dyDescent="0.25">
      <c r="A20" s="119">
        <v>6</v>
      </c>
      <c r="B20" s="495" t="s">
        <v>743</v>
      </c>
      <c r="C20" s="10" t="s">
        <v>738</v>
      </c>
      <c r="D20" s="119">
        <v>1</v>
      </c>
      <c r="E20" s="13"/>
      <c r="F20" s="138"/>
    </row>
    <row r="21" spans="1:6" s="14" customFormat="1" x14ac:dyDescent="0.25">
      <c r="A21" s="119"/>
      <c r="B21" s="495"/>
      <c r="C21" s="10"/>
      <c r="D21" s="119"/>
      <c r="E21" s="13"/>
      <c r="F21" s="138"/>
    </row>
    <row r="22" spans="1:6" s="14" customFormat="1" ht="35.450000000000003" customHeight="1" thickBot="1" x14ac:dyDescent="0.3">
      <c r="A22" s="119"/>
      <c r="B22" s="495" t="s">
        <v>744</v>
      </c>
      <c r="C22" s="10" t="s">
        <v>738</v>
      </c>
      <c r="D22" s="119">
        <v>2</v>
      </c>
      <c r="E22" s="13"/>
      <c r="F22" s="138"/>
    </row>
    <row r="23" spans="1:6" s="14" customFormat="1" ht="30" customHeight="1" thickBot="1" x14ac:dyDescent="0.3">
      <c r="A23" s="461"/>
      <c r="B23" s="501" t="s">
        <v>745</v>
      </c>
      <c r="C23" s="462"/>
      <c r="D23" s="461"/>
      <c r="E23" s="198"/>
      <c r="F23" s="179"/>
    </row>
    <row r="24" spans="1:6" s="14" customFormat="1" x14ac:dyDescent="0.25">
      <c r="A24" s="424" t="s">
        <v>746</v>
      </c>
      <c r="B24" s="493" t="s">
        <v>747</v>
      </c>
      <c r="C24" s="10"/>
      <c r="D24" s="119"/>
      <c r="E24" s="13"/>
      <c r="F24" s="138"/>
    </row>
    <row r="25" spans="1:6" s="14" customFormat="1" ht="150" x14ac:dyDescent="0.25">
      <c r="A25" s="119"/>
      <c r="B25" s="496" t="s">
        <v>436</v>
      </c>
      <c r="C25" s="10"/>
      <c r="D25" s="119"/>
      <c r="E25" s="13"/>
      <c r="F25" s="138"/>
    </row>
    <row r="26" spans="1:6" s="14" customFormat="1" ht="24" customHeight="1" x14ac:dyDescent="0.25">
      <c r="A26" s="119"/>
      <c r="B26" s="496"/>
      <c r="C26" s="10"/>
      <c r="D26" s="119"/>
      <c r="E26" s="13"/>
      <c r="F26" s="138"/>
    </row>
    <row r="27" spans="1:6" ht="19.899999999999999" customHeight="1" x14ac:dyDescent="0.25">
      <c r="A27" s="666">
        <v>1</v>
      </c>
      <c r="B27" s="497" t="s">
        <v>748</v>
      </c>
      <c r="C27" s="64" t="s">
        <v>205</v>
      </c>
      <c r="D27" s="127">
        <v>400</v>
      </c>
      <c r="F27" s="145"/>
    </row>
    <row r="28" spans="1:6" s="9" customFormat="1" x14ac:dyDescent="0.25">
      <c r="A28" s="422"/>
      <c r="B28" s="494"/>
      <c r="C28" s="16"/>
      <c r="D28" s="422"/>
      <c r="E28" s="37"/>
      <c r="F28" s="139"/>
    </row>
    <row r="29" spans="1:6" ht="19.899999999999999" customHeight="1" x14ac:dyDescent="0.25">
      <c r="A29" s="666">
        <v>2</v>
      </c>
      <c r="B29" s="497" t="s">
        <v>749</v>
      </c>
      <c r="C29" s="64" t="s">
        <v>205</v>
      </c>
      <c r="D29" s="127">
        <v>150</v>
      </c>
      <c r="F29" s="145"/>
    </row>
    <row r="30" spans="1:6" s="9" customFormat="1" x14ac:dyDescent="0.25">
      <c r="A30" s="119"/>
      <c r="B30" s="495"/>
      <c r="C30" s="16"/>
      <c r="D30" s="422"/>
      <c r="E30" s="37"/>
      <c r="F30" s="139"/>
    </row>
    <row r="31" spans="1:6" s="9" customFormat="1" ht="75" x14ac:dyDescent="0.25">
      <c r="A31" s="422">
        <v>3</v>
      </c>
      <c r="B31" s="495" t="s">
        <v>750</v>
      </c>
      <c r="C31" s="16" t="s">
        <v>738</v>
      </c>
      <c r="D31" s="422">
        <v>1</v>
      </c>
      <c r="E31" s="37"/>
      <c r="F31" s="491"/>
    </row>
    <row r="32" spans="1:6" s="9" customFormat="1" x14ac:dyDescent="0.25">
      <c r="A32" s="422"/>
      <c r="B32" s="495"/>
      <c r="C32" s="16"/>
      <c r="D32" s="422"/>
      <c r="E32" s="37"/>
      <c r="F32" s="139"/>
    </row>
    <row r="33" spans="1:6" s="9" customFormat="1" ht="30" x14ac:dyDescent="0.25">
      <c r="A33" s="422">
        <v>4</v>
      </c>
      <c r="B33" s="495" t="s">
        <v>744</v>
      </c>
      <c r="C33" s="16"/>
      <c r="D33" s="422">
        <v>2</v>
      </c>
      <c r="E33" s="37"/>
      <c r="F33" s="491"/>
    </row>
    <row r="34" spans="1:6" s="9" customFormat="1" x14ac:dyDescent="0.25">
      <c r="A34" s="422"/>
      <c r="B34" s="495"/>
      <c r="C34" s="16"/>
      <c r="D34" s="422"/>
      <c r="E34" s="37"/>
      <c r="F34" s="139"/>
    </row>
    <row r="35" spans="1:6" s="9" customFormat="1" ht="30" x14ac:dyDescent="0.25">
      <c r="A35" s="422">
        <v>5</v>
      </c>
      <c r="B35" s="495" t="s">
        <v>751</v>
      </c>
      <c r="C35" s="16"/>
      <c r="D35" s="422">
        <v>2</v>
      </c>
      <c r="E35" s="37"/>
      <c r="F35" s="491"/>
    </row>
    <row r="36" spans="1:6" s="9" customFormat="1" x14ac:dyDescent="0.25">
      <c r="A36" s="422"/>
      <c r="B36" s="495"/>
      <c r="C36" s="16"/>
      <c r="D36" s="422"/>
      <c r="E36" s="37"/>
      <c r="F36" s="139"/>
    </row>
    <row r="37" spans="1:6" s="9" customFormat="1" x14ac:dyDescent="0.25">
      <c r="A37" s="422"/>
      <c r="B37" s="495"/>
      <c r="C37" s="16"/>
      <c r="D37" s="422"/>
      <c r="E37" s="37"/>
      <c r="F37" s="139"/>
    </row>
    <row r="38" spans="1:6" s="9" customFormat="1" x14ac:dyDescent="0.25">
      <c r="A38" s="422"/>
      <c r="B38" s="495"/>
      <c r="C38" s="16"/>
      <c r="D38" s="422"/>
      <c r="E38" s="37"/>
      <c r="F38" s="139"/>
    </row>
    <row r="39" spans="1:6" s="9" customFormat="1" x14ac:dyDescent="0.25">
      <c r="A39" s="422"/>
      <c r="B39" s="495"/>
      <c r="C39" s="16"/>
      <c r="D39" s="422"/>
      <c r="E39" s="37"/>
      <c r="F39" s="139"/>
    </row>
    <row r="40" spans="1:6" s="9" customFormat="1" x14ac:dyDescent="0.25">
      <c r="A40" s="422"/>
      <c r="B40" s="495"/>
      <c r="C40" s="16"/>
      <c r="D40" s="422"/>
      <c r="E40" s="37"/>
      <c r="F40" s="139"/>
    </row>
    <row r="41" spans="1:6" s="9" customFormat="1" x14ac:dyDescent="0.25">
      <c r="A41" s="422"/>
      <c r="B41" s="495"/>
      <c r="C41" s="16"/>
      <c r="D41" s="422"/>
      <c r="E41" s="37"/>
      <c r="F41" s="139"/>
    </row>
    <row r="42" spans="1:6" s="9" customFormat="1" x14ac:dyDescent="0.25">
      <c r="A42" s="422"/>
      <c r="B42" s="495"/>
      <c r="C42" s="16"/>
      <c r="D42" s="422"/>
      <c r="E42" s="37"/>
      <c r="F42" s="139"/>
    </row>
    <row r="43" spans="1:6" s="9" customFormat="1" x14ac:dyDescent="0.25">
      <c r="A43" s="422"/>
      <c r="B43" s="495"/>
      <c r="C43" s="16"/>
      <c r="D43" s="422"/>
      <c r="E43" s="37"/>
      <c r="F43" s="139"/>
    </row>
    <row r="44" spans="1:6" s="9" customFormat="1" x14ac:dyDescent="0.25">
      <c r="A44" s="422"/>
      <c r="B44" s="495"/>
      <c r="C44" s="16"/>
      <c r="D44" s="422"/>
      <c r="E44" s="37"/>
      <c r="F44" s="139"/>
    </row>
    <row r="45" spans="1:6" s="9" customFormat="1" x14ac:dyDescent="0.25">
      <c r="A45" s="422"/>
      <c r="B45" s="495"/>
      <c r="C45" s="16"/>
      <c r="D45" s="422"/>
      <c r="E45" s="37"/>
      <c r="F45" s="139"/>
    </row>
    <row r="46" spans="1:6" s="9" customFormat="1" x14ac:dyDescent="0.25">
      <c r="A46" s="422"/>
      <c r="B46" s="495"/>
      <c r="C46" s="16"/>
      <c r="D46" s="422"/>
      <c r="E46" s="37"/>
      <c r="F46" s="139"/>
    </row>
    <row r="47" spans="1:6" s="9" customFormat="1" x14ac:dyDescent="0.25">
      <c r="A47" s="422"/>
      <c r="B47" s="495"/>
      <c r="C47" s="16"/>
      <c r="D47" s="422"/>
      <c r="E47" s="37"/>
      <c r="F47" s="139"/>
    </row>
    <row r="48" spans="1:6" s="9" customFormat="1" x14ac:dyDescent="0.25">
      <c r="A48" s="422"/>
      <c r="B48" s="495"/>
      <c r="C48" s="16"/>
      <c r="D48" s="422"/>
      <c r="E48" s="37"/>
      <c r="F48" s="139"/>
    </row>
    <row r="49" spans="1:6" s="9" customFormat="1" x14ac:dyDescent="0.25">
      <c r="A49" s="422"/>
      <c r="B49" s="495"/>
      <c r="C49" s="16"/>
      <c r="D49" s="422"/>
      <c r="E49" s="37"/>
      <c r="F49" s="139"/>
    </row>
    <row r="50" spans="1:6" s="9" customFormat="1" x14ac:dyDescent="0.25">
      <c r="A50" s="422"/>
      <c r="B50" s="495"/>
      <c r="C50" s="16"/>
      <c r="D50" s="422"/>
      <c r="E50" s="37"/>
      <c r="F50" s="139"/>
    </row>
    <row r="51" spans="1:6" s="9" customFormat="1" x14ac:dyDescent="0.25">
      <c r="A51" s="422"/>
      <c r="B51" s="495"/>
      <c r="C51" s="16"/>
      <c r="D51" s="422"/>
      <c r="E51" s="37"/>
      <c r="F51" s="139"/>
    </row>
    <row r="52" spans="1:6" s="9" customFormat="1" x14ac:dyDescent="0.25">
      <c r="A52" s="422"/>
      <c r="B52" s="495"/>
      <c r="C52" s="16"/>
      <c r="D52" s="422"/>
      <c r="E52" s="37"/>
      <c r="F52" s="139"/>
    </row>
    <row r="53" spans="1:6" s="9" customFormat="1" x14ac:dyDescent="0.25">
      <c r="A53" s="422"/>
      <c r="B53" s="495"/>
      <c r="C53" s="16"/>
      <c r="D53" s="422"/>
      <c r="E53" s="37"/>
      <c r="F53" s="139"/>
    </row>
    <row r="54" spans="1:6" s="9" customFormat="1" x14ac:dyDescent="0.25">
      <c r="A54" s="422"/>
      <c r="B54" s="495"/>
      <c r="C54" s="16"/>
      <c r="D54" s="422"/>
      <c r="E54" s="37"/>
      <c r="F54" s="139"/>
    </row>
    <row r="55" spans="1:6" s="9" customFormat="1" x14ac:dyDescent="0.25">
      <c r="A55" s="422"/>
      <c r="B55" s="495"/>
      <c r="C55" s="16"/>
      <c r="D55" s="422"/>
      <c r="E55" s="37"/>
      <c r="F55" s="139"/>
    </row>
    <row r="56" spans="1:6" s="9" customFormat="1" x14ac:dyDescent="0.25">
      <c r="A56" s="422"/>
      <c r="B56" s="495"/>
      <c r="C56" s="16"/>
      <c r="D56" s="422"/>
      <c r="E56" s="37"/>
      <c r="F56" s="139"/>
    </row>
    <row r="57" spans="1:6" s="9" customFormat="1" x14ac:dyDescent="0.25">
      <c r="A57" s="422"/>
      <c r="B57" s="495"/>
      <c r="C57" s="16"/>
      <c r="D57" s="422"/>
      <c r="E57" s="37"/>
      <c r="F57" s="139"/>
    </row>
    <row r="58" spans="1:6" s="9" customFormat="1" x14ac:dyDescent="0.25">
      <c r="A58" s="422"/>
      <c r="B58" s="495"/>
      <c r="C58" s="16"/>
      <c r="D58" s="422"/>
      <c r="E58" s="37"/>
      <c r="F58" s="139"/>
    </row>
    <row r="59" spans="1:6" s="9" customFormat="1" ht="15.75" thickBot="1" x14ac:dyDescent="0.3">
      <c r="A59" s="422"/>
      <c r="B59" s="495"/>
      <c r="C59" s="16"/>
      <c r="D59" s="422"/>
      <c r="E59" s="37"/>
      <c r="F59" s="139"/>
    </row>
    <row r="60" spans="1:6" s="14" customFormat="1" ht="30" customHeight="1" thickBot="1" x14ac:dyDescent="0.3">
      <c r="A60" s="461"/>
      <c r="B60" s="501" t="s">
        <v>752</v>
      </c>
      <c r="C60" s="462"/>
      <c r="D60" s="461"/>
      <c r="E60" s="198"/>
      <c r="F60" s="179"/>
    </row>
    <row r="61" spans="1:6" s="14" customFormat="1" ht="21.6" customHeight="1" x14ac:dyDescent="0.25">
      <c r="A61" s="425" t="s">
        <v>753</v>
      </c>
      <c r="B61" s="493" t="s">
        <v>754</v>
      </c>
      <c r="C61" s="484"/>
      <c r="D61" s="119"/>
      <c r="E61" s="13"/>
      <c r="F61" s="406"/>
    </row>
    <row r="62" spans="1:6" s="14" customFormat="1" ht="60" x14ac:dyDescent="0.25">
      <c r="A62" s="119"/>
      <c r="B62" s="495" t="s">
        <v>755</v>
      </c>
      <c r="C62" s="484"/>
      <c r="D62" s="119" t="s">
        <v>37</v>
      </c>
      <c r="E62" s="13"/>
      <c r="F62" s="406"/>
    </row>
    <row r="63" spans="1:6" s="14" customFormat="1" x14ac:dyDescent="0.25">
      <c r="A63" s="119"/>
      <c r="B63" s="495"/>
      <c r="C63" s="484"/>
      <c r="D63" s="119"/>
      <c r="E63" s="13"/>
      <c r="F63" s="406"/>
    </row>
    <row r="64" spans="1:6" s="14" customFormat="1" ht="45" x14ac:dyDescent="0.25">
      <c r="A64" s="119"/>
      <c r="B64" s="495" t="s">
        <v>446</v>
      </c>
      <c r="C64" s="484"/>
      <c r="D64" s="119" t="s">
        <v>37</v>
      </c>
      <c r="E64" s="13"/>
      <c r="F64" s="406"/>
    </row>
    <row r="65" spans="1:6" s="14" customFormat="1" x14ac:dyDescent="0.25">
      <c r="A65" s="119"/>
      <c r="B65" s="495"/>
      <c r="C65" s="484"/>
      <c r="D65" s="119"/>
      <c r="E65" s="13"/>
      <c r="F65" s="406"/>
    </row>
    <row r="66" spans="1:6" s="14" customFormat="1" ht="120" x14ac:dyDescent="0.25">
      <c r="A66" s="119"/>
      <c r="B66" s="495" t="s">
        <v>447</v>
      </c>
      <c r="C66" s="484"/>
      <c r="D66" s="119" t="s">
        <v>37</v>
      </c>
      <c r="E66" s="13"/>
      <c r="F66" s="406"/>
    </row>
    <row r="67" spans="1:6" s="14" customFormat="1" x14ac:dyDescent="0.25">
      <c r="A67" s="119"/>
      <c r="B67" s="495"/>
      <c r="C67" s="484"/>
      <c r="D67" s="119"/>
      <c r="E67" s="13"/>
      <c r="F67" s="406"/>
    </row>
    <row r="68" spans="1:6" s="14" customFormat="1" ht="60" x14ac:dyDescent="0.25">
      <c r="A68" s="119"/>
      <c r="B68" s="495" t="s">
        <v>448</v>
      </c>
      <c r="C68" s="484"/>
      <c r="D68" s="119" t="s">
        <v>37</v>
      </c>
      <c r="E68" s="13"/>
      <c r="F68" s="406"/>
    </row>
    <row r="69" spans="1:6" s="14" customFormat="1" x14ac:dyDescent="0.25">
      <c r="A69" s="119"/>
      <c r="B69" s="495"/>
      <c r="C69" s="484"/>
      <c r="D69" s="119"/>
      <c r="E69" s="13"/>
      <c r="F69" s="406"/>
    </row>
    <row r="70" spans="1:6" s="14" customFormat="1" ht="30" x14ac:dyDescent="0.25">
      <c r="A70" s="119"/>
      <c r="B70" s="495" t="s">
        <v>449</v>
      </c>
      <c r="C70" s="484"/>
      <c r="D70" s="119" t="s">
        <v>37</v>
      </c>
      <c r="E70" s="13"/>
      <c r="F70" s="406"/>
    </row>
    <row r="71" spans="1:6" s="14" customFormat="1" x14ac:dyDescent="0.25">
      <c r="A71" s="119"/>
      <c r="B71" s="495"/>
      <c r="C71" s="484"/>
      <c r="D71" s="119"/>
      <c r="E71" s="13"/>
      <c r="F71" s="406"/>
    </row>
    <row r="72" spans="1:6" s="14" customFormat="1" ht="60" x14ac:dyDescent="0.25">
      <c r="A72" s="119"/>
      <c r="B72" s="495" t="s">
        <v>450</v>
      </c>
      <c r="C72" s="484"/>
      <c r="D72" s="119" t="s">
        <v>37</v>
      </c>
      <c r="E72" s="13"/>
      <c r="F72" s="406"/>
    </row>
    <row r="73" spans="1:6" s="14" customFormat="1" x14ac:dyDescent="0.25">
      <c r="A73" s="119"/>
      <c r="B73" s="495"/>
      <c r="C73" s="484"/>
      <c r="D73" s="119"/>
      <c r="E73" s="13"/>
      <c r="F73" s="406"/>
    </row>
    <row r="74" spans="1:6" s="14" customFormat="1" ht="60" x14ac:dyDescent="0.25">
      <c r="A74" s="119"/>
      <c r="B74" s="496" t="s">
        <v>461</v>
      </c>
      <c r="C74" s="485"/>
      <c r="D74" s="122" t="s">
        <v>37</v>
      </c>
      <c r="E74" s="13"/>
      <c r="F74" s="406"/>
    </row>
    <row r="75" spans="1:6" s="14" customFormat="1" x14ac:dyDescent="0.25">
      <c r="A75" s="119"/>
      <c r="B75" s="496"/>
      <c r="C75" s="485"/>
      <c r="D75" s="122"/>
      <c r="E75" s="13"/>
      <c r="F75" s="406"/>
    </row>
    <row r="76" spans="1:6" s="14" customFormat="1" x14ac:dyDescent="0.25">
      <c r="A76" s="119"/>
      <c r="B76" s="494" t="s">
        <v>452</v>
      </c>
      <c r="C76" s="484"/>
      <c r="D76" s="119"/>
      <c r="E76" s="13"/>
      <c r="F76" s="406"/>
    </row>
    <row r="77" spans="1:6" s="14" customFormat="1" x14ac:dyDescent="0.25">
      <c r="A77" s="119"/>
      <c r="B77" s="494"/>
      <c r="C77" s="484"/>
      <c r="D77" s="119"/>
      <c r="E77" s="13"/>
      <c r="F77" s="406"/>
    </row>
    <row r="78" spans="1:6" s="14" customFormat="1" x14ac:dyDescent="0.25">
      <c r="A78" s="119">
        <v>1</v>
      </c>
      <c r="B78" s="495" t="s">
        <v>756</v>
      </c>
      <c r="C78" s="484">
        <v>150</v>
      </c>
      <c r="D78" s="119" t="s">
        <v>205</v>
      </c>
      <c r="E78" s="13"/>
      <c r="F78" s="406"/>
    </row>
    <row r="79" spans="1:6" s="14" customFormat="1" ht="19.5" customHeight="1" x14ac:dyDescent="0.25">
      <c r="A79" s="119"/>
      <c r="B79" s="495"/>
      <c r="C79" s="484"/>
      <c r="D79" s="431"/>
      <c r="E79" s="13"/>
      <c r="F79" s="406"/>
    </row>
    <row r="80" spans="1:6" s="14" customFormat="1" ht="30" x14ac:dyDescent="0.25">
      <c r="A80" s="757">
        <v>2</v>
      </c>
      <c r="B80" s="495" t="s">
        <v>757</v>
      </c>
      <c r="C80" s="377">
        <v>70</v>
      </c>
      <c r="D80" s="431" t="s">
        <v>735</v>
      </c>
      <c r="E80" s="13"/>
      <c r="F80" s="406"/>
    </row>
    <row r="81" spans="1:6" s="18" customFormat="1" ht="8.1" customHeight="1" x14ac:dyDescent="0.25">
      <c r="A81" s="439"/>
      <c r="B81" s="498"/>
      <c r="C81" s="363"/>
      <c r="D81" s="423"/>
      <c r="E81" s="11"/>
      <c r="F81" s="407"/>
    </row>
    <row r="82" spans="1:6" s="14" customFormat="1" x14ac:dyDescent="0.25">
      <c r="A82" s="119"/>
      <c r="B82" s="494" t="s">
        <v>463</v>
      </c>
      <c r="C82" s="484"/>
      <c r="D82" s="119"/>
      <c r="E82" s="13"/>
      <c r="F82" s="406"/>
    </row>
    <row r="83" spans="1:6" s="14" customFormat="1" x14ac:dyDescent="0.25">
      <c r="A83" s="119"/>
      <c r="B83" s="494"/>
      <c r="C83" s="484"/>
      <c r="D83" s="119"/>
      <c r="E83" s="13"/>
      <c r="F83" s="406"/>
    </row>
    <row r="84" spans="1:6" s="14" customFormat="1" x14ac:dyDescent="0.25">
      <c r="A84" s="119">
        <v>3</v>
      </c>
      <c r="B84" s="495" t="s">
        <v>464</v>
      </c>
      <c r="C84" s="484">
        <v>50</v>
      </c>
      <c r="D84" s="119" t="s">
        <v>205</v>
      </c>
      <c r="E84" s="13"/>
      <c r="F84" s="406"/>
    </row>
    <row r="85" spans="1:6" s="14" customFormat="1" x14ac:dyDescent="0.25">
      <c r="A85" s="119"/>
      <c r="B85" s="495"/>
      <c r="C85" s="484"/>
      <c r="D85" s="119"/>
      <c r="E85" s="13"/>
      <c r="F85" s="406"/>
    </row>
    <row r="86" spans="1:6" s="14" customFormat="1" x14ac:dyDescent="0.25">
      <c r="A86" s="119">
        <v>4</v>
      </c>
      <c r="B86" s="495" t="s">
        <v>465</v>
      </c>
      <c r="C86" s="484">
        <v>400</v>
      </c>
      <c r="D86" s="431" t="s">
        <v>205</v>
      </c>
      <c r="E86" s="13"/>
      <c r="F86" s="406"/>
    </row>
    <row r="87" spans="1:6" s="14" customFormat="1" x14ac:dyDescent="0.25">
      <c r="A87" s="119"/>
      <c r="B87" s="495"/>
      <c r="C87" s="484"/>
      <c r="D87" s="431"/>
      <c r="E87" s="13"/>
      <c r="F87" s="406"/>
    </row>
    <row r="88" spans="1:6" s="14" customFormat="1" x14ac:dyDescent="0.25">
      <c r="A88" s="119">
        <v>5</v>
      </c>
      <c r="B88" s="495" t="s">
        <v>466</v>
      </c>
      <c r="C88" s="484">
        <v>6</v>
      </c>
      <c r="D88" s="119" t="s">
        <v>326</v>
      </c>
      <c r="E88" s="13"/>
      <c r="F88" s="406"/>
    </row>
    <row r="89" spans="1:6" s="14" customFormat="1" x14ac:dyDescent="0.25">
      <c r="A89" s="119"/>
      <c r="B89" s="495"/>
      <c r="C89" s="484"/>
      <c r="D89" s="431"/>
      <c r="E89" s="13"/>
      <c r="F89" s="406"/>
    </row>
    <row r="90" spans="1:6" s="14" customFormat="1" ht="15.75" thickBot="1" x14ac:dyDescent="0.3">
      <c r="A90" s="119"/>
      <c r="B90" s="499"/>
      <c r="C90" s="486"/>
      <c r="D90" s="489"/>
      <c r="E90" s="487"/>
      <c r="F90" s="406"/>
    </row>
    <row r="91" spans="1:6" s="14" customFormat="1" ht="30" customHeight="1" thickBot="1" x14ac:dyDescent="0.3">
      <c r="A91" s="461"/>
      <c r="B91" s="501" t="s">
        <v>758</v>
      </c>
      <c r="C91" s="462"/>
      <c r="D91" s="461"/>
      <c r="E91" s="198"/>
      <c r="F91" s="176"/>
    </row>
    <row r="92" spans="1:6" s="14" customFormat="1" ht="80.25" customHeight="1" x14ac:dyDescent="0.25">
      <c r="A92" s="119">
        <v>6</v>
      </c>
      <c r="B92" s="499" t="s">
        <v>759</v>
      </c>
      <c r="C92" s="486">
        <v>10</v>
      </c>
      <c r="D92" s="489" t="s">
        <v>326</v>
      </c>
      <c r="E92" s="487"/>
      <c r="F92" s="406"/>
    </row>
    <row r="93" spans="1:6" s="14" customFormat="1" ht="101.45" customHeight="1" x14ac:dyDescent="0.25">
      <c r="A93" s="119">
        <v>7</v>
      </c>
      <c r="B93" s="500" t="s">
        <v>760</v>
      </c>
      <c r="C93" s="486">
        <v>27</v>
      </c>
      <c r="D93" s="489" t="s">
        <v>326</v>
      </c>
      <c r="E93" s="487"/>
      <c r="F93" s="406"/>
    </row>
    <row r="94" spans="1:6" s="14" customFormat="1" ht="21.6" customHeight="1" x14ac:dyDescent="0.25">
      <c r="A94" s="119"/>
      <c r="B94" s="499"/>
      <c r="C94" s="486"/>
      <c r="D94" s="489"/>
      <c r="E94" s="487"/>
      <c r="F94" s="406"/>
    </row>
    <row r="95" spans="1:6" s="14" customFormat="1" ht="120" x14ac:dyDescent="0.25">
      <c r="A95" s="119">
        <v>8</v>
      </c>
      <c r="B95" s="500" t="s">
        <v>761</v>
      </c>
      <c r="C95" s="486">
        <v>1</v>
      </c>
      <c r="D95" s="489" t="s">
        <v>326</v>
      </c>
      <c r="E95" s="487"/>
      <c r="F95" s="406"/>
    </row>
    <row r="96" spans="1:6" s="14" customFormat="1" x14ac:dyDescent="0.25">
      <c r="A96" s="119"/>
      <c r="B96" s="499"/>
      <c r="C96" s="486"/>
      <c r="D96" s="489"/>
      <c r="E96" s="487"/>
      <c r="F96" s="406"/>
    </row>
    <row r="97" spans="1:6" s="14" customFormat="1" ht="120" x14ac:dyDescent="0.25">
      <c r="A97" s="757">
        <v>9</v>
      </c>
      <c r="B97" s="495" t="s">
        <v>762</v>
      </c>
      <c r="C97" s="377">
        <v>1</v>
      </c>
      <c r="D97" s="431" t="s">
        <v>326</v>
      </c>
      <c r="E97" s="487"/>
      <c r="F97" s="406"/>
    </row>
    <row r="98" spans="1:6" s="18" customFormat="1" x14ac:dyDescent="0.25">
      <c r="A98" s="439"/>
      <c r="B98" s="498"/>
      <c r="C98" s="363"/>
      <c r="D98" s="423"/>
      <c r="E98" s="11"/>
      <c r="F98" s="407"/>
    </row>
    <row r="99" spans="1:6" s="14" customFormat="1" ht="30" x14ac:dyDescent="0.25">
      <c r="A99" s="119">
        <v>10</v>
      </c>
      <c r="B99" s="499" t="s">
        <v>763</v>
      </c>
      <c r="C99" s="486">
        <v>1</v>
      </c>
      <c r="D99" s="489"/>
      <c r="E99" s="684"/>
      <c r="F99" s="406"/>
    </row>
    <row r="100" spans="1:6" s="14" customFormat="1" ht="15.75" thickBot="1" x14ac:dyDescent="0.3">
      <c r="A100" s="119"/>
      <c r="B100" s="499"/>
      <c r="C100" s="486"/>
      <c r="D100" s="489"/>
      <c r="E100" s="487"/>
      <c r="F100" s="406"/>
    </row>
    <row r="101" spans="1:6" s="14" customFormat="1" ht="30" customHeight="1" thickBot="1" x14ac:dyDescent="0.3">
      <c r="A101" s="461"/>
      <c r="B101" s="501" t="s">
        <v>758</v>
      </c>
      <c r="C101" s="462"/>
      <c r="D101" s="461"/>
      <c r="E101" s="198"/>
      <c r="F101" s="176"/>
    </row>
    <row r="102" spans="1:6" s="9" customFormat="1" x14ac:dyDescent="0.25">
      <c r="A102" s="119"/>
      <c r="B102" s="499"/>
      <c r="C102" s="486"/>
      <c r="D102" s="489"/>
      <c r="E102" s="487"/>
      <c r="F102" s="406"/>
    </row>
    <row r="103" spans="1:6" s="14" customFormat="1" x14ac:dyDescent="0.25">
      <c r="A103" s="424"/>
      <c r="B103" s="494"/>
      <c r="C103" s="364"/>
      <c r="D103" s="424"/>
      <c r="E103" s="17"/>
      <c r="F103" s="138"/>
    </row>
    <row r="104" spans="1:6" s="14" customFormat="1" x14ac:dyDescent="0.25">
      <c r="A104" s="424"/>
      <c r="B104" s="495"/>
      <c r="C104" s="364"/>
      <c r="D104" s="424"/>
      <c r="E104" s="17"/>
      <c r="F104" s="138"/>
    </row>
    <row r="105" spans="1:6" s="14" customFormat="1" x14ac:dyDescent="0.25">
      <c r="A105" s="424"/>
      <c r="B105" s="494"/>
      <c r="C105" s="364"/>
      <c r="D105" s="424"/>
      <c r="E105" s="17"/>
      <c r="F105" s="138"/>
    </row>
    <row r="106" spans="1:6" s="14" customFormat="1" x14ac:dyDescent="0.25">
      <c r="A106" s="424"/>
      <c r="B106" s="494" t="s">
        <v>120</v>
      </c>
      <c r="C106" s="364"/>
      <c r="D106" s="424"/>
      <c r="E106" s="17"/>
      <c r="F106" s="144"/>
    </row>
    <row r="107" spans="1:6" s="14" customFormat="1" ht="16.149999999999999" customHeight="1" x14ac:dyDescent="0.25">
      <c r="A107" s="424"/>
      <c r="B107" s="494"/>
      <c r="C107" s="364"/>
      <c r="D107" s="424"/>
      <c r="E107" s="17"/>
      <c r="F107" s="144"/>
    </row>
    <row r="108" spans="1:6" s="14" customFormat="1" x14ac:dyDescent="0.25">
      <c r="A108" s="424"/>
      <c r="B108" s="495" t="s">
        <v>505</v>
      </c>
      <c r="C108" s="364"/>
      <c r="D108" s="424"/>
      <c r="E108" s="17"/>
      <c r="F108" s="138"/>
    </row>
    <row r="109" spans="1:6" s="14" customFormat="1" x14ac:dyDescent="0.25">
      <c r="A109" s="424"/>
      <c r="B109" s="494"/>
      <c r="C109" s="364"/>
      <c r="D109" s="424"/>
      <c r="E109" s="17"/>
      <c r="F109" s="138"/>
    </row>
    <row r="110" spans="1:6" s="14" customFormat="1" x14ac:dyDescent="0.25">
      <c r="A110" s="424"/>
      <c r="B110" s="495" t="s">
        <v>764</v>
      </c>
      <c r="C110" s="364"/>
      <c r="D110" s="424"/>
      <c r="E110" s="17"/>
      <c r="F110" s="138"/>
    </row>
    <row r="111" spans="1:6" s="14" customFormat="1" x14ac:dyDescent="0.25">
      <c r="A111" s="424"/>
      <c r="B111" s="494"/>
      <c r="C111" s="364"/>
      <c r="D111" s="424"/>
      <c r="E111" s="17"/>
      <c r="F111" s="138"/>
    </row>
    <row r="112" spans="1:6" s="14" customFormat="1" x14ac:dyDescent="0.25">
      <c r="A112" s="424"/>
      <c r="B112" s="495"/>
      <c r="C112" s="364"/>
      <c r="D112" s="424"/>
      <c r="E112" s="17"/>
      <c r="F112" s="138"/>
    </row>
    <row r="113" spans="1:6" s="14" customFormat="1" x14ac:dyDescent="0.25">
      <c r="A113" s="424"/>
      <c r="B113" s="494"/>
      <c r="C113" s="364"/>
      <c r="D113" s="424"/>
      <c r="E113" s="17"/>
      <c r="F113" s="138"/>
    </row>
    <row r="114" spans="1:6" s="14" customFormat="1" x14ac:dyDescent="0.25">
      <c r="A114" s="424"/>
      <c r="B114" s="494"/>
      <c r="C114" s="364"/>
      <c r="D114" s="424"/>
      <c r="E114" s="17"/>
      <c r="F114" s="138"/>
    </row>
    <row r="115" spans="1:6" s="14" customFormat="1" ht="15.75" thickBot="1" x14ac:dyDescent="0.3">
      <c r="A115" s="119"/>
      <c r="B115" s="499"/>
      <c r="C115" s="486"/>
      <c r="D115" s="489"/>
      <c r="E115" s="487"/>
      <c r="F115" s="406"/>
    </row>
    <row r="116" spans="1:6" s="14" customFormat="1" ht="54" customHeight="1" thickBot="1" x14ac:dyDescent="0.3">
      <c r="A116" s="461"/>
      <c r="B116" s="455" t="s">
        <v>765</v>
      </c>
      <c r="C116" s="174"/>
      <c r="D116" s="461"/>
      <c r="E116" s="198"/>
      <c r="F116" s="176"/>
    </row>
    <row r="117" spans="1:6" ht="37.15" customHeight="1" thickBot="1" x14ac:dyDescent="0.3">
      <c r="A117" s="204"/>
      <c r="B117" s="502" t="s">
        <v>766</v>
      </c>
      <c r="C117" s="204"/>
      <c r="D117" s="204"/>
      <c r="E117" s="205"/>
      <c r="F117" s="206"/>
    </row>
    <row r="118" spans="1:6" ht="19.899999999999999" customHeight="1" x14ac:dyDescent="0.25">
      <c r="A118" s="137"/>
      <c r="B118" s="408"/>
      <c r="C118" s="137"/>
      <c r="D118" s="137"/>
      <c r="E118" s="43"/>
      <c r="F118" s="148"/>
    </row>
    <row r="119" spans="1:6" ht="19.899999999999999" customHeight="1" x14ac:dyDescent="0.25">
      <c r="A119" s="137" t="s">
        <v>731</v>
      </c>
      <c r="B119" s="294" t="s">
        <v>732</v>
      </c>
      <c r="C119" s="137"/>
      <c r="D119" s="137"/>
      <c r="E119" s="44"/>
      <c r="F119" s="148"/>
    </row>
    <row r="120" spans="1:6" ht="19.899999999999999" customHeight="1" x14ac:dyDescent="0.25">
      <c r="A120" s="137"/>
      <c r="B120" s="294"/>
      <c r="C120" s="137"/>
      <c r="D120" s="137"/>
      <c r="E120" s="45"/>
      <c r="F120" s="148"/>
    </row>
    <row r="121" spans="1:6" ht="19.899999999999999" customHeight="1" x14ac:dyDescent="0.25">
      <c r="A121" s="137" t="s">
        <v>746</v>
      </c>
      <c r="B121" s="294" t="s">
        <v>747</v>
      </c>
      <c r="C121" s="137"/>
      <c r="D121" s="137"/>
      <c r="E121" s="44"/>
      <c r="F121" s="148"/>
    </row>
    <row r="122" spans="1:6" ht="19.899999999999999" customHeight="1" x14ac:dyDescent="0.25">
      <c r="A122" s="137"/>
      <c r="B122" s="294"/>
      <c r="C122" s="137"/>
      <c r="D122" s="137"/>
      <c r="E122" s="44"/>
      <c r="F122" s="148"/>
    </row>
    <row r="123" spans="1:6" ht="19.899999999999999" customHeight="1" x14ac:dyDescent="0.25">
      <c r="A123" s="137" t="s">
        <v>767</v>
      </c>
      <c r="B123" s="294" t="s">
        <v>754</v>
      </c>
      <c r="C123" s="137"/>
      <c r="D123" s="137"/>
      <c r="E123" s="44"/>
      <c r="F123" s="148"/>
    </row>
    <row r="124" spans="1:6" ht="19.899999999999999" customHeight="1" x14ac:dyDescent="0.25">
      <c r="A124" s="137"/>
      <c r="B124" s="294"/>
      <c r="C124" s="137"/>
      <c r="D124" s="137"/>
      <c r="E124" s="43"/>
      <c r="F124" s="148"/>
    </row>
    <row r="125" spans="1:6" ht="19.899999999999999" customHeight="1" x14ac:dyDescent="0.25">
      <c r="A125" s="137"/>
      <c r="B125" s="294"/>
      <c r="C125" s="137"/>
      <c r="D125" s="137"/>
      <c r="E125" s="44"/>
      <c r="F125" s="148"/>
    </row>
    <row r="126" spans="1:6" ht="19.899999999999999" customHeight="1" x14ac:dyDescent="0.25">
      <c r="A126" s="137"/>
      <c r="B126" s="409"/>
      <c r="C126" s="137"/>
      <c r="D126" s="137"/>
      <c r="E126" s="45"/>
      <c r="F126" s="148"/>
    </row>
    <row r="127" spans="1:6" ht="19.899999999999999" customHeight="1" x14ac:dyDescent="0.25">
      <c r="A127" s="137"/>
      <c r="B127" s="294"/>
      <c r="C127" s="137"/>
      <c r="D127" s="137"/>
      <c r="E127" s="44"/>
      <c r="F127" s="148"/>
    </row>
    <row r="128" spans="1:6" ht="19.899999999999999" customHeight="1" x14ac:dyDescent="0.25">
      <c r="A128" s="137"/>
      <c r="B128" s="294"/>
      <c r="C128" s="137"/>
      <c r="D128" s="137"/>
      <c r="E128" s="45"/>
      <c r="F128" s="148"/>
    </row>
    <row r="129" spans="1:6" ht="19.899999999999999" customHeight="1" x14ac:dyDescent="0.25">
      <c r="A129" s="137"/>
      <c r="B129" s="294"/>
      <c r="C129" s="137"/>
      <c r="D129" s="137"/>
      <c r="E129" s="44"/>
      <c r="F129" s="148"/>
    </row>
    <row r="130" spans="1:6" ht="19.899999999999999" customHeight="1" x14ac:dyDescent="0.25">
      <c r="A130" s="137"/>
      <c r="B130" s="294"/>
      <c r="C130" s="137"/>
      <c r="D130" s="137"/>
      <c r="E130" s="44"/>
      <c r="F130" s="148"/>
    </row>
    <row r="131" spans="1:6" ht="19.899999999999999" customHeight="1" x14ac:dyDescent="0.25">
      <c r="A131" s="137"/>
      <c r="B131" s="294"/>
      <c r="C131" s="137"/>
      <c r="D131" s="137"/>
      <c r="E131" s="43"/>
      <c r="F131" s="148"/>
    </row>
    <row r="132" spans="1:6" ht="19.899999999999999" customHeight="1" x14ac:dyDescent="0.25">
      <c r="A132" s="137"/>
      <c r="B132" s="294"/>
      <c r="C132" s="137"/>
      <c r="D132" s="137"/>
      <c r="E132" s="44"/>
      <c r="F132" s="148"/>
    </row>
    <row r="133" spans="1:6" ht="19.899999999999999" customHeight="1" x14ac:dyDescent="0.25">
      <c r="A133" s="137"/>
      <c r="B133" s="294"/>
      <c r="C133" s="137"/>
      <c r="D133" s="137"/>
      <c r="E133" s="45"/>
      <c r="F133" s="148"/>
    </row>
    <row r="134" spans="1:6" ht="19.899999999999999" customHeight="1" x14ac:dyDescent="0.25">
      <c r="A134" s="137"/>
      <c r="B134" s="294"/>
      <c r="C134" s="137"/>
      <c r="D134" s="137"/>
      <c r="E134" s="44"/>
      <c r="F134" s="148"/>
    </row>
    <row r="135" spans="1:6" ht="19.899999999999999" customHeight="1" x14ac:dyDescent="0.25">
      <c r="A135" s="137"/>
      <c r="B135" s="294"/>
      <c r="C135" s="137"/>
      <c r="D135" s="137"/>
      <c r="E135" s="45"/>
      <c r="F135" s="149"/>
    </row>
    <row r="136" spans="1:6" ht="19.899999999999999" customHeight="1" x14ac:dyDescent="0.25">
      <c r="A136" s="137"/>
      <c r="B136" s="294"/>
      <c r="C136" s="137"/>
      <c r="D136" s="137"/>
      <c r="E136" s="44"/>
      <c r="F136" s="148"/>
    </row>
    <row r="137" spans="1:6" ht="19.899999999999999" customHeight="1" x14ac:dyDescent="0.25">
      <c r="A137" s="137"/>
      <c r="B137" s="294"/>
      <c r="C137" s="137"/>
      <c r="D137" s="137"/>
      <c r="E137" s="44"/>
      <c r="F137" s="148"/>
    </row>
    <row r="138" spans="1:6" ht="19.899999999999999" customHeight="1" x14ac:dyDescent="0.25">
      <c r="A138" s="137"/>
      <c r="B138" s="294"/>
      <c r="C138" s="137"/>
      <c r="D138" s="137"/>
      <c r="E138" s="44"/>
      <c r="F138" s="148"/>
    </row>
    <row r="139" spans="1:6" ht="19.899999999999999" customHeight="1" x14ac:dyDescent="0.25">
      <c r="A139" s="137"/>
      <c r="B139" s="294"/>
      <c r="C139" s="137"/>
      <c r="D139" s="137"/>
      <c r="E139" s="44"/>
      <c r="F139" s="148"/>
    </row>
    <row r="140" spans="1:6" ht="15.75" x14ac:dyDescent="0.25">
      <c r="A140" s="137"/>
      <c r="B140" s="294"/>
      <c r="C140" s="137"/>
      <c r="D140" s="137"/>
      <c r="E140" s="44"/>
      <c r="F140" s="148"/>
    </row>
    <row r="141" spans="1:6" ht="15.75" x14ac:dyDescent="0.25">
      <c r="A141" s="137"/>
      <c r="B141" s="294"/>
      <c r="C141" s="137"/>
      <c r="D141" s="137"/>
      <c r="E141" s="44"/>
      <c r="F141" s="148"/>
    </row>
    <row r="142" spans="1:6" ht="15.75" x14ac:dyDescent="0.25">
      <c r="A142" s="137"/>
      <c r="B142" s="294"/>
      <c r="C142" s="137"/>
      <c r="D142" s="137"/>
      <c r="E142" s="44"/>
      <c r="F142" s="148"/>
    </row>
    <row r="143" spans="1:6" ht="15.75" x14ac:dyDescent="0.25">
      <c r="A143" s="137"/>
      <c r="B143" s="294"/>
      <c r="C143" s="137"/>
      <c r="D143" s="137"/>
      <c r="E143" s="44"/>
      <c r="F143" s="148"/>
    </row>
    <row r="144" spans="1:6" ht="15.75" x14ac:dyDescent="0.25">
      <c r="A144" s="137"/>
      <c r="B144" s="294"/>
      <c r="C144" s="137"/>
      <c r="D144" s="137"/>
      <c r="E144" s="44"/>
      <c r="F144" s="148"/>
    </row>
    <row r="145" spans="1:6" ht="45" customHeight="1" x14ac:dyDescent="0.25">
      <c r="A145" s="137"/>
      <c r="B145" s="294"/>
      <c r="C145" s="137"/>
      <c r="D145" s="137"/>
      <c r="E145" s="43"/>
      <c r="F145" s="150"/>
    </row>
    <row r="146" spans="1:6" ht="3.6" customHeight="1" x14ac:dyDescent="0.25">
      <c r="A146" s="137"/>
      <c r="B146" s="294"/>
      <c r="C146" s="137"/>
      <c r="D146" s="137"/>
      <c r="E146" s="43"/>
      <c r="F146" s="148"/>
    </row>
    <row r="147" spans="1:6" ht="67.900000000000006" customHeight="1" thickBot="1" x14ac:dyDescent="0.3">
      <c r="A147" s="137"/>
      <c r="B147" s="409"/>
      <c r="C147" s="137"/>
      <c r="D147" s="137"/>
      <c r="E147" s="43"/>
      <c r="F147" s="148"/>
    </row>
    <row r="148" spans="1:6" ht="64.900000000000006" customHeight="1" thickBot="1" x14ac:dyDescent="0.3">
      <c r="A148" s="204"/>
      <c r="B148" s="297" t="s">
        <v>768</v>
      </c>
      <c r="C148" s="209"/>
      <c r="D148" s="209"/>
      <c r="E148" s="210"/>
      <c r="F148" s="211"/>
    </row>
  </sheetData>
  <mergeCells count="1">
    <mergeCell ref="A1:F1"/>
  </mergeCells>
  <phoneticPr fontId="18" type="noConversion"/>
  <pageMargins left="1.2" right="0.2" top="0.75" bottom="0.75" header="0.3" footer="0.3"/>
  <pageSetup scale="80" orientation="portrait" r:id="rId1"/>
  <headerFooter>
    <oddHeader>&amp;LTHE PROPOSED RESETTLEMENT PROCESSING CENTRE STAGE 2 (RPC - 2) AT MAKERE, KASULU DISTRICT, KIGOMA REGION</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8C671-8D8E-42D1-AA36-5A3D96031657}">
  <dimension ref="A1:H59"/>
  <sheetViews>
    <sheetView view="pageBreakPreview" zoomScale="73" zoomScaleNormal="100" zoomScaleSheetLayoutView="73" workbookViewId="0">
      <selection activeCell="J25" sqref="J25"/>
    </sheetView>
  </sheetViews>
  <sheetFormatPr defaultRowHeight="15" x14ac:dyDescent="0.25"/>
  <cols>
    <col min="1" max="1" width="6.28515625" style="71" customWidth="1"/>
    <col min="2" max="2" width="53.28515625" style="70" customWidth="1"/>
    <col min="3" max="3" width="10" style="71" customWidth="1"/>
    <col min="4" max="4" width="9.85546875" style="71" customWidth="1"/>
    <col min="5" max="5" width="15.140625" style="73" customWidth="1"/>
    <col min="6" max="6" width="19" style="74" customWidth="1"/>
    <col min="7" max="7" width="8.85546875" style="71"/>
    <col min="8" max="8" width="62.28515625" style="71" customWidth="1"/>
    <col min="9" max="190" width="8.85546875" style="71"/>
    <col min="191" max="191" width="6.28515625" style="71" customWidth="1"/>
    <col min="192" max="192" width="55.28515625" style="71" customWidth="1"/>
    <col min="193" max="193" width="7.5703125" style="71" customWidth="1"/>
    <col min="194" max="194" width="7" style="71" customWidth="1"/>
    <col min="195" max="195" width="16.28515625" style="71" customWidth="1"/>
    <col min="196" max="196" width="19" style="71" customWidth="1"/>
    <col min="197" max="446" width="8.85546875" style="71"/>
    <col min="447" max="447" width="6.28515625" style="71" customWidth="1"/>
    <col min="448" max="448" width="55.28515625" style="71" customWidth="1"/>
    <col min="449" max="449" width="7.5703125" style="71" customWidth="1"/>
    <col min="450" max="450" width="7" style="71" customWidth="1"/>
    <col min="451" max="451" width="16.28515625" style="71" customWidth="1"/>
    <col min="452" max="452" width="19" style="71" customWidth="1"/>
    <col min="453" max="702" width="8.85546875" style="71"/>
    <col min="703" max="703" width="6.28515625" style="71" customWidth="1"/>
    <col min="704" max="704" width="55.28515625" style="71" customWidth="1"/>
    <col min="705" max="705" width="7.5703125" style="71" customWidth="1"/>
    <col min="706" max="706" width="7" style="71" customWidth="1"/>
    <col min="707" max="707" width="16.28515625" style="71" customWidth="1"/>
    <col min="708" max="708" width="19" style="71" customWidth="1"/>
    <col min="709" max="958" width="8.85546875" style="71"/>
    <col min="959" max="959" width="6.28515625" style="71" customWidth="1"/>
    <col min="960" max="960" width="55.28515625" style="71" customWidth="1"/>
    <col min="961" max="961" width="7.5703125" style="71" customWidth="1"/>
    <col min="962" max="962" width="7" style="71" customWidth="1"/>
    <col min="963" max="963" width="16.28515625" style="71" customWidth="1"/>
    <col min="964" max="964" width="19" style="71" customWidth="1"/>
    <col min="965" max="1214" width="8.85546875" style="71"/>
    <col min="1215" max="1215" width="6.28515625" style="71" customWidth="1"/>
    <col min="1216" max="1216" width="55.28515625" style="71" customWidth="1"/>
    <col min="1217" max="1217" width="7.5703125" style="71" customWidth="1"/>
    <col min="1218" max="1218" width="7" style="71" customWidth="1"/>
    <col min="1219" max="1219" width="16.28515625" style="71" customWidth="1"/>
    <col min="1220" max="1220" width="19" style="71" customWidth="1"/>
    <col min="1221" max="1470" width="8.85546875" style="71"/>
    <col min="1471" max="1471" width="6.28515625" style="71" customWidth="1"/>
    <col min="1472" max="1472" width="55.28515625" style="71" customWidth="1"/>
    <col min="1473" max="1473" width="7.5703125" style="71" customWidth="1"/>
    <col min="1474" max="1474" width="7" style="71" customWidth="1"/>
    <col min="1475" max="1475" width="16.28515625" style="71" customWidth="1"/>
    <col min="1476" max="1476" width="19" style="71" customWidth="1"/>
    <col min="1477" max="1726" width="8.85546875" style="71"/>
    <col min="1727" max="1727" width="6.28515625" style="71" customWidth="1"/>
    <col min="1728" max="1728" width="55.28515625" style="71" customWidth="1"/>
    <col min="1729" max="1729" width="7.5703125" style="71" customWidth="1"/>
    <col min="1730" max="1730" width="7" style="71" customWidth="1"/>
    <col min="1731" max="1731" width="16.28515625" style="71" customWidth="1"/>
    <col min="1732" max="1732" width="19" style="71" customWidth="1"/>
    <col min="1733" max="1982" width="8.85546875" style="71"/>
    <col min="1983" max="1983" width="6.28515625" style="71" customWidth="1"/>
    <col min="1984" max="1984" width="55.28515625" style="71" customWidth="1"/>
    <col min="1985" max="1985" width="7.5703125" style="71" customWidth="1"/>
    <col min="1986" max="1986" width="7" style="71" customWidth="1"/>
    <col min="1987" max="1987" width="16.28515625" style="71" customWidth="1"/>
    <col min="1988" max="1988" width="19" style="71" customWidth="1"/>
    <col min="1989" max="2238" width="8.85546875" style="71"/>
    <col min="2239" max="2239" width="6.28515625" style="71" customWidth="1"/>
    <col min="2240" max="2240" width="55.28515625" style="71" customWidth="1"/>
    <col min="2241" max="2241" width="7.5703125" style="71" customWidth="1"/>
    <col min="2242" max="2242" width="7" style="71" customWidth="1"/>
    <col min="2243" max="2243" width="16.28515625" style="71" customWidth="1"/>
    <col min="2244" max="2244" width="19" style="71" customWidth="1"/>
    <col min="2245" max="2494" width="8.85546875" style="71"/>
    <col min="2495" max="2495" width="6.28515625" style="71" customWidth="1"/>
    <col min="2496" max="2496" width="55.28515625" style="71" customWidth="1"/>
    <col min="2497" max="2497" width="7.5703125" style="71" customWidth="1"/>
    <col min="2498" max="2498" width="7" style="71" customWidth="1"/>
    <col min="2499" max="2499" width="16.28515625" style="71" customWidth="1"/>
    <col min="2500" max="2500" width="19" style="71" customWidth="1"/>
    <col min="2501" max="2750" width="8.85546875" style="71"/>
    <col min="2751" max="2751" width="6.28515625" style="71" customWidth="1"/>
    <col min="2752" max="2752" width="55.28515625" style="71" customWidth="1"/>
    <col min="2753" max="2753" width="7.5703125" style="71" customWidth="1"/>
    <col min="2754" max="2754" width="7" style="71" customWidth="1"/>
    <col min="2755" max="2755" width="16.28515625" style="71" customWidth="1"/>
    <col min="2756" max="2756" width="19" style="71" customWidth="1"/>
    <col min="2757" max="3006" width="8.85546875" style="71"/>
    <col min="3007" max="3007" width="6.28515625" style="71" customWidth="1"/>
    <col min="3008" max="3008" width="55.28515625" style="71" customWidth="1"/>
    <col min="3009" max="3009" width="7.5703125" style="71" customWidth="1"/>
    <col min="3010" max="3010" width="7" style="71" customWidth="1"/>
    <col min="3011" max="3011" width="16.28515625" style="71" customWidth="1"/>
    <col min="3012" max="3012" width="19" style="71" customWidth="1"/>
    <col min="3013" max="3262" width="8.85546875" style="71"/>
    <col min="3263" max="3263" width="6.28515625" style="71" customWidth="1"/>
    <col min="3264" max="3264" width="55.28515625" style="71" customWidth="1"/>
    <col min="3265" max="3265" width="7.5703125" style="71" customWidth="1"/>
    <col min="3266" max="3266" width="7" style="71" customWidth="1"/>
    <col min="3267" max="3267" width="16.28515625" style="71" customWidth="1"/>
    <col min="3268" max="3268" width="19" style="71" customWidth="1"/>
    <col min="3269" max="3518" width="8.85546875" style="71"/>
    <col min="3519" max="3519" width="6.28515625" style="71" customWidth="1"/>
    <col min="3520" max="3520" width="55.28515625" style="71" customWidth="1"/>
    <col min="3521" max="3521" width="7.5703125" style="71" customWidth="1"/>
    <col min="3522" max="3522" width="7" style="71" customWidth="1"/>
    <col min="3523" max="3523" width="16.28515625" style="71" customWidth="1"/>
    <col min="3524" max="3524" width="19" style="71" customWidth="1"/>
    <col min="3525" max="3774" width="8.85546875" style="71"/>
    <col min="3775" max="3775" width="6.28515625" style="71" customWidth="1"/>
    <col min="3776" max="3776" width="55.28515625" style="71" customWidth="1"/>
    <col min="3777" max="3777" width="7.5703125" style="71" customWidth="1"/>
    <col min="3778" max="3778" width="7" style="71" customWidth="1"/>
    <col min="3779" max="3779" width="16.28515625" style="71" customWidth="1"/>
    <col min="3780" max="3780" width="19" style="71" customWidth="1"/>
    <col min="3781" max="4030" width="8.85546875" style="71"/>
    <col min="4031" max="4031" width="6.28515625" style="71" customWidth="1"/>
    <col min="4032" max="4032" width="55.28515625" style="71" customWidth="1"/>
    <col min="4033" max="4033" width="7.5703125" style="71" customWidth="1"/>
    <col min="4034" max="4034" width="7" style="71" customWidth="1"/>
    <col min="4035" max="4035" width="16.28515625" style="71" customWidth="1"/>
    <col min="4036" max="4036" width="19" style="71" customWidth="1"/>
    <col min="4037" max="4286" width="8.85546875" style="71"/>
    <col min="4287" max="4287" width="6.28515625" style="71" customWidth="1"/>
    <col min="4288" max="4288" width="55.28515625" style="71" customWidth="1"/>
    <col min="4289" max="4289" width="7.5703125" style="71" customWidth="1"/>
    <col min="4290" max="4290" width="7" style="71" customWidth="1"/>
    <col min="4291" max="4291" width="16.28515625" style="71" customWidth="1"/>
    <col min="4292" max="4292" width="19" style="71" customWidth="1"/>
    <col min="4293" max="4542" width="8.85546875" style="71"/>
    <col min="4543" max="4543" width="6.28515625" style="71" customWidth="1"/>
    <col min="4544" max="4544" width="55.28515625" style="71" customWidth="1"/>
    <col min="4545" max="4545" width="7.5703125" style="71" customWidth="1"/>
    <col min="4546" max="4546" width="7" style="71" customWidth="1"/>
    <col min="4547" max="4547" width="16.28515625" style="71" customWidth="1"/>
    <col min="4548" max="4548" width="19" style="71" customWidth="1"/>
    <col min="4549" max="4798" width="8.85546875" style="71"/>
    <col min="4799" max="4799" width="6.28515625" style="71" customWidth="1"/>
    <col min="4800" max="4800" width="55.28515625" style="71" customWidth="1"/>
    <col min="4801" max="4801" width="7.5703125" style="71" customWidth="1"/>
    <col min="4802" max="4802" width="7" style="71" customWidth="1"/>
    <col min="4803" max="4803" width="16.28515625" style="71" customWidth="1"/>
    <col min="4804" max="4804" width="19" style="71" customWidth="1"/>
    <col min="4805" max="5054" width="8.85546875" style="71"/>
    <col min="5055" max="5055" width="6.28515625" style="71" customWidth="1"/>
    <col min="5056" max="5056" width="55.28515625" style="71" customWidth="1"/>
    <col min="5057" max="5057" width="7.5703125" style="71" customWidth="1"/>
    <col min="5058" max="5058" width="7" style="71" customWidth="1"/>
    <col min="5059" max="5059" width="16.28515625" style="71" customWidth="1"/>
    <col min="5060" max="5060" width="19" style="71" customWidth="1"/>
    <col min="5061" max="5310" width="8.85546875" style="71"/>
    <col min="5311" max="5311" width="6.28515625" style="71" customWidth="1"/>
    <col min="5312" max="5312" width="55.28515625" style="71" customWidth="1"/>
    <col min="5313" max="5313" width="7.5703125" style="71" customWidth="1"/>
    <col min="5314" max="5314" width="7" style="71" customWidth="1"/>
    <col min="5315" max="5315" width="16.28515625" style="71" customWidth="1"/>
    <col min="5316" max="5316" width="19" style="71" customWidth="1"/>
    <col min="5317" max="5566" width="8.85546875" style="71"/>
    <col min="5567" max="5567" width="6.28515625" style="71" customWidth="1"/>
    <col min="5568" max="5568" width="55.28515625" style="71" customWidth="1"/>
    <col min="5569" max="5569" width="7.5703125" style="71" customWidth="1"/>
    <col min="5570" max="5570" width="7" style="71" customWidth="1"/>
    <col min="5571" max="5571" width="16.28515625" style="71" customWidth="1"/>
    <col min="5572" max="5572" width="19" style="71" customWidth="1"/>
    <col min="5573" max="5822" width="8.85546875" style="71"/>
    <col min="5823" max="5823" width="6.28515625" style="71" customWidth="1"/>
    <col min="5824" max="5824" width="55.28515625" style="71" customWidth="1"/>
    <col min="5825" max="5825" width="7.5703125" style="71" customWidth="1"/>
    <col min="5826" max="5826" width="7" style="71" customWidth="1"/>
    <col min="5827" max="5827" width="16.28515625" style="71" customWidth="1"/>
    <col min="5828" max="5828" width="19" style="71" customWidth="1"/>
    <col min="5829" max="6078" width="8.85546875" style="71"/>
    <col min="6079" max="6079" width="6.28515625" style="71" customWidth="1"/>
    <col min="6080" max="6080" width="55.28515625" style="71" customWidth="1"/>
    <col min="6081" max="6081" width="7.5703125" style="71" customWidth="1"/>
    <col min="6082" max="6082" width="7" style="71" customWidth="1"/>
    <col min="6083" max="6083" width="16.28515625" style="71" customWidth="1"/>
    <col min="6084" max="6084" width="19" style="71" customWidth="1"/>
    <col min="6085" max="6334" width="8.85546875" style="71"/>
    <col min="6335" max="6335" width="6.28515625" style="71" customWidth="1"/>
    <col min="6336" max="6336" width="55.28515625" style="71" customWidth="1"/>
    <col min="6337" max="6337" width="7.5703125" style="71" customWidth="1"/>
    <col min="6338" max="6338" width="7" style="71" customWidth="1"/>
    <col min="6339" max="6339" width="16.28515625" style="71" customWidth="1"/>
    <col min="6340" max="6340" width="19" style="71" customWidth="1"/>
    <col min="6341" max="6590" width="8.85546875" style="71"/>
    <col min="6591" max="6591" width="6.28515625" style="71" customWidth="1"/>
    <col min="6592" max="6592" width="55.28515625" style="71" customWidth="1"/>
    <col min="6593" max="6593" width="7.5703125" style="71" customWidth="1"/>
    <col min="6594" max="6594" width="7" style="71" customWidth="1"/>
    <col min="6595" max="6595" width="16.28515625" style="71" customWidth="1"/>
    <col min="6596" max="6596" width="19" style="71" customWidth="1"/>
    <col min="6597" max="6846" width="8.85546875" style="71"/>
    <col min="6847" max="6847" width="6.28515625" style="71" customWidth="1"/>
    <col min="6848" max="6848" width="55.28515625" style="71" customWidth="1"/>
    <col min="6849" max="6849" width="7.5703125" style="71" customWidth="1"/>
    <col min="6850" max="6850" width="7" style="71" customWidth="1"/>
    <col min="6851" max="6851" width="16.28515625" style="71" customWidth="1"/>
    <col min="6852" max="6852" width="19" style="71" customWidth="1"/>
    <col min="6853" max="7102" width="8.85546875" style="71"/>
    <col min="7103" max="7103" width="6.28515625" style="71" customWidth="1"/>
    <col min="7104" max="7104" width="55.28515625" style="71" customWidth="1"/>
    <col min="7105" max="7105" width="7.5703125" style="71" customWidth="1"/>
    <col min="7106" max="7106" width="7" style="71" customWidth="1"/>
    <col min="7107" max="7107" width="16.28515625" style="71" customWidth="1"/>
    <col min="7108" max="7108" width="19" style="71" customWidth="1"/>
    <col min="7109" max="7358" width="8.85546875" style="71"/>
    <col min="7359" max="7359" width="6.28515625" style="71" customWidth="1"/>
    <col min="7360" max="7360" width="55.28515625" style="71" customWidth="1"/>
    <col min="7361" max="7361" width="7.5703125" style="71" customWidth="1"/>
    <col min="7362" max="7362" width="7" style="71" customWidth="1"/>
    <col min="7363" max="7363" width="16.28515625" style="71" customWidth="1"/>
    <col min="7364" max="7364" width="19" style="71" customWidth="1"/>
    <col min="7365" max="7614" width="8.85546875" style="71"/>
    <col min="7615" max="7615" width="6.28515625" style="71" customWidth="1"/>
    <col min="7616" max="7616" width="55.28515625" style="71" customWidth="1"/>
    <col min="7617" max="7617" width="7.5703125" style="71" customWidth="1"/>
    <col min="7618" max="7618" width="7" style="71" customWidth="1"/>
    <col min="7619" max="7619" width="16.28515625" style="71" customWidth="1"/>
    <col min="7620" max="7620" width="19" style="71" customWidth="1"/>
    <col min="7621" max="7870" width="8.85546875" style="71"/>
    <col min="7871" max="7871" width="6.28515625" style="71" customWidth="1"/>
    <col min="7872" max="7872" width="55.28515625" style="71" customWidth="1"/>
    <col min="7873" max="7873" width="7.5703125" style="71" customWidth="1"/>
    <col min="7874" max="7874" width="7" style="71" customWidth="1"/>
    <col min="7875" max="7875" width="16.28515625" style="71" customWidth="1"/>
    <col min="7876" max="7876" width="19" style="71" customWidth="1"/>
    <col min="7877" max="8126" width="8.85546875" style="71"/>
    <col min="8127" max="8127" width="6.28515625" style="71" customWidth="1"/>
    <col min="8128" max="8128" width="55.28515625" style="71" customWidth="1"/>
    <col min="8129" max="8129" width="7.5703125" style="71" customWidth="1"/>
    <col min="8130" max="8130" width="7" style="71" customWidth="1"/>
    <col min="8131" max="8131" width="16.28515625" style="71" customWidth="1"/>
    <col min="8132" max="8132" width="19" style="71" customWidth="1"/>
    <col min="8133" max="8382" width="8.85546875" style="71"/>
    <col min="8383" max="8383" width="6.28515625" style="71" customWidth="1"/>
    <col min="8384" max="8384" width="55.28515625" style="71" customWidth="1"/>
    <col min="8385" max="8385" width="7.5703125" style="71" customWidth="1"/>
    <col min="8386" max="8386" width="7" style="71" customWidth="1"/>
    <col min="8387" max="8387" width="16.28515625" style="71" customWidth="1"/>
    <col min="8388" max="8388" width="19" style="71" customWidth="1"/>
    <col min="8389" max="8638" width="8.85546875" style="71"/>
    <col min="8639" max="8639" width="6.28515625" style="71" customWidth="1"/>
    <col min="8640" max="8640" width="55.28515625" style="71" customWidth="1"/>
    <col min="8641" max="8641" width="7.5703125" style="71" customWidth="1"/>
    <col min="8642" max="8642" width="7" style="71" customWidth="1"/>
    <col min="8643" max="8643" width="16.28515625" style="71" customWidth="1"/>
    <col min="8644" max="8644" width="19" style="71" customWidth="1"/>
    <col min="8645" max="8894" width="8.85546875" style="71"/>
    <col min="8895" max="8895" width="6.28515625" style="71" customWidth="1"/>
    <col min="8896" max="8896" width="55.28515625" style="71" customWidth="1"/>
    <col min="8897" max="8897" width="7.5703125" style="71" customWidth="1"/>
    <col min="8898" max="8898" width="7" style="71" customWidth="1"/>
    <col min="8899" max="8899" width="16.28515625" style="71" customWidth="1"/>
    <col min="8900" max="8900" width="19" style="71" customWidth="1"/>
    <col min="8901" max="9150" width="8.85546875" style="71"/>
    <col min="9151" max="9151" width="6.28515625" style="71" customWidth="1"/>
    <col min="9152" max="9152" width="55.28515625" style="71" customWidth="1"/>
    <col min="9153" max="9153" width="7.5703125" style="71" customWidth="1"/>
    <col min="9154" max="9154" width="7" style="71" customWidth="1"/>
    <col min="9155" max="9155" width="16.28515625" style="71" customWidth="1"/>
    <col min="9156" max="9156" width="19" style="71" customWidth="1"/>
    <col min="9157" max="9406" width="8.85546875" style="71"/>
    <col min="9407" max="9407" width="6.28515625" style="71" customWidth="1"/>
    <col min="9408" max="9408" width="55.28515625" style="71" customWidth="1"/>
    <col min="9409" max="9409" width="7.5703125" style="71" customWidth="1"/>
    <col min="9410" max="9410" width="7" style="71" customWidth="1"/>
    <col min="9411" max="9411" width="16.28515625" style="71" customWidth="1"/>
    <col min="9412" max="9412" width="19" style="71" customWidth="1"/>
    <col min="9413" max="9662" width="8.85546875" style="71"/>
    <col min="9663" max="9663" width="6.28515625" style="71" customWidth="1"/>
    <col min="9664" max="9664" width="55.28515625" style="71" customWidth="1"/>
    <col min="9665" max="9665" width="7.5703125" style="71" customWidth="1"/>
    <col min="9666" max="9666" width="7" style="71" customWidth="1"/>
    <col min="9667" max="9667" width="16.28515625" style="71" customWidth="1"/>
    <col min="9668" max="9668" width="19" style="71" customWidth="1"/>
    <col min="9669" max="9918" width="8.85546875" style="71"/>
    <col min="9919" max="9919" width="6.28515625" style="71" customWidth="1"/>
    <col min="9920" max="9920" width="55.28515625" style="71" customWidth="1"/>
    <col min="9921" max="9921" width="7.5703125" style="71" customWidth="1"/>
    <col min="9922" max="9922" width="7" style="71" customWidth="1"/>
    <col min="9923" max="9923" width="16.28515625" style="71" customWidth="1"/>
    <col min="9924" max="9924" width="19" style="71" customWidth="1"/>
    <col min="9925" max="10174" width="8.85546875" style="71"/>
    <col min="10175" max="10175" width="6.28515625" style="71" customWidth="1"/>
    <col min="10176" max="10176" width="55.28515625" style="71" customWidth="1"/>
    <col min="10177" max="10177" width="7.5703125" style="71" customWidth="1"/>
    <col min="10178" max="10178" width="7" style="71" customWidth="1"/>
    <col min="10179" max="10179" width="16.28515625" style="71" customWidth="1"/>
    <col min="10180" max="10180" width="19" style="71" customWidth="1"/>
    <col min="10181" max="10430" width="8.85546875" style="71"/>
    <col min="10431" max="10431" width="6.28515625" style="71" customWidth="1"/>
    <col min="10432" max="10432" width="55.28515625" style="71" customWidth="1"/>
    <col min="10433" max="10433" width="7.5703125" style="71" customWidth="1"/>
    <col min="10434" max="10434" width="7" style="71" customWidth="1"/>
    <col min="10435" max="10435" width="16.28515625" style="71" customWidth="1"/>
    <col min="10436" max="10436" width="19" style="71" customWidth="1"/>
    <col min="10437" max="10686" width="8.85546875" style="71"/>
    <col min="10687" max="10687" width="6.28515625" style="71" customWidth="1"/>
    <col min="10688" max="10688" width="55.28515625" style="71" customWidth="1"/>
    <col min="10689" max="10689" width="7.5703125" style="71" customWidth="1"/>
    <col min="10690" max="10690" width="7" style="71" customWidth="1"/>
    <col min="10691" max="10691" width="16.28515625" style="71" customWidth="1"/>
    <col min="10692" max="10692" width="19" style="71" customWidth="1"/>
    <col min="10693" max="10942" width="8.85546875" style="71"/>
    <col min="10943" max="10943" width="6.28515625" style="71" customWidth="1"/>
    <col min="10944" max="10944" width="55.28515625" style="71" customWidth="1"/>
    <col min="10945" max="10945" width="7.5703125" style="71" customWidth="1"/>
    <col min="10946" max="10946" width="7" style="71" customWidth="1"/>
    <col min="10947" max="10947" width="16.28515625" style="71" customWidth="1"/>
    <col min="10948" max="10948" width="19" style="71" customWidth="1"/>
    <col min="10949" max="11198" width="8.85546875" style="71"/>
    <col min="11199" max="11199" width="6.28515625" style="71" customWidth="1"/>
    <col min="11200" max="11200" width="55.28515625" style="71" customWidth="1"/>
    <col min="11201" max="11201" width="7.5703125" style="71" customWidth="1"/>
    <col min="11202" max="11202" width="7" style="71" customWidth="1"/>
    <col min="11203" max="11203" width="16.28515625" style="71" customWidth="1"/>
    <col min="11204" max="11204" width="19" style="71" customWidth="1"/>
    <col min="11205" max="11454" width="8.85546875" style="71"/>
    <col min="11455" max="11455" width="6.28515625" style="71" customWidth="1"/>
    <col min="11456" max="11456" width="55.28515625" style="71" customWidth="1"/>
    <col min="11457" max="11457" width="7.5703125" style="71" customWidth="1"/>
    <col min="11458" max="11458" width="7" style="71" customWidth="1"/>
    <col min="11459" max="11459" width="16.28515625" style="71" customWidth="1"/>
    <col min="11460" max="11460" width="19" style="71" customWidth="1"/>
    <col min="11461" max="11710" width="8.85546875" style="71"/>
    <col min="11711" max="11711" width="6.28515625" style="71" customWidth="1"/>
    <col min="11712" max="11712" width="55.28515625" style="71" customWidth="1"/>
    <col min="11713" max="11713" width="7.5703125" style="71" customWidth="1"/>
    <col min="11714" max="11714" width="7" style="71" customWidth="1"/>
    <col min="11715" max="11715" width="16.28515625" style="71" customWidth="1"/>
    <col min="11716" max="11716" width="19" style="71" customWidth="1"/>
    <col min="11717" max="11966" width="8.85546875" style="71"/>
    <col min="11967" max="11967" width="6.28515625" style="71" customWidth="1"/>
    <col min="11968" max="11968" width="55.28515625" style="71" customWidth="1"/>
    <col min="11969" max="11969" width="7.5703125" style="71" customWidth="1"/>
    <col min="11970" max="11970" width="7" style="71" customWidth="1"/>
    <col min="11971" max="11971" width="16.28515625" style="71" customWidth="1"/>
    <col min="11972" max="11972" width="19" style="71" customWidth="1"/>
    <col min="11973" max="12222" width="8.85546875" style="71"/>
    <col min="12223" max="12223" width="6.28515625" style="71" customWidth="1"/>
    <col min="12224" max="12224" width="55.28515625" style="71" customWidth="1"/>
    <col min="12225" max="12225" width="7.5703125" style="71" customWidth="1"/>
    <col min="12226" max="12226" width="7" style="71" customWidth="1"/>
    <col min="12227" max="12227" width="16.28515625" style="71" customWidth="1"/>
    <col min="12228" max="12228" width="19" style="71" customWidth="1"/>
    <col min="12229" max="12478" width="8.85546875" style="71"/>
    <col min="12479" max="12479" width="6.28515625" style="71" customWidth="1"/>
    <col min="12480" max="12480" width="55.28515625" style="71" customWidth="1"/>
    <col min="12481" max="12481" width="7.5703125" style="71" customWidth="1"/>
    <col min="12482" max="12482" width="7" style="71" customWidth="1"/>
    <col min="12483" max="12483" width="16.28515625" style="71" customWidth="1"/>
    <col min="12484" max="12484" width="19" style="71" customWidth="1"/>
    <col min="12485" max="12734" width="8.85546875" style="71"/>
    <col min="12735" max="12735" width="6.28515625" style="71" customWidth="1"/>
    <col min="12736" max="12736" width="55.28515625" style="71" customWidth="1"/>
    <col min="12737" max="12737" width="7.5703125" style="71" customWidth="1"/>
    <col min="12738" max="12738" width="7" style="71" customWidth="1"/>
    <col min="12739" max="12739" width="16.28515625" style="71" customWidth="1"/>
    <col min="12740" max="12740" width="19" style="71" customWidth="1"/>
    <col min="12741" max="12990" width="8.85546875" style="71"/>
    <col min="12991" max="12991" width="6.28515625" style="71" customWidth="1"/>
    <col min="12992" max="12992" width="55.28515625" style="71" customWidth="1"/>
    <col min="12993" max="12993" width="7.5703125" style="71" customWidth="1"/>
    <col min="12994" max="12994" width="7" style="71" customWidth="1"/>
    <col min="12995" max="12995" width="16.28515625" style="71" customWidth="1"/>
    <col min="12996" max="12996" width="19" style="71" customWidth="1"/>
    <col min="12997" max="13246" width="8.85546875" style="71"/>
    <col min="13247" max="13247" width="6.28515625" style="71" customWidth="1"/>
    <col min="13248" max="13248" width="55.28515625" style="71" customWidth="1"/>
    <col min="13249" max="13249" width="7.5703125" style="71" customWidth="1"/>
    <col min="13250" max="13250" width="7" style="71" customWidth="1"/>
    <col min="13251" max="13251" width="16.28515625" style="71" customWidth="1"/>
    <col min="13252" max="13252" width="19" style="71" customWidth="1"/>
    <col min="13253" max="13502" width="8.85546875" style="71"/>
    <col min="13503" max="13503" width="6.28515625" style="71" customWidth="1"/>
    <col min="13504" max="13504" width="55.28515625" style="71" customWidth="1"/>
    <col min="13505" max="13505" width="7.5703125" style="71" customWidth="1"/>
    <col min="13506" max="13506" width="7" style="71" customWidth="1"/>
    <col min="13507" max="13507" width="16.28515625" style="71" customWidth="1"/>
    <col min="13508" max="13508" width="19" style="71" customWidth="1"/>
    <col min="13509" max="13758" width="8.85546875" style="71"/>
    <col min="13759" max="13759" width="6.28515625" style="71" customWidth="1"/>
    <col min="13760" max="13760" width="55.28515625" style="71" customWidth="1"/>
    <col min="13761" max="13761" width="7.5703125" style="71" customWidth="1"/>
    <col min="13762" max="13762" width="7" style="71" customWidth="1"/>
    <col min="13763" max="13763" width="16.28515625" style="71" customWidth="1"/>
    <col min="13764" max="13764" width="19" style="71" customWidth="1"/>
    <col min="13765" max="14014" width="8.85546875" style="71"/>
    <col min="14015" max="14015" width="6.28515625" style="71" customWidth="1"/>
    <col min="14016" max="14016" width="55.28515625" style="71" customWidth="1"/>
    <col min="14017" max="14017" width="7.5703125" style="71" customWidth="1"/>
    <col min="14018" max="14018" width="7" style="71" customWidth="1"/>
    <col min="14019" max="14019" width="16.28515625" style="71" customWidth="1"/>
    <col min="14020" max="14020" width="19" style="71" customWidth="1"/>
    <col min="14021" max="14270" width="8.85546875" style="71"/>
    <col min="14271" max="14271" width="6.28515625" style="71" customWidth="1"/>
    <col min="14272" max="14272" width="55.28515625" style="71" customWidth="1"/>
    <col min="14273" max="14273" width="7.5703125" style="71" customWidth="1"/>
    <col min="14274" max="14274" width="7" style="71" customWidth="1"/>
    <col min="14275" max="14275" width="16.28515625" style="71" customWidth="1"/>
    <col min="14276" max="14276" width="19" style="71" customWidth="1"/>
    <col min="14277" max="14526" width="8.85546875" style="71"/>
    <col min="14527" max="14527" width="6.28515625" style="71" customWidth="1"/>
    <col min="14528" max="14528" width="55.28515625" style="71" customWidth="1"/>
    <col min="14529" max="14529" width="7.5703125" style="71" customWidth="1"/>
    <col min="14530" max="14530" width="7" style="71" customWidth="1"/>
    <col min="14531" max="14531" width="16.28515625" style="71" customWidth="1"/>
    <col min="14532" max="14532" width="19" style="71" customWidth="1"/>
    <col min="14533" max="14782" width="8.85546875" style="71"/>
    <col min="14783" max="14783" width="6.28515625" style="71" customWidth="1"/>
    <col min="14784" max="14784" width="55.28515625" style="71" customWidth="1"/>
    <col min="14785" max="14785" width="7.5703125" style="71" customWidth="1"/>
    <col min="14786" max="14786" width="7" style="71" customWidth="1"/>
    <col min="14787" max="14787" width="16.28515625" style="71" customWidth="1"/>
    <col min="14788" max="14788" width="19" style="71" customWidth="1"/>
    <col min="14789" max="15038" width="8.85546875" style="71"/>
    <col min="15039" max="15039" width="6.28515625" style="71" customWidth="1"/>
    <col min="15040" max="15040" width="55.28515625" style="71" customWidth="1"/>
    <col min="15041" max="15041" width="7.5703125" style="71" customWidth="1"/>
    <col min="15042" max="15042" width="7" style="71" customWidth="1"/>
    <col min="15043" max="15043" width="16.28515625" style="71" customWidth="1"/>
    <col min="15044" max="15044" width="19" style="71" customWidth="1"/>
    <col min="15045" max="15294" width="8.85546875" style="71"/>
    <col min="15295" max="15295" width="6.28515625" style="71" customWidth="1"/>
    <col min="15296" max="15296" width="55.28515625" style="71" customWidth="1"/>
    <col min="15297" max="15297" width="7.5703125" style="71" customWidth="1"/>
    <col min="15298" max="15298" width="7" style="71" customWidth="1"/>
    <col min="15299" max="15299" width="16.28515625" style="71" customWidth="1"/>
    <col min="15300" max="15300" width="19" style="71" customWidth="1"/>
    <col min="15301" max="15550" width="8.85546875" style="71"/>
    <col min="15551" max="15551" width="6.28515625" style="71" customWidth="1"/>
    <col min="15552" max="15552" width="55.28515625" style="71" customWidth="1"/>
    <col min="15553" max="15553" width="7.5703125" style="71" customWidth="1"/>
    <col min="15554" max="15554" width="7" style="71" customWidth="1"/>
    <col min="15555" max="15555" width="16.28515625" style="71" customWidth="1"/>
    <col min="15556" max="15556" width="19" style="71" customWidth="1"/>
    <col min="15557" max="15806" width="8.85546875" style="71"/>
    <col min="15807" max="15807" width="6.28515625" style="71" customWidth="1"/>
    <col min="15808" max="15808" width="55.28515625" style="71" customWidth="1"/>
    <col min="15809" max="15809" width="7.5703125" style="71" customWidth="1"/>
    <col min="15810" max="15810" width="7" style="71" customWidth="1"/>
    <col min="15811" max="15811" width="16.28515625" style="71" customWidth="1"/>
    <col min="15812" max="15812" width="19" style="71" customWidth="1"/>
    <col min="15813" max="16062" width="8.85546875" style="71"/>
    <col min="16063" max="16063" width="6.28515625" style="71" customWidth="1"/>
    <col min="16064" max="16064" width="55.28515625" style="71" customWidth="1"/>
    <col min="16065" max="16065" width="7.5703125" style="71" customWidth="1"/>
    <col min="16066" max="16066" width="7" style="71" customWidth="1"/>
    <col min="16067" max="16067" width="16.28515625" style="71" customWidth="1"/>
    <col min="16068" max="16068" width="19" style="71" customWidth="1"/>
    <col min="16069" max="16384" width="8.85546875" style="71"/>
  </cols>
  <sheetData>
    <row r="1" spans="1:8" x14ac:dyDescent="0.25">
      <c r="A1" s="342" t="s">
        <v>769</v>
      </c>
      <c r="C1" s="357"/>
      <c r="D1" s="357"/>
      <c r="E1" s="354"/>
      <c r="F1" s="358"/>
    </row>
    <row r="2" spans="1:8" ht="15.75" thickBot="1" x14ac:dyDescent="0.3">
      <c r="A2" s="784"/>
      <c r="B2" s="784"/>
      <c r="C2" s="784"/>
      <c r="D2" s="784"/>
      <c r="E2" s="784"/>
      <c r="F2" s="784"/>
    </row>
    <row r="3" spans="1:8" ht="42" customHeight="1" thickBot="1" x14ac:dyDescent="0.3">
      <c r="A3" s="225" t="s">
        <v>30</v>
      </c>
      <c r="B3" s="223" t="s">
        <v>3</v>
      </c>
      <c r="C3" s="224" t="s">
        <v>31</v>
      </c>
      <c r="D3" s="223" t="s">
        <v>32</v>
      </c>
      <c r="E3" s="224" t="s">
        <v>33</v>
      </c>
      <c r="F3" s="226" t="s">
        <v>34</v>
      </c>
    </row>
    <row r="4" spans="1:8" s="76" customFormat="1" ht="30" x14ac:dyDescent="0.25">
      <c r="A4" s="509"/>
      <c r="B4" s="513" t="s">
        <v>770</v>
      </c>
      <c r="C4" s="29"/>
      <c r="D4" s="430"/>
      <c r="E4" s="29"/>
      <c r="F4" s="430"/>
    </row>
    <row r="5" spans="1:8" s="76" customFormat="1" ht="45" x14ac:dyDescent="0.25">
      <c r="A5" s="58" t="str">
        <f>IF(D5&lt;&gt;"","FS-A/"&amp;#REF!,"")</f>
        <v/>
      </c>
      <c r="B5" s="514" t="s">
        <v>771</v>
      </c>
      <c r="C5" s="29"/>
      <c r="D5" s="430"/>
      <c r="E5" s="29"/>
      <c r="F5" s="430"/>
    </row>
    <row r="6" spans="1:8" s="76" customFormat="1" ht="105" x14ac:dyDescent="0.25">
      <c r="A6" s="58" t="str">
        <f t="shared" ref="A6" si="0">IF(D6&lt;&gt;"","FS-A/"&amp;#REF!,"")</f>
        <v/>
      </c>
      <c r="B6" s="514" t="s">
        <v>772</v>
      </c>
      <c r="C6" s="29"/>
      <c r="D6" s="430"/>
      <c r="E6" s="29"/>
      <c r="F6" s="430"/>
    </row>
    <row r="7" spans="1:8" s="76" customFormat="1" ht="45" x14ac:dyDescent="0.25">
      <c r="A7" s="58" t="str">
        <f t="shared" ref="A7" si="1">IF(D7&lt;&gt;"","FS-A/"&amp;#REF!,"")</f>
        <v/>
      </c>
      <c r="B7" s="514" t="s">
        <v>773</v>
      </c>
      <c r="C7" s="29"/>
      <c r="D7" s="430"/>
      <c r="E7" s="29"/>
      <c r="F7" s="430"/>
    </row>
    <row r="8" spans="1:8" s="76" customFormat="1" ht="60" x14ac:dyDescent="0.25">
      <c r="A8" s="58" t="s">
        <v>774</v>
      </c>
      <c r="B8" s="101" t="s">
        <v>775</v>
      </c>
      <c r="C8" s="503" t="s">
        <v>776</v>
      </c>
      <c r="D8" s="521">
        <v>1</v>
      </c>
      <c r="E8" s="504"/>
      <c r="F8" s="526"/>
    </row>
    <row r="9" spans="1:8" s="76" customFormat="1" x14ac:dyDescent="0.25">
      <c r="A9" s="510"/>
      <c r="B9" s="515"/>
      <c r="C9" s="505"/>
      <c r="D9" s="522"/>
      <c r="E9" s="506"/>
      <c r="F9" s="527"/>
    </row>
    <row r="10" spans="1:8" s="76" customFormat="1" x14ac:dyDescent="0.25">
      <c r="A10" s="511"/>
      <c r="B10" s="516"/>
      <c r="C10" s="503"/>
      <c r="D10" s="523"/>
      <c r="E10" s="507"/>
      <c r="F10" s="526"/>
    </row>
    <row r="11" spans="1:8" s="76" customFormat="1" ht="90" x14ac:dyDescent="0.25">
      <c r="A11" s="511" t="s">
        <v>777</v>
      </c>
      <c r="B11" s="517" t="s">
        <v>778</v>
      </c>
      <c r="C11" s="503" t="s">
        <v>574</v>
      </c>
      <c r="D11" s="521">
        <v>6</v>
      </c>
      <c r="E11" s="504"/>
      <c r="F11" s="526"/>
      <c r="H11" s="215"/>
    </row>
    <row r="12" spans="1:8" s="76" customFormat="1" x14ac:dyDescent="0.25">
      <c r="A12" s="511"/>
      <c r="B12" s="518"/>
      <c r="C12" s="503"/>
      <c r="D12" s="521"/>
      <c r="E12" s="504"/>
      <c r="F12" s="526"/>
    </row>
    <row r="13" spans="1:8" s="76" customFormat="1" x14ac:dyDescent="0.25">
      <c r="A13" s="511" t="s">
        <v>779</v>
      </c>
      <c r="B13" s="519" t="s">
        <v>780</v>
      </c>
      <c r="C13" s="503"/>
      <c r="D13" s="521"/>
      <c r="E13" s="504"/>
      <c r="F13" s="526"/>
    </row>
    <row r="14" spans="1:8" s="76" customFormat="1" ht="60" x14ac:dyDescent="0.25">
      <c r="A14" s="511"/>
      <c r="B14" s="518" t="s">
        <v>781</v>
      </c>
      <c r="C14" s="503"/>
      <c r="D14" s="521"/>
      <c r="E14" s="504"/>
      <c r="F14" s="526"/>
    </row>
    <row r="15" spans="1:8" s="76" customFormat="1" x14ac:dyDescent="0.25">
      <c r="A15" s="511"/>
      <c r="B15" s="518"/>
      <c r="C15" s="503"/>
      <c r="D15" s="521"/>
      <c r="E15" s="504"/>
      <c r="F15" s="526"/>
    </row>
    <row r="16" spans="1:8" s="76" customFormat="1" x14ac:dyDescent="0.25">
      <c r="A16" s="511" t="s">
        <v>782</v>
      </c>
      <c r="B16" s="518" t="s">
        <v>783</v>
      </c>
      <c r="C16" s="503" t="s">
        <v>205</v>
      </c>
      <c r="D16" s="521">
        <v>420</v>
      </c>
      <c r="E16" s="504"/>
      <c r="F16" s="526"/>
    </row>
    <row r="17" spans="1:8" s="76" customFormat="1" x14ac:dyDescent="0.25">
      <c r="A17" s="511"/>
      <c r="B17" s="518"/>
      <c r="C17" s="503"/>
      <c r="D17" s="521"/>
      <c r="E17" s="504"/>
      <c r="F17" s="526"/>
    </row>
    <row r="18" spans="1:8" s="76" customFormat="1" x14ac:dyDescent="0.25">
      <c r="A18" s="511" t="s">
        <v>784</v>
      </c>
      <c r="B18" s="518" t="s">
        <v>785</v>
      </c>
      <c r="C18" s="503" t="s">
        <v>205</v>
      </c>
      <c r="D18" s="521">
        <v>100</v>
      </c>
      <c r="E18" s="504"/>
      <c r="F18" s="526"/>
    </row>
    <row r="19" spans="1:8" s="76" customFormat="1" x14ac:dyDescent="0.25">
      <c r="A19" s="511"/>
      <c r="B19" s="518"/>
      <c r="C19" s="503"/>
      <c r="D19" s="521"/>
      <c r="E19" s="504"/>
      <c r="F19" s="526"/>
    </row>
    <row r="20" spans="1:8" s="76" customFormat="1" x14ac:dyDescent="0.25">
      <c r="A20" s="511" t="s">
        <v>786</v>
      </c>
      <c r="B20" s="518" t="s">
        <v>787</v>
      </c>
      <c r="C20" s="503" t="s">
        <v>205</v>
      </c>
      <c r="D20" s="521">
        <v>75</v>
      </c>
      <c r="E20" s="504"/>
      <c r="F20" s="526"/>
    </row>
    <row r="21" spans="1:8" s="76" customFormat="1" x14ac:dyDescent="0.25">
      <c r="A21" s="511"/>
      <c r="B21" s="518"/>
      <c r="C21" s="503"/>
      <c r="D21" s="521"/>
      <c r="E21" s="504"/>
      <c r="F21" s="526"/>
    </row>
    <row r="22" spans="1:8" s="76" customFormat="1" x14ac:dyDescent="0.25">
      <c r="A22" s="511"/>
      <c r="B22" s="519" t="s">
        <v>788</v>
      </c>
      <c r="C22" s="503"/>
      <c r="D22" s="521"/>
      <c r="E22" s="504"/>
      <c r="F22" s="526"/>
    </row>
    <row r="23" spans="1:8" s="76" customFormat="1" ht="169.15" customHeight="1" thickBot="1" x14ac:dyDescent="0.3">
      <c r="A23" s="511" t="s">
        <v>789</v>
      </c>
      <c r="B23" s="713" t="s">
        <v>790</v>
      </c>
      <c r="C23" s="503" t="s">
        <v>574</v>
      </c>
      <c r="D23" s="521">
        <v>4</v>
      </c>
      <c r="E23" s="504"/>
      <c r="F23" s="526"/>
      <c r="H23" s="215"/>
    </row>
    <row r="24" spans="1:8" s="14" customFormat="1" ht="30" customHeight="1" thickBot="1" x14ac:dyDescent="0.3">
      <c r="A24" s="461"/>
      <c r="B24" s="182" t="s">
        <v>758</v>
      </c>
      <c r="C24" s="462"/>
      <c r="D24" s="461"/>
      <c r="E24" s="198"/>
      <c r="F24" s="176"/>
    </row>
    <row r="25" spans="1:8" s="76" customFormat="1" x14ac:dyDescent="0.25">
      <c r="A25" s="58" t="s">
        <v>791</v>
      </c>
      <c r="B25" s="520" t="s">
        <v>792</v>
      </c>
      <c r="C25" s="80"/>
      <c r="D25" s="524"/>
      <c r="F25" s="528"/>
    </row>
    <row r="26" spans="1:8" s="76" customFormat="1" x14ac:dyDescent="0.25">
      <c r="A26" s="58"/>
      <c r="B26" s="520"/>
      <c r="C26" s="29"/>
      <c r="D26" s="430"/>
      <c r="E26" s="508"/>
      <c r="F26" s="529"/>
    </row>
    <row r="27" spans="1:8" s="76" customFormat="1" ht="47.25" x14ac:dyDescent="0.25">
      <c r="A27" s="58"/>
      <c r="B27" s="517" t="s">
        <v>793</v>
      </c>
      <c r="C27" s="80"/>
      <c r="D27" s="524"/>
      <c r="F27" s="528"/>
    </row>
    <row r="28" spans="1:8" s="76" customFormat="1" x14ac:dyDescent="0.25">
      <c r="A28" s="512"/>
      <c r="B28" s="517"/>
      <c r="C28" s="80"/>
      <c r="D28" s="524"/>
      <c r="F28" s="528"/>
    </row>
    <row r="29" spans="1:8" s="76" customFormat="1" x14ac:dyDescent="0.25">
      <c r="A29" s="58" t="s">
        <v>794</v>
      </c>
      <c r="B29" s="348" t="s">
        <v>795</v>
      </c>
      <c r="C29" s="80" t="s">
        <v>574</v>
      </c>
      <c r="D29" s="525">
        <v>16</v>
      </c>
      <c r="E29" s="705"/>
      <c r="F29" s="529"/>
    </row>
    <row r="30" spans="1:8" s="76" customFormat="1" x14ac:dyDescent="0.25">
      <c r="A30" s="58"/>
      <c r="B30" s="348"/>
      <c r="C30" s="80"/>
      <c r="D30" s="525"/>
      <c r="E30" s="705"/>
      <c r="F30" s="528"/>
    </row>
    <row r="31" spans="1:8" s="76" customFormat="1" ht="18" x14ac:dyDescent="0.35">
      <c r="A31" s="58" t="s">
        <v>796</v>
      </c>
      <c r="B31" s="348" t="s">
        <v>797</v>
      </c>
      <c r="C31" s="80" t="s">
        <v>574</v>
      </c>
      <c r="D31" s="525">
        <v>16</v>
      </c>
      <c r="E31" s="705"/>
      <c r="F31" s="529"/>
    </row>
    <row r="32" spans="1:8" s="76" customFormat="1" x14ac:dyDescent="0.25">
      <c r="A32" s="58"/>
      <c r="B32" s="348"/>
      <c r="C32" s="80"/>
      <c r="D32" s="525"/>
      <c r="E32" s="705"/>
      <c r="F32" s="529"/>
    </row>
    <row r="33" spans="1:6" s="76" customFormat="1" ht="15.75" thickBot="1" x14ac:dyDescent="0.3">
      <c r="A33" s="58" t="s">
        <v>798</v>
      </c>
      <c r="B33" s="348" t="s">
        <v>799</v>
      </c>
      <c r="C33" s="80" t="s">
        <v>574</v>
      </c>
      <c r="D33" s="525">
        <v>2</v>
      </c>
      <c r="E33" s="706"/>
      <c r="F33" s="530"/>
    </row>
    <row r="34" spans="1:6" s="14" customFormat="1" ht="30" customHeight="1" thickBot="1" x14ac:dyDescent="0.3">
      <c r="A34" s="461"/>
      <c r="B34" s="182" t="s">
        <v>758</v>
      </c>
      <c r="C34" s="462"/>
      <c r="D34" s="461"/>
      <c r="E34" s="198"/>
      <c r="F34" s="176"/>
    </row>
    <row r="35" spans="1:6" s="14" customFormat="1" ht="13.9" customHeight="1" x14ac:dyDescent="0.25">
      <c r="A35" s="48"/>
      <c r="B35" s="90"/>
      <c r="C35" s="8"/>
      <c r="D35" s="124"/>
      <c r="E35" s="5"/>
      <c r="F35" s="138"/>
    </row>
    <row r="36" spans="1:6" s="14" customFormat="1" x14ac:dyDescent="0.25">
      <c r="A36" s="48"/>
      <c r="B36" s="90"/>
      <c r="C36" s="8"/>
      <c r="D36" s="124"/>
      <c r="E36" s="5"/>
      <c r="F36" s="138"/>
    </row>
    <row r="37" spans="1:6" s="14" customFormat="1" x14ac:dyDescent="0.25">
      <c r="A37" s="48"/>
      <c r="B37" s="91" t="s">
        <v>120</v>
      </c>
      <c r="C37" s="8"/>
      <c r="D37" s="124"/>
      <c r="E37" s="5"/>
      <c r="F37" s="138"/>
    </row>
    <row r="38" spans="1:6" s="14" customFormat="1" x14ac:dyDescent="0.25">
      <c r="A38" s="48"/>
      <c r="B38" s="91"/>
      <c r="C38" s="8"/>
      <c r="D38" s="124"/>
      <c r="E38" s="5"/>
      <c r="F38" s="138"/>
    </row>
    <row r="39" spans="1:6" s="14" customFormat="1" x14ac:dyDescent="0.25">
      <c r="A39" s="48"/>
      <c r="B39" s="90" t="s">
        <v>405</v>
      </c>
      <c r="C39" s="8"/>
      <c r="D39" s="124"/>
      <c r="E39" s="5"/>
      <c r="F39" s="138"/>
    </row>
    <row r="40" spans="1:6" s="14" customFormat="1" x14ac:dyDescent="0.25">
      <c r="A40" s="48"/>
      <c r="B40" s="90"/>
      <c r="C40" s="8"/>
      <c r="D40" s="124"/>
      <c r="E40" s="5"/>
      <c r="F40" s="138"/>
    </row>
    <row r="41" spans="1:6" s="14" customFormat="1" x14ac:dyDescent="0.25">
      <c r="A41" s="48"/>
      <c r="B41" s="90" t="s">
        <v>406</v>
      </c>
      <c r="C41" s="8"/>
      <c r="D41" s="124"/>
      <c r="E41" s="5"/>
      <c r="F41" s="138"/>
    </row>
    <row r="42" spans="1:6" s="14" customFormat="1" x14ac:dyDescent="0.25">
      <c r="A42" s="48"/>
      <c r="B42" s="90"/>
      <c r="C42" s="8"/>
      <c r="D42" s="124"/>
      <c r="E42" s="5"/>
      <c r="F42" s="138"/>
    </row>
    <row r="43" spans="1:6" s="14" customFormat="1" x14ac:dyDescent="0.25">
      <c r="A43" s="48"/>
      <c r="B43" s="90"/>
      <c r="C43" s="8"/>
      <c r="D43" s="124"/>
      <c r="E43" s="5"/>
      <c r="F43" s="138"/>
    </row>
    <row r="44" spans="1:6" s="14" customFormat="1" x14ac:dyDescent="0.25">
      <c r="A44" s="48"/>
      <c r="B44" s="90"/>
      <c r="C44" s="8"/>
      <c r="D44" s="124"/>
      <c r="E44" s="5"/>
      <c r="F44" s="138"/>
    </row>
    <row r="45" spans="1:6" s="14" customFormat="1" x14ac:dyDescent="0.25">
      <c r="A45" s="48"/>
      <c r="B45" s="90"/>
      <c r="C45" s="8"/>
      <c r="D45" s="124"/>
      <c r="E45" s="5"/>
      <c r="F45" s="138"/>
    </row>
    <row r="46" spans="1:6" s="14" customFormat="1" x14ac:dyDescent="0.25">
      <c r="A46" s="48"/>
      <c r="B46" s="90"/>
      <c r="C46" s="8"/>
      <c r="D46" s="124"/>
      <c r="E46" s="5"/>
      <c r="F46" s="138"/>
    </row>
    <row r="47" spans="1:6" s="14" customFormat="1" x14ac:dyDescent="0.25">
      <c r="A47" s="48"/>
      <c r="B47" s="90"/>
      <c r="C47" s="8"/>
      <c r="D47" s="124"/>
      <c r="E47" s="5"/>
      <c r="F47" s="138"/>
    </row>
    <row r="48" spans="1:6" s="14" customFormat="1" x14ac:dyDescent="0.25">
      <c r="A48" s="48"/>
      <c r="B48" s="90"/>
      <c r="C48" s="8"/>
      <c r="D48" s="124"/>
      <c r="E48" s="5"/>
      <c r="F48" s="138"/>
    </row>
    <row r="49" spans="1:6" s="14" customFormat="1" x14ac:dyDescent="0.25">
      <c r="A49" s="48"/>
      <c r="B49" s="90"/>
      <c r="C49" s="8"/>
      <c r="D49" s="124"/>
      <c r="E49" s="5"/>
      <c r="F49" s="138"/>
    </row>
    <row r="50" spans="1:6" s="14" customFormat="1" x14ac:dyDescent="0.25">
      <c r="A50" s="48"/>
      <c r="B50" s="90"/>
      <c r="C50" s="8"/>
      <c r="D50" s="124"/>
      <c r="E50" s="5"/>
      <c r="F50" s="138"/>
    </row>
    <row r="51" spans="1:6" s="14" customFormat="1" x14ac:dyDescent="0.25">
      <c r="A51" s="48"/>
      <c r="B51" s="90"/>
      <c r="C51" s="8"/>
      <c r="D51" s="124"/>
      <c r="E51" s="5"/>
      <c r="F51" s="138"/>
    </row>
    <row r="52" spans="1:6" s="14" customFormat="1" x14ac:dyDescent="0.25">
      <c r="A52" s="48"/>
      <c r="B52" s="90"/>
      <c r="C52" s="8"/>
      <c r="D52" s="124"/>
      <c r="E52" s="5"/>
      <c r="F52" s="138"/>
    </row>
    <row r="53" spans="1:6" s="14" customFormat="1" x14ac:dyDescent="0.25">
      <c r="A53" s="48"/>
      <c r="B53" s="90"/>
      <c r="C53" s="8"/>
      <c r="D53" s="124"/>
      <c r="E53" s="5"/>
      <c r="F53" s="138"/>
    </row>
    <row r="54" spans="1:6" s="14" customFormat="1" x14ac:dyDescent="0.25">
      <c r="A54" s="48"/>
      <c r="B54" s="90"/>
      <c r="C54" s="8"/>
      <c r="D54" s="124"/>
      <c r="E54" s="5"/>
      <c r="F54" s="138"/>
    </row>
    <row r="55" spans="1:6" s="14" customFormat="1" ht="179.45" customHeight="1" x14ac:dyDescent="0.25">
      <c r="A55" s="48"/>
      <c r="B55" s="90"/>
      <c r="C55" s="8"/>
      <c r="D55" s="124"/>
      <c r="E55" s="5"/>
      <c r="F55" s="138"/>
    </row>
    <row r="56" spans="1:6" s="14" customFormat="1" x14ac:dyDescent="0.25">
      <c r="A56" s="48"/>
      <c r="B56" s="90"/>
      <c r="C56" s="8"/>
      <c r="D56" s="124"/>
      <c r="E56" s="5"/>
      <c r="F56" s="138"/>
    </row>
    <row r="57" spans="1:6" s="14" customFormat="1" x14ac:dyDescent="0.25">
      <c r="A57" s="48"/>
      <c r="B57" s="90"/>
      <c r="C57" s="8"/>
      <c r="D57" s="124"/>
      <c r="E57" s="5"/>
      <c r="F57" s="138"/>
    </row>
    <row r="58" spans="1:6" s="14" customFormat="1" ht="15.75" thickBot="1" x14ac:dyDescent="0.3">
      <c r="A58" s="48"/>
      <c r="B58" s="90"/>
      <c r="C58" s="8"/>
      <c r="D58" s="124"/>
      <c r="E58" s="5"/>
      <c r="F58" s="138"/>
    </row>
    <row r="59" spans="1:6" ht="64.150000000000006" customHeight="1" thickBot="1" x14ac:dyDescent="0.3">
      <c r="A59" s="313"/>
      <c r="B59" s="331" t="s">
        <v>800</v>
      </c>
      <c r="C59" s="332"/>
      <c r="D59" s="333"/>
      <c r="E59" s="334"/>
      <c r="F59" s="335"/>
    </row>
  </sheetData>
  <mergeCells count="1">
    <mergeCell ref="A2:F2"/>
  </mergeCells>
  <pageMargins left="1.2" right="0.2" top="0.75" bottom="0.75" header="0.3" footer="0.3"/>
  <pageSetup scale="77" orientation="portrait" r:id="rId1"/>
  <headerFooter>
    <oddHeader>&amp;LTHE PROPOSED RESETTLEMENT PROCESSING CENTRE STAGE 2 (RPC - 2) AT MAKERE, KASULU DISTRICT, KIGOMA REGION</oddHeader>
  </headerFooter>
  <rowBreaks count="1" manualBreakCount="1">
    <brk id="24" max="5"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9E29D-B851-42FF-A6B4-10D46CEB1A73}">
  <dimension ref="A1:I615"/>
  <sheetViews>
    <sheetView view="pageBreakPreview" zoomScale="68" zoomScaleNormal="100" zoomScaleSheetLayoutView="68" workbookViewId="0">
      <selection activeCell="J25" sqref="J25"/>
    </sheetView>
  </sheetViews>
  <sheetFormatPr defaultRowHeight="15" x14ac:dyDescent="0.25"/>
  <cols>
    <col min="1" max="1" width="6.28515625" style="83" customWidth="1"/>
    <col min="2" max="2" width="51.28515625" style="70" customWidth="1"/>
    <col min="3" max="3" width="10.140625" style="72" customWidth="1"/>
    <col min="4" max="4" width="10.5703125" style="72" customWidth="1"/>
    <col min="5" max="5" width="14.140625" style="73" customWidth="1"/>
    <col min="6" max="6" width="18.140625" style="74" customWidth="1"/>
    <col min="7" max="7" width="12.85546875" style="71" bestFit="1" customWidth="1"/>
    <col min="8" max="184" width="8.85546875" style="71"/>
    <col min="185" max="185" width="6.28515625" style="71" customWidth="1"/>
    <col min="186" max="186" width="55.28515625" style="71" customWidth="1"/>
    <col min="187" max="187" width="7.5703125" style="71" customWidth="1"/>
    <col min="188" max="188" width="7" style="71" customWidth="1"/>
    <col min="189" max="189" width="16.28515625" style="71" customWidth="1"/>
    <col min="190" max="190" width="19" style="71" customWidth="1"/>
    <col min="191" max="440" width="8.85546875" style="71"/>
    <col min="441" max="441" width="6.28515625" style="71" customWidth="1"/>
    <col min="442" max="442" width="55.28515625" style="71" customWidth="1"/>
    <col min="443" max="443" width="7.5703125" style="71" customWidth="1"/>
    <col min="444" max="444" width="7" style="71" customWidth="1"/>
    <col min="445" max="445" width="16.28515625" style="71" customWidth="1"/>
    <col min="446" max="446" width="19" style="71" customWidth="1"/>
    <col min="447" max="696" width="8.85546875" style="71"/>
    <col min="697" max="697" width="6.28515625" style="71" customWidth="1"/>
    <col min="698" max="698" width="55.28515625" style="71" customWidth="1"/>
    <col min="699" max="699" width="7.5703125" style="71" customWidth="1"/>
    <col min="700" max="700" width="7" style="71" customWidth="1"/>
    <col min="701" max="701" width="16.28515625" style="71" customWidth="1"/>
    <col min="702" max="702" width="19" style="71" customWidth="1"/>
    <col min="703" max="952" width="8.85546875" style="71"/>
    <col min="953" max="953" width="6.28515625" style="71" customWidth="1"/>
    <col min="954" max="954" width="55.28515625" style="71" customWidth="1"/>
    <col min="955" max="955" width="7.5703125" style="71" customWidth="1"/>
    <col min="956" max="956" width="7" style="71" customWidth="1"/>
    <col min="957" max="957" width="16.28515625" style="71" customWidth="1"/>
    <col min="958" max="958" width="19" style="71" customWidth="1"/>
    <col min="959" max="1208" width="8.85546875" style="71"/>
    <col min="1209" max="1209" width="6.28515625" style="71" customWidth="1"/>
    <col min="1210" max="1210" width="55.28515625" style="71" customWidth="1"/>
    <col min="1211" max="1211" width="7.5703125" style="71" customWidth="1"/>
    <col min="1212" max="1212" width="7" style="71" customWidth="1"/>
    <col min="1213" max="1213" width="16.28515625" style="71" customWidth="1"/>
    <col min="1214" max="1214" width="19" style="71" customWidth="1"/>
    <col min="1215" max="1464" width="8.85546875" style="71"/>
    <col min="1465" max="1465" width="6.28515625" style="71" customWidth="1"/>
    <col min="1466" max="1466" width="55.28515625" style="71" customWidth="1"/>
    <col min="1467" max="1467" width="7.5703125" style="71" customWidth="1"/>
    <col min="1468" max="1468" width="7" style="71" customWidth="1"/>
    <col min="1469" max="1469" width="16.28515625" style="71" customWidth="1"/>
    <col min="1470" max="1470" width="19" style="71" customWidth="1"/>
    <col min="1471" max="1720" width="8.85546875" style="71"/>
    <col min="1721" max="1721" width="6.28515625" style="71" customWidth="1"/>
    <col min="1722" max="1722" width="55.28515625" style="71" customWidth="1"/>
    <col min="1723" max="1723" width="7.5703125" style="71" customWidth="1"/>
    <col min="1724" max="1724" width="7" style="71" customWidth="1"/>
    <col min="1725" max="1725" width="16.28515625" style="71" customWidth="1"/>
    <col min="1726" max="1726" width="19" style="71" customWidth="1"/>
    <col min="1727" max="1976" width="8.85546875" style="71"/>
    <col min="1977" max="1977" width="6.28515625" style="71" customWidth="1"/>
    <col min="1978" max="1978" width="55.28515625" style="71" customWidth="1"/>
    <col min="1979" max="1979" width="7.5703125" style="71" customWidth="1"/>
    <col min="1980" max="1980" width="7" style="71" customWidth="1"/>
    <col min="1981" max="1981" width="16.28515625" style="71" customWidth="1"/>
    <col min="1982" max="1982" width="19" style="71" customWidth="1"/>
    <col min="1983" max="2232" width="8.85546875" style="71"/>
    <col min="2233" max="2233" width="6.28515625" style="71" customWidth="1"/>
    <col min="2234" max="2234" width="55.28515625" style="71" customWidth="1"/>
    <col min="2235" max="2235" width="7.5703125" style="71" customWidth="1"/>
    <col min="2236" max="2236" width="7" style="71" customWidth="1"/>
    <col min="2237" max="2237" width="16.28515625" style="71" customWidth="1"/>
    <col min="2238" max="2238" width="19" style="71" customWidth="1"/>
    <col min="2239" max="2488" width="8.85546875" style="71"/>
    <col min="2489" max="2489" width="6.28515625" style="71" customWidth="1"/>
    <col min="2490" max="2490" width="55.28515625" style="71" customWidth="1"/>
    <col min="2491" max="2491" width="7.5703125" style="71" customWidth="1"/>
    <col min="2492" max="2492" width="7" style="71" customWidth="1"/>
    <col min="2493" max="2493" width="16.28515625" style="71" customWidth="1"/>
    <col min="2494" max="2494" width="19" style="71" customWidth="1"/>
    <col min="2495" max="2744" width="8.85546875" style="71"/>
    <col min="2745" max="2745" width="6.28515625" style="71" customWidth="1"/>
    <col min="2746" max="2746" width="55.28515625" style="71" customWidth="1"/>
    <col min="2747" max="2747" width="7.5703125" style="71" customWidth="1"/>
    <col min="2748" max="2748" width="7" style="71" customWidth="1"/>
    <col min="2749" max="2749" width="16.28515625" style="71" customWidth="1"/>
    <col min="2750" max="2750" width="19" style="71" customWidth="1"/>
    <col min="2751" max="3000" width="8.85546875" style="71"/>
    <col min="3001" max="3001" width="6.28515625" style="71" customWidth="1"/>
    <col min="3002" max="3002" width="55.28515625" style="71" customWidth="1"/>
    <col min="3003" max="3003" width="7.5703125" style="71" customWidth="1"/>
    <col min="3004" max="3004" width="7" style="71" customWidth="1"/>
    <col min="3005" max="3005" width="16.28515625" style="71" customWidth="1"/>
    <col min="3006" max="3006" width="19" style="71" customWidth="1"/>
    <col min="3007" max="3256" width="8.85546875" style="71"/>
    <col min="3257" max="3257" width="6.28515625" style="71" customWidth="1"/>
    <col min="3258" max="3258" width="55.28515625" style="71" customWidth="1"/>
    <col min="3259" max="3259" width="7.5703125" style="71" customWidth="1"/>
    <col min="3260" max="3260" width="7" style="71" customWidth="1"/>
    <col min="3261" max="3261" width="16.28515625" style="71" customWidth="1"/>
    <col min="3262" max="3262" width="19" style="71" customWidth="1"/>
    <col min="3263" max="3512" width="8.85546875" style="71"/>
    <col min="3513" max="3513" width="6.28515625" style="71" customWidth="1"/>
    <col min="3514" max="3514" width="55.28515625" style="71" customWidth="1"/>
    <col min="3515" max="3515" width="7.5703125" style="71" customWidth="1"/>
    <col min="3516" max="3516" width="7" style="71" customWidth="1"/>
    <col min="3517" max="3517" width="16.28515625" style="71" customWidth="1"/>
    <col min="3518" max="3518" width="19" style="71" customWidth="1"/>
    <col min="3519" max="3768" width="8.85546875" style="71"/>
    <col min="3769" max="3769" width="6.28515625" style="71" customWidth="1"/>
    <col min="3770" max="3770" width="55.28515625" style="71" customWidth="1"/>
    <col min="3771" max="3771" width="7.5703125" style="71" customWidth="1"/>
    <col min="3772" max="3772" width="7" style="71" customWidth="1"/>
    <col min="3773" max="3773" width="16.28515625" style="71" customWidth="1"/>
    <col min="3774" max="3774" width="19" style="71" customWidth="1"/>
    <col min="3775" max="4024" width="8.85546875" style="71"/>
    <col min="4025" max="4025" width="6.28515625" style="71" customWidth="1"/>
    <col min="4026" max="4026" width="55.28515625" style="71" customWidth="1"/>
    <col min="4027" max="4027" width="7.5703125" style="71" customWidth="1"/>
    <col min="4028" max="4028" width="7" style="71" customWidth="1"/>
    <col min="4029" max="4029" width="16.28515625" style="71" customWidth="1"/>
    <col min="4030" max="4030" width="19" style="71" customWidth="1"/>
    <col min="4031" max="4280" width="8.85546875" style="71"/>
    <col min="4281" max="4281" width="6.28515625" style="71" customWidth="1"/>
    <col min="4282" max="4282" width="55.28515625" style="71" customWidth="1"/>
    <col min="4283" max="4283" width="7.5703125" style="71" customWidth="1"/>
    <col min="4284" max="4284" width="7" style="71" customWidth="1"/>
    <col min="4285" max="4285" width="16.28515625" style="71" customWidth="1"/>
    <col min="4286" max="4286" width="19" style="71" customWidth="1"/>
    <col min="4287" max="4536" width="8.85546875" style="71"/>
    <col min="4537" max="4537" width="6.28515625" style="71" customWidth="1"/>
    <col min="4538" max="4538" width="55.28515625" style="71" customWidth="1"/>
    <col min="4539" max="4539" width="7.5703125" style="71" customWidth="1"/>
    <col min="4540" max="4540" width="7" style="71" customWidth="1"/>
    <col min="4541" max="4541" width="16.28515625" style="71" customWidth="1"/>
    <col min="4542" max="4542" width="19" style="71" customWidth="1"/>
    <col min="4543" max="4792" width="8.85546875" style="71"/>
    <col min="4793" max="4793" width="6.28515625" style="71" customWidth="1"/>
    <col min="4794" max="4794" width="55.28515625" style="71" customWidth="1"/>
    <col min="4795" max="4795" width="7.5703125" style="71" customWidth="1"/>
    <col min="4796" max="4796" width="7" style="71" customWidth="1"/>
    <col min="4797" max="4797" width="16.28515625" style="71" customWidth="1"/>
    <col min="4798" max="4798" width="19" style="71" customWidth="1"/>
    <col min="4799" max="5048" width="8.85546875" style="71"/>
    <col min="5049" max="5049" width="6.28515625" style="71" customWidth="1"/>
    <col min="5050" max="5050" width="55.28515625" style="71" customWidth="1"/>
    <col min="5051" max="5051" width="7.5703125" style="71" customWidth="1"/>
    <col min="5052" max="5052" width="7" style="71" customWidth="1"/>
    <col min="5053" max="5053" width="16.28515625" style="71" customWidth="1"/>
    <col min="5054" max="5054" width="19" style="71" customWidth="1"/>
    <col min="5055" max="5304" width="8.85546875" style="71"/>
    <col min="5305" max="5305" width="6.28515625" style="71" customWidth="1"/>
    <col min="5306" max="5306" width="55.28515625" style="71" customWidth="1"/>
    <col min="5307" max="5307" width="7.5703125" style="71" customWidth="1"/>
    <col min="5308" max="5308" width="7" style="71" customWidth="1"/>
    <col min="5309" max="5309" width="16.28515625" style="71" customWidth="1"/>
    <col min="5310" max="5310" width="19" style="71" customWidth="1"/>
    <col min="5311" max="5560" width="8.85546875" style="71"/>
    <col min="5561" max="5561" width="6.28515625" style="71" customWidth="1"/>
    <col min="5562" max="5562" width="55.28515625" style="71" customWidth="1"/>
    <col min="5563" max="5563" width="7.5703125" style="71" customWidth="1"/>
    <col min="5564" max="5564" width="7" style="71" customWidth="1"/>
    <col min="5565" max="5565" width="16.28515625" style="71" customWidth="1"/>
    <col min="5566" max="5566" width="19" style="71" customWidth="1"/>
    <col min="5567" max="5816" width="8.85546875" style="71"/>
    <col min="5817" max="5817" width="6.28515625" style="71" customWidth="1"/>
    <col min="5818" max="5818" width="55.28515625" style="71" customWidth="1"/>
    <col min="5819" max="5819" width="7.5703125" style="71" customWidth="1"/>
    <col min="5820" max="5820" width="7" style="71" customWidth="1"/>
    <col min="5821" max="5821" width="16.28515625" style="71" customWidth="1"/>
    <col min="5822" max="5822" width="19" style="71" customWidth="1"/>
    <col min="5823" max="6072" width="8.85546875" style="71"/>
    <col min="6073" max="6073" width="6.28515625" style="71" customWidth="1"/>
    <col min="6074" max="6074" width="55.28515625" style="71" customWidth="1"/>
    <col min="6075" max="6075" width="7.5703125" style="71" customWidth="1"/>
    <col min="6076" max="6076" width="7" style="71" customWidth="1"/>
    <col min="6077" max="6077" width="16.28515625" style="71" customWidth="1"/>
    <col min="6078" max="6078" width="19" style="71" customWidth="1"/>
    <col min="6079" max="6328" width="8.85546875" style="71"/>
    <col min="6329" max="6329" width="6.28515625" style="71" customWidth="1"/>
    <col min="6330" max="6330" width="55.28515625" style="71" customWidth="1"/>
    <col min="6331" max="6331" width="7.5703125" style="71" customWidth="1"/>
    <col min="6332" max="6332" width="7" style="71" customWidth="1"/>
    <col min="6333" max="6333" width="16.28515625" style="71" customWidth="1"/>
    <col min="6334" max="6334" width="19" style="71" customWidth="1"/>
    <col min="6335" max="6584" width="8.85546875" style="71"/>
    <col min="6585" max="6585" width="6.28515625" style="71" customWidth="1"/>
    <col min="6586" max="6586" width="55.28515625" style="71" customWidth="1"/>
    <col min="6587" max="6587" width="7.5703125" style="71" customWidth="1"/>
    <col min="6588" max="6588" width="7" style="71" customWidth="1"/>
    <col min="6589" max="6589" width="16.28515625" style="71" customWidth="1"/>
    <col min="6590" max="6590" width="19" style="71" customWidth="1"/>
    <col min="6591" max="6840" width="8.85546875" style="71"/>
    <col min="6841" max="6841" width="6.28515625" style="71" customWidth="1"/>
    <col min="6842" max="6842" width="55.28515625" style="71" customWidth="1"/>
    <col min="6843" max="6843" width="7.5703125" style="71" customWidth="1"/>
    <col min="6844" max="6844" width="7" style="71" customWidth="1"/>
    <col min="6845" max="6845" width="16.28515625" style="71" customWidth="1"/>
    <col min="6846" max="6846" width="19" style="71" customWidth="1"/>
    <col min="6847" max="7096" width="8.85546875" style="71"/>
    <col min="7097" max="7097" width="6.28515625" style="71" customWidth="1"/>
    <col min="7098" max="7098" width="55.28515625" style="71" customWidth="1"/>
    <col min="7099" max="7099" width="7.5703125" style="71" customWidth="1"/>
    <col min="7100" max="7100" width="7" style="71" customWidth="1"/>
    <col min="7101" max="7101" width="16.28515625" style="71" customWidth="1"/>
    <col min="7102" max="7102" width="19" style="71" customWidth="1"/>
    <col min="7103" max="7352" width="8.85546875" style="71"/>
    <col min="7353" max="7353" width="6.28515625" style="71" customWidth="1"/>
    <col min="7354" max="7354" width="55.28515625" style="71" customWidth="1"/>
    <col min="7355" max="7355" width="7.5703125" style="71" customWidth="1"/>
    <col min="7356" max="7356" width="7" style="71" customWidth="1"/>
    <col min="7357" max="7357" width="16.28515625" style="71" customWidth="1"/>
    <col min="7358" max="7358" width="19" style="71" customWidth="1"/>
    <col min="7359" max="7608" width="8.85546875" style="71"/>
    <col min="7609" max="7609" width="6.28515625" style="71" customWidth="1"/>
    <col min="7610" max="7610" width="55.28515625" style="71" customWidth="1"/>
    <col min="7611" max="7611" width="7.5703125" style="71" customWidth="1"/>
    <col min="7612" max="7612" width="7" style="71" customWidth="1"/>
    <col min="7613" max="7613" width="16.28515625" style="71" customWidth="1"/>
    <col min="7614" max="7614" width="19" style="71" customWidth="1"/>
    <col min="7615" max="7864" width="8.85546875" style="71"/>
    <col min="7865" max="7865" width="6.28515625" style="71" customWidth="1"/>
    <col min="7866" max="7866" width="55.28515625" style="71" customWidth="1"/>
    <col min="7867" max="7867" width="7.5703125" style="71" customWidth="1"/>
    <col min="7868" max="7868" width="7" style="71" customWidth="1"/>
    <col min="7869" max="7869" width="16.28515625" style="71" customWidth="1"/>
    <col min="7870" max="7870" width="19" style="71" customWidth="1"/>
    <col min="7871" max="8120" width="8.85546875" style="71"/>
    <col min="8121" max="8121" width="6.28515625" style="71" customWidth="1"/>
    <col min="8122" max="8122" width="55.28515625" style="71" customWidth="1"/>
    <col min="8123" max="8123" width="7.5703125" style="71" customWidth="1"/>
    <col min="8124" max="8124" width="7" style="71" customWidth="1"/>
    <col min="8125" max="8125" width="16.28515625" style="71" customWidth="1"/>
    <col min="8126" max="8126" width="19" style="71" customWidth="1"/>
    <col min="8127" max="8376" width="8.85546875" style="71"/>
    <col min="8377" max="8377" width="6.28515625" style="71" customWidth="1"/>
    <col min="8378" max="8378" width="55.28515625" style="71" customWidth="1"/>
    <col min="8379" max="8379" width="7.5703125" style="71" customWidth="1"/>
    <col min="8380" max="8380" width="7" style="71" customWidth="1"/>
    <col min="8381" max="8381" width="16.28515625" style="71" customWidth="1"/>
    <col min="8382" max="8382" width="19" style="71" customWidth="1"/>
    <col min="8383" max="8632" width="8.85546875" style="71"/>
    <col min="8633" max="8633" width="6.28515625" style="71" customWidth="1"/>
    <col min="8634" max="8634" width="55.28515625" style="71" customWidth="1"/>
    <col min="8635" max="8635" width="7.5703125" style="71" customWidth="1"/>
    <col min="8636" max="8636" width="7" style="71" customWidth="1"/>
    <col min="8637" max="8637" width="16.28515625" style="71" customWidth="1"/>
    <col min="8638" max="8638" width="19" style="71" customWidth="1"/>
    <col min="8639" max="8888" width="8.85546875" style="71"/>
    <col min="8889" max="8889" width="6.28515625" style="71" customWidth="1"/>
    <col min="8890" max="8890" width="55.28515625" style="71" customWidth="1"/>
    <col min="8891" max="8891" width="7.5703125" style="71" customWidth="1"/>
    <col min="8892" max="8892" width="7" style="71" customWidth="1"/>
    <col min="8893" max="8893" width="16.28515625" style="71" customWidth="1"/>
    <col min="8894" max="8894" width="19" style="71" customWidth="1"/>
    <col min="8895" max="9144" width="8.85546875" style="71"/>
    <col min="9145" max="9145" width="6.28515625" style="71" customWidth="1"/>
    <col min="9146" max="9146" width="55.28515625" style="71" customWidth="1"/>
    <col min="9147" max="9147" width="7.5703125" style="71" customWidth="1"/>
    <col min="9148" max="9148" width="7" style="71" customWidth="1"/>
    <col min="9149" max="9149" width="16.28515625" style="71" customWidth="1"/>
    <col min="9150" max="9150" width="19" style="71" customWidth="1"/>
    <col min="9151" max="9400" width="8.85546875" style="71"/>
    <col min="9401" max="9401" width="6.28515625" style="71" customWidth="1"/>
    <col min="9402" max="9402" width="55.28515625" style="71" customWidth="1"/>
    <col min="9403" max="9403" width="7.5703125" style="71" customWidth="1"/>
    <col min="9404" max="9404" width="7" style="71" customWidth="1"/>
    <col min="9405" max="9405" width="16.28515625" style="71" customWidth="1"/>
    <col min="9406" max="9406" width="19" style="71" customWidth="1"/>
    <col min="9407" max="9656" width="8.85546875" style="71"/>
    <col min="9657" max="9657" width="6.28515625" style="71" customWidth="1"/>
    <col min="9658" max="9658" width="55.28515625" style="71" customWidth="1"/>
    <col min="9659" max="9659" width="7.5703125" style="71" customWidth="1"/>
    <col min="9660" max="9660" width="7" style="71" customWidth="1"/>
    <col min="9661" max="9661" width="16.28515625" style="71" customWidth="1"/>
    <col min="9662" max="9662" width="19" style="71" customWidth="1"/>
    <col min="9663" max="9912" width="8.85546875" style="71"/>
    <col min="9913" max="9913" width="6.28515625" style="71" customWidth="1"/>
    <col min="9914" max="9914" width="55.28515625" style="71" customWidth="1"/>
    <col min="9915" max="9915" width="7.5703125" style="71" customWidth="1"/>
    <col min="9916" max="9916" width="7" style="71" customWidth="1"/>
    <col min="9917" max="9917" width="16.28515625" style="71" customWidth="1"/>
    <col min="9918" max="9918" width="19" style="71" customWidth="1"/>
    <col min="9919" max="10168" width="8.85546875" style="71"/>
    <col min="10169" max="10169" width="6.28515625" style="71" customWidth="1"/>
    <col min="10170" max="10170" width="55.28515625" style="71" customWidth="1"/>
    <col min="10171" max="10171" width="7.5703125" style="71" customWidth="1"/>
    <col min="10172" max="10172" width="7" style="71" customWidth="1"/>
    <col min="10173" max="10173" width="16.28515625" style="71" customWidth="1"/>
    <col min="10174" max="10174" width="19" style="71" customWidth="1"/>
    <col min="10175" max="10424" width="8.85546875" style="71"/>
    <col min="10425" max="10425" width="6.28515625" style="71" customWidth="1"/>
    <col min="10426" max="10426" width="55.28515625" style="71" customWidth="1"/>
    <col min="10427" max="10427" width="7.5703125" style="71" customWidth="1"/>
    <col min="10428" max="10428" width="7" style="71" customWidth="1"/>
    <col min="10429" max="10429" width="16.28515625" style="71" customWidth="1"/>
    <col min="10430" max="10430" width="19" style="71" customWidth="1"/>
    <col min="10431" max="10680" width="8.85546875" style="71"/>
    <col min="10681" max="10681" width="6.28515625" style="71" customWidth="1"/>
    <col min="10682" max="10682" width="55.28515625" style="71" customWidth="1"/>
    <col min="10683" max="10683" width="7.5703125" style="71" customWidth="1"/>
    <col min="10684" max="10684" width="7" style="71" customWidth="1"/>
    <col min="10685" max="10685" width="16.28515625" style="71" customWidth="1"/>
    <col min="10686" max="10686" width="19" style="71" customWidth="1"/>
    <col min="10687" max="10936" width="8.85546875" style="71"/>
    <col min="10937" max="10937" width="6.28515625" style="71" customWidth="1"/>
    <col min="10938" max="10938" width="55.28515625" style="71" customWidth="1"/>
    <col min="10939" max="10939" width="7.5703125" style="71" customWidth="1"/>
    <col min="10940" max="10940" width="7" style="71" customWidth="1"/>
    <col min="10941" max="10941" width="16.28515625" style="71" customWidth="1"/>
    <col min="10942" max="10942" width="19" style="71" customWidth="1"/>
    <col min="10943" max="11192" width="8.85546875" style="71"/>
    <col min="11193" max="11193" width="6.28515625" style="71" customWidth="1"/>
    <col min="11194" max="11194" width="55.28515625" style="71" customWidth="1"/>
    <col min="11195" max="11195" width="7.5703125" style="71" customWidth="1"/>
    <col min="11196" max="11196" width="7" style="71" customWidth="1"/>
    <col min="11197" max="11197" width="16.28515625" style="71" customWidth="1"/>
    <col min="11198" max="11198" width="19" style="71" customWidth="1"/>
    <col min="11199" max="11448" width="8.85546875" style="71"/>
    <col min="11449" max="11449" width="6.28515625" style="71" customWidth="1"/>
    <col min="11450" max="11450" width="55.28515625" style="71" customWidth="1"/>
    <col min="11451" max="11451" width="7.5703125" style="71" customWidth="1"/>
    <col min="11452" max="11452" width="7" style="71" customWidth="1"/>
    <col min="11453" max="11453" width="16.28515625" style="71" customWidth="1"/>
    <col min="11454" max="11454" width="19" style="71" customWidth="1"/>
    <col min="11455" max="11704" width="8.85546875" style="71"/>
    <col min="11705" max="11705" width="6.28515625" style="71" customWidth="1"/>
    <col min="11706" max="11706" width="55.28515625" style="71" customWidth="1"/>
    <col min="11707" max="11707" width="7.5703125" style="71" customWidth="1"/>
    <col min="11708" max="11708" width="7" style="71" customWidth="1"/>
    <col min="11709" max="11709" width="16.28515625" style="71" customWidth="1"/>
    <col min="11710" max="11710" width="19" style="71" customWidth="1"/>
    <col min="11711" max="11960" width="8.85546875" style="71"/>
    <col min="11961" max="11961" width="6.28515625" style="71" customWidth="1"/>
    <col min="11962" max="11962" width="55.28515625" style="71" customWidth="1"/>
    <col min="11963" max="11963" width="7.5703125" style="71" customWidth="1"/>
    <col min="11964" max="11964" width="7" style="71" customWidth="1"/>
    <col min="11965" max="11965" width="16.28515625" style="71" customWidth="1"/>
    <col min="11966" max="11966" width="19" style="71" customWidth="1"/>
    <col min="11967" max="12216" width="8.85546875" style="71"/>
    <col min="12217" max="12217" width="6.28515625" style="71" customWidth="1"/>
    <col min="12218" max="12218" width="55.28515625" style="71" customWidth="1"/>
    <col min="12219" max="12219" width="7.5703125" style="71" customWidth="1"/>
    <col min="12220" max="12220" width="7" style="71" customWidth="1"/>
    <col min="12221" max="12221" width="16.28515625" style="71" customWidth="1"/>
    <col min="12222" max="12222" width="19" style="71" customWidth="1"/>
    <col min="12223" max="12472" width="8.85546875" style="71"/>
    <col min="12473" max="12473" width="6.28515625" style="71" customWidth="1"/>
    <col min="12474" max="12474" width="55.28515625" style="71" customWidth="1"/>
    <col min="12475" max="12475" width="7.5703125" style="71" customWidth="1"/>
    <col min="12476" max="12476" width="7" style="71" customWidth="1"/>
    <col min="12477" max="12477" width="16.28515625" style="71" customWidth="1"/>
    <col min="12478" max="12478" width="19" style="71" customWidth="1"/>
    <col min="12479" max="12728" width="8.85546875" style="71"/>
    <col min="12729" max="12729" width="6.28515625" style="71" customWidth="1"/>
    <col min="12730" max="12730" width="55.28515625" style="71" customWidth="1"/>
    <col min="12731" max="12731" width="7.5703125" style="71" customWidth="1"/>
    <col min="12732" max="12732" width="7" style="71" customWidth="1"/>
    <col min="12733" max="12733" width="16.28515625" style="71" customWidth="1"/>
    <col min="12734" max="12734" width="19" style="71" customWidth="1"/>
    <col min="12735" max="12984" width="8.85546875" style="71"/>
    <col min="12985" max="12985" width="6.28515625" style="71" customWidth="1"/>
    <col min="12986" max="12986" width="55.28515625" style="71" customWidth="1"/>
    <col min="12987" max="12987" width="7.5703125" style="71" customWidth="1"/>
    <col min="12988" max="12988" width="7" style="71" customWidth="1"/>
    <col min="12989" max="12989" width="16.28515625" style="71" customWidth="1"/>
    <col min="12990" max="12990" width="19" style="71" customWidth="1"/>
    <col min="12991" max="13240" width="8.85546875" style="71"/>
    <col min="13241" max="13241" width="6.28515625" style="71" customWidth="1"/>
    <col min="13242" max="13242" width="55.28515625" style="71" customWidth="1"/>
    <col min="13243" max="13243" width="7.5703125" style="71" customWidth="1"/>
    <col min="13244" max="13244" width="7" style="71" customWidth="1"/>
    <col min="13245" max="13245" width="16.28515625" style="71" customWidth="1"/>
    <col min="13246" max="13246" width="19" style="71" customWidth="1"/>
    <col min="13247" max="13496" width="8.85546875" style="71"/>
    <col min="13497" max="13497" width="6.28515625" style="71" customWidth="1"/>
    <col min="13498" max="13498" width="55.28515625" style="71" customWidth="1"/>
    <col min="13499" max="13499" width="7.5703125" style="71" customWidth="1"/>
    <col min="13500" max="13500" width="7" style="71" customWidth="1"/>
    <col min="13501" max="13501" width="16.28515625" style="71" customWidth="1"/>
    <col min="13502" max="13502" width="19" style="71" customWidth="1"/>
    <col min="13503" max="13752" width="8.85546875" style="71"/>
    <col min="13753" max="13753" width="6.28515625" style="71" customWidth="1"/>
    <col min="13754" max="13754" width="55.28515625" style="71" customWidth="1"/>
    <col min="13755" max="13755" width="7.5703125" style="71" customWidth="1"/>
    <col min="13756" max="13756" width="7" style="71" customWidth="1"/>
    <col min="13757" max="13757" width="16.28515625" style="71" customWidth="1"/>
    <col min="13758" max="13758" width="19" style="71" customWidth="1"/>
    <col min="13759" max="14008" width="8.85546875" style="71"/>
    <col min="14009" max="14009" width="6.28515625" style="71" customWidth="1"/>
    <col min="14010" max="14010" width="55.28515625" style="71" customWidth="1"/>
    <col min="14011" max="14011" width="7.5703125" style="71" customWidth="1"/>
    <col min="14012" max="14012" width="7" style="71" customWidth="1"/>
    <col min="14013" max="14013" width="16.28515625" style="71" customWidth="1"/>
    <col min="14014" max="14014" width="19" style="71" customWidth="1"/>
    <col min="14015" max="14264" width="8.85546875" style="71"/>
    <col min="14265" max="14265" width="6.28515625" style="71" customWidth="1"/>
    <col min="14266" max="14266" width="55.28515625" style="71" customWidth="1"/>
    <col min="14267" max="14267" width="7.5703125" style="71" customWidth="1"/>
    <col min="14268" max="14268" width="7" style="71" customWidth="1"/>
    <col min="14269" max="14269" width="16.28515625" style="71" customWidth="1"/>
    <col min="14270" max="14270" width="19" style="71" customWidth="1"/>
    <col min="14271" max="14520" width="8.85546875" style="71"/>
    <col min="14521" max="14521" width="6.28515625" style="71" customWidth="1"/>
    <col min="14522" max="14522" width="55.28515625" style="71" customWidth="1"/>
    <col min="14523" max="14523" width="7.5703125" style="71" customWidth="1"/>
    <col min="14524" max="14524" width="7" style="71" customWidth="1"/>
    <col min="14525" max="14525" width="16.28515625" style="71" customWidth="1"/>
    <col min="14526" max="14526" width="19" style="71" customWidth="1"/>
    <col min="14527" max="14776" width="8.85546875" style="71"/>
    <col min="14777" max="14777" width="6.28515625" style="71" customWidth="1"/>
    <col min="14778" max="14778" width="55.28515625" style="71" customWidth="1"/>
    <col min="14779" max="14779" width="7.5703125" style="71" customWidth="1"/>
    <col min="14780" max="14780" width="7" style="71" customWidth="1"/>
    <col min="14781" max="14781" width="16.28515625" style="71" customWidth="1"/>
    <col min="14782" max="14782" width="19" style="71" customWidth="1"/>
    <col min="14783" max="15032" width="8.85546875" style="71"/>
    <col min="15033" max="15033" width="6.28515625" style="71" customWidth="1"/>
    <col min="15034" max="15034" width="55.28515625" style="71" customWidth="1"/>
    <col min="15035" max="15035" width="7.5703125" style="71" customWidth="1"/>
    <col min="15036" max="15036" width="7" style="71" customWidth="1"/>
    <col min="15037" max="15037" width="16.28515625" style="71" customWidth="1"/>
    <col min="15038" max="15038" width="19" style="71" customWidth="1"/>
    <col min="15039" max="15288" width="8.85546875" style="71"/>
    <col min="15289" max="15289" width="6.28515625" style="71" customWidth="1"/>
    <col min="15290" max="15290" width="55.28515625" style="71" customWidth="1"/>
    <col min="15291" max="15291" width="7.5703125" style="71" customWidth="1"/>
    <col min="15292" max="15292" width="7" style="71" customWidth="1"/>
    <col min="15293" max="15293" width="16.28515625" style="71" customWidth="1"/>
    <col min="15294" max="15294" width="19" style="71" customWidth="1"/>
    <col min="15295" max="15544" width="8.85546875" style="71"/>
    <col min="15545" max="15545" width="6.28515625" style="71" customWidth="1"/>
    <col min="15546" max="15546" width="55.28515625" style="71" customWidth="1"/>
    <col min="15547" max="15547" width="7.5703125" style="71" customWidth="1"/>
    <col min="15548" max="15548" width="7" style="71" customWidth="1"/>
    <col min="15549" max="15549" width="16.28515625" style="71" customWidth="1"/>
    <col min="15550" max="15550" width="19" style="71" customWidth="1"/>
    <col min="15551" max="15800" width="8.85546875" style="71"/>
    <col min="15801" max="15801" width="6.28515625" style="71" customWidth="1"/>
    <col min="15802" max="15802" width="55.28515625" style="71" customWidth="1"/>
    <col min="15803" max="15803" width="7.5703125" style="71" customWidth="1"/>
    <col min="15804" max="15804" width="7" style="71" customWidth="1"/>
    <col min="15805" max="15805" width="16.28515625" style="71" customWidth="1"/>
    <col min="15806" max="15806" width="19" style="71" customWidth="1"/>
    <col min="15807" max="16056" width="8.85546875" style="71"/>
    <col min="16057" max="16057" width="6.28515625" style="71" customWidth="1"/>
    <col min="16058" max="16058" width="55.28515625" style="71" customWidth="1"/>
    <col min="16059" max="16059" width="7.5703125" style="71" customWidth="1"/>
    <col min="16060" max="16060" width="7" style="71" customWidth="1"/>
    <col min="16061" max="16061" width="16.28515625" style="71" customWidth="1"/>
    <col min="16062" max="16062" width="19" style="71" customWidth="1"/>
    <col min="16063" max="16384" width="8.85546875" style="71"/>
  </cols>
  <sheetData>
    <row r="1" spans="1:6" ht="15.75" x14ac:dyDescent="0.25">
      <c r="A1" s="402" t="s">
        <v>801</v>
      </c>
      <c r="B1" s="402"/>
      <c r="C1" s="402"/>
      <c r="D1" s="402"/>
      <c r="E1" s="402"/>
      <c r="F1" s="402"/>
    </row>
    <row r="2" spans="1:6" ht="15.75" thickBot="1" x14ac:dyDescent="0.3">
      <c r="A2" s="349"/>
      <c r="B2" s="349"/>
      <c r="C2" s="349"/>
      <c r="D2" s="349"/>
      <c r="E2" s="349"/>
      <c r="F2" s="349"/>
    </row>
    <row r="3" spans="1:6" ht="33.6" customHeight="1" thickBot="1" x14ac:dyDescent="0.3">
      <c r="A3" s="225" t="s">
        <v>30</v>
      </c>
      <c r="B3" s="223" t="s">
        <v>3</v>
      </c>
      <c r="C3" s="224" t="s">
        <v>32</v>
      </c>
      <c r="D3" s="223" t="s">
        <v>31</v>
      </c>
      <c r="E3" s="224" t="s">
        <v>33</v>
      </c>
      <c r="F3" s="226" t="s">
        <v>34</v>
      </c>
    </row>
    <row r="4" spans="1:6" s="14" customFormat="1" ht="20.45" customHeight="1" x14ac:dyDescent="0.25">
      <c r="A4" s="47" t="s">
        <v>802</v>
      </c>
      <c r="B4" s="89" t="s">
        <v>803</v>
      </c>
      <c r="C4" s="10"/>
      <c r="D4" s="119"/>
      <c r="E4" s="13"/>
      <c r="F4" s="138"/>
    </row>
    <row r="5" spans="1:6" s="72" customFormat="1" ht="72.599999999999994" customHeight="1" x14ac:dyDescent="0.25">
      <c r="A5" s="47"/>
      <c r="B5" s="557" t="s">
        <v>804</v>
      </c>
      <c r="C5" s="12"/>
      <c r="D5" s="424"/>
      <c r="E5" s="77"/>
      <c r="F5" s="576"/>
    </row>
    <row r="6" spans="1:6" s="72" customFormat="1" ht="36.6" customHeight="1" x14ac:dyDescent="0.25">
      <c r="A6" s="47"/>
      <c r="B6" s="557" t="s">
        <v>805</v>
      </c>
      <c r="C6" s="535"/>
      <c r="D6" s="569"/>
      <c r="E6" s="77"/>
      <c r="F6" s="576"/>
    </row>
    <row r="7" spans="1:6" s="72" customFormat="1" ht="21" customHeight="1" x14ac:dyDescent="0.25">
      <c r="A7" s="55">
        <v>1</v>
      </c>
      <c r="B7" s="101" t="s">
        <v>806</v>
      </c>
      <c r="C7" s="15" t="s">
        <v>724</v>
      </c>
      <c r="D7" s="422">
        <v>1</v>
      </c>
      <c r="E7" s="77"/>
      <c r="F7" s="576"/>
    </row>
    <row r="8" spans="1:6" s="72" customFormat="1" ht="60.6" customHeight="1" x14ac:dyDescent="0.25">
      <c r="A8" s="55">
        <v>2</v>
      </c>
      <c r="B8" s="101" t="s">
        <v>807</v>
      </c>
      <c r="C8" s="15" t="s">
        <v>724</v>
      </c>
      <c r="D8" s="422">
        <v>1</v>
      </c>
      <c r="E8" s="77"/>
      <c r="F8" s="576"/>
    </row>
    <row r="9" spans="1:6" s="72" customFormat="1" ht="36" customHeight="1" x14ac:dyDescent="0.25">
      <c r="A9" s="552"/>
      <c r="B9" s="557" t="s">
        <v>808</v>
      </c>
      <c r="C9" s="535"/>
      <c r="D9" s="569"/>
      <c r="E9" s="536"/>
      <c r="F9" s="576"/>
    </row>
    <row r="10" spans="1:6" s="72" customFormat="1" ht="90" customHeight="1" x14ac:dyDescent="0.25">
      <c r="A10" s="55">
        <v>3</v>
      </c>
      <c r="B10" s="101" t="s">
        <v>809</v>
      </c>
      <c r="C10" s="15" t="s">
        <v>724</v>
      </c>
      <c r="D10" s="422">
        <v>1</v>
      </c>
      <c r="E10" s="77"/>
      <c r="F10" s="576"/>
    </row>
    <row r="11" spans="1:6" s="64" customFormat="1" ht="67.900000000000006" customHeight="1" x14ac:dyDescent="0.25">
      <c r="A11" s="55">
        <v>4</v>
      </c>
      <c r="B11" s="90" t="s">
        <v>810</v>
      </c>
      <c r="C11" s="15" t="s">
        <v>724</v>
      </c>
      <c r="D11" s="422">
        <v>1</v>
      </c>
      <c r="E11" s="82"/>
      <c r="F11" s="581"/>
    </row>
    <row r="12" spans="1:6" s="72" customFormat="1" ht="61.9" customHeight="1" x14ac:dyDescent="0.25">
      <c r="A12" s="55">
        <v>5</v>
      </c>
      <c r="B12" s="101" t="s">
        <v>811</v>
      </c>
      <c r="C12" s="15" t="s">
        <v>724</v>
      </c>
      <c r="D12" s="422">
        <v>1</v>
      </c>
      <c r="E12" s="77"/>
      <c r="F12" s="576"/>
    </row>
    <row r="13" spans="1:6" s="72" customFormat="1" ht="47.45" customHeight="1" x14ac:dyDescent="0.25">
      <c r="A13" s="48"/>
      <c r="B13" s="557" t="s">
        <v>812</v>
      </c>
      <c r="C13" s="8"/>
      <c r="D13" s="119"/>
      <c r="E13" s="77"/>
      <c r="F13" s="576"/>
    </row>
    <row r="14" spans="1:6" s="72" customFormat="1" ht="47.45" customHeight="1" x14ac:dyDescent="0.25">
      <c r="A14" s="48">
        <v>6</v>
      </c>
      <c r="B14" s="101" t="s">
        <v>813</v>
      </c>
      <c r="C14" s="8" t="s">
        <v>814</v>
      </c>
      <c r="D14" s="119">
        <v>310</v>
      </c>
      <c r="E14" s="77"/>
      <c r="F14" s="576"/>
    </row>
    <row r="15" spans="1:6" s="72" customFormat="1" ht="32.450000000000003" customHeight="1" x14ac:dyDescent="0.25">
      <c r="A15" s="48">
        <v>7</v>
      </c>
      <c r="B15" s="101" t="s">
        <v>815</v>
      </c>
      <c r="C15" s="8" t="s">
        <v>814</v>
      </c>
      <c r="D15" s="119">
        <v>200</v>
      </c>
      <c r="E15" s="77"/>
      <c r="F15" s="576"/>
    </row>
    <row r="16" spans="1:6" s="72" customFormat="1" ht="60" customHeight="1" x14ac:dyDescent="0.25">
      <c r="A16" s="48">
        <v>8</v>
      </c>
      <c r="B16" s="101" t="s">
        <v>816</v>
      </c>
      <c r="C16" s="8" t="s">
        <v>814</v>
      </c>
      <c r="D16" s="119">
        <v>40</v>
      </c>
      <c r="E16" s="77"/>
      <c r="F16" s="576"/>
    </row>
    <row r="17" spans="1:6" s="72" customFormat="1" ht="82.15" customHeight="1" thickBot="1" x14ac:dyDescent="0.3">
      <c r="A17" s="48"/>
      <c r="B17" s="101"/>
      <c r="C17" s="8"/>
      <c r="D17" s="119"/>
      <c r="E17" s="77"/>
      <c r="F17" s="576"/>
    </row>
    <row r="18" spans="1:6" s="72" customFormat="1" ht="30" customHeight="1" thickBot="1" x14ac:dyDescent="0.3">
      <c r="A18" s="172"/>
      <c r="B18" s="587" t="s">
        <v>817</v>
      </c>
      <c r="C18" s="173"/>
      <c r="D18" s="461"/>
      <c r="E18" s="588"/>
      <c r="F18" s="589"/>
    </row>
    <row r="19" spans="1:6" s="72" customFormat="1" ht="18.600000000000001" customHeight="1" x14ac:dyDescent="0.25">
      <c r="A19" s="48"/>
      <c r="B19" s="107" t="s">
        <v>818</v>
      </c>
      <c r="C19" s="537"/>
      <c r="D19" s="570"/>
      <c r="E19" s="77"/>
      <c r="F19" s="576"/>
    </row>
    <row r="20" spans="1:6" s="72" customFormat="1" ht="18" customHeight="1" x14ac:dyDescent="0.25">
      <c r="A20" s="48">
        <v>9</v>
      </c>
      <c r="B20" s="101" t="s">
        <v>819</v>
      </c>
      <c r="C20" s="537" t="s">
        <v>724</v>
      </c>
      <c r="D20" s="570">
        <v>20</v>
      </c>
      <c r="E20" s="77"/>
      <c r="F20" s="576"/>
    </row>
    <row r="21" spans="1:6" s="72" customFormat="1" ht="19.899999999999999" customHeight="1" x14ac:dyDescent="0.25">
      <c r="A21" s="48"/>
      <c r="B21" s="101" t="s">
        <v>820</v>
      </c>
      <c r="C21" s="537"/>
      <c r="D21" s="570"/>
      <c r="E21" s="538"/>
      <c r="F21" s="577"/>
    </row>
    <row r="22" spans="1:6" s="72" customFormat="1" ht="36.6" customHeight="1" x14ac:dyDescent="0.25">
      <c r="A22" s="48"/>
      <c r="B22" s="101" t="s">
        <v>821</v>
      </c>
      <c r="C22" s="537"/>
      <c r="D22" s="570"/>
      <c r="E22" s="538"/>
      <c r="F22" s="577"/>
    </row>
    <row r="23" spans="1:6" s="72" customFormat="1" ht="33" customHeight="1" x14ac:dyDescent="0.25">
      <c r="A23" s="48"/>
      <c r="B23" s="101" t="s">
        <v>822</v>
      </c>
      <c r="C23" s="537"/>
      <c r="D23" s="570"/>
      <c r="E23" s="538"/>
      <c r="F23" s="577"/>
    </row>
    <row r="24" spans="1:6" s="72" customFormat="1" ht="49.9" customHeight="1" x14ac:dyDescent="0.25">
      <c r="A24" s="48"/>
      <c r="B24" s="101" t="s">
        <v>823</v>
      </c>
      <c r="C24" s="537"/>
      <c r="D24" s="570"/>
      <c r="E24" s="538"/>
      <c r="F24" s="577"/>
    </row>
    <row r="25" spans="1:6" s="72" customFormat="1" ht="32.450000000000003" customHeight="1" x14ac:dyDescent="0.25">
      <c r="A25" s="48"/>
      <c r="B25" s="101" t="s">
        <v>824</v>
      </c>
      <c r="C25" s="537"/>
      <c r="D25" s="570"/>
      <c r="E25" s="538"/>
      <c r="F25" s="577"/>
    </row>
    <row r="26" spans="1:6" s="72" customFormat="1" ht="30" customHeight="1" x14ac:dyDescent="0.25">
      <c r="A26" s="48"/>
      <c r="B26" s="101" t="s">
        <v>825</v>
      </c>
      <c r="C26" s="537"/>
      <c r="D26" s="570"/>
      <c r="E26" s="538"/>
      <c r="F26" s="577"/>
    </row>
    <row r="27" spans="1:6" s="72" customFormat="1" ht="31.15" customHeight="1" x14ac:dyDescent="0.25">
      <c r="A27" s="553">
        <v>10</v>
      </c>
      <c r="B27" s="559" t="s">
        <v>826</v>
      </c>
      <c r="C27" s="539" t="s">
        <v>814</v>
      </c>
      <c r="D27" s="571">
        <v>20</v>
      </c>
      <c r="E27" s="540"/>
      <c r="F27" s="578"/>
    </row>
    <row r="28" spans="1:6" ht="20.45" customHeight="1" x14ac:dyDescent="0.25">
      <c r="A28" s="48"/>
      <c r="B28" s="107" t="s">
        <v>827</v>
      </c>
      <c r="C28" s="15"/>
      <c r="D28" s="422"/>
      <c r="E28" s="77"/>
      <c r="F28" s="576"/>
    </row>
    <row r="29" spans="1:6" ht="108" customHeight="1" x14ac:dyDescent="0.25">
      <c r="A29" s="55">
        <v>11</v>
      </c>
      <c r="B29" s="101" t="s">
        <v>828</v>
      </c>
      <c r="C29" s="15" t="s">
        <v>724</v>
      </c>
      <c r="D29" s="422">
        <v>4</v>
      </c>
      <c r="E29" s="77"/>
      <c r="F29" s="576"/>
    </row>
    <row r="30" spans="1:6" ht="28.15" customHeight="1" x14ac:dyDescent="0.25">
      <c r="A30" s="55">
        <v>12</v>
      </c>
      <c r="B30" s="101" t="s">
        <v>829</v>
      </c>
      <c r="C30" s="15" t="s">
        <v>830</v>
      </c>
      <c r="D30" s="422">
        <v>160</v>
      </c>
      <c r="E30" s="77"/>
      <c r="F30" s="576"/>
    </row>
    <row r="31" spans="1:6" ht="17.45" customHeight="1" x14ac:dyDescent="0.25">
      <c r="A31" s="48"/>
      <c r="B31" s="107" t="s">
        <v>831</v>
      </c>
      <c r="C31" s="15"/>
      <c r="D31" s="422"/>
      <c r="E31" s="77"/>
      <c r="F31" s="576"/>
    </row>
    <row r="32" spans="1:6" ht="52.5" customHeight="1" x14ac:dyDescent="0.25">
      <c r="A32" s="48">
        <v>13</v>
      </c>
      <c r="B32" s="101" t="s">
        <v>832</v>
      </c>
      <c r="C32" s="15" t="s">
        <v>833</v>
      </c>
      <c r="D32" s="422">
        <v>1</v>
      </c>
      <c r="E32" s="77"/>
      <c r="F32" s="576"/>
    </row>
    <row r="33" spans="1:6" ht="16.149999999999999" customHeight="1" x14ac:dyDescent="0.25">
      <c r="A33" s="48"/>
      <c r="B33" s="107" t="s">
        <v>834</v>
      </c>
      <c r="C33" s="15"/>
      <c r="D33" s="422"/>
      <c r="E33" s="77"/>
      <c r="F33" s="576"/>
    </row>
    <row r="34" spans="1:6" ht="43.15" customHeight="1" x14ac:dyDescent="0.25">
      <c r="A34" s="48">
        <v>14</v>
      </c>
      <c r="B34" s="101" t="s">
        <v>835</v>
      </c>
      <c r="C34" s="15" t="s">
        <v>833</v>
      </c>
      <c r="D34" s="422">
        <v>1</v>
      </c>
      <c r="E34" s="77"/>
      <c r="F34" s="576"/>
    </row>
    <row r="35" spans="1:6" ht="18.600000000000001" customHeight="1" x14ac:dyDescent="0.25">
      <c r="A35" s="48">
        <v>15</v>
      </c>
      <c r="B35" s="101" t="s">
        <v>836</v>
      </c>
      <c r="C35" s="15" t="s">
        <v>205</v>
      </c>
      <c r="D35" s="422">
        <v>500</v>
      </c>
      <c r="E35" s="77"/>
      <c r="F35" s="576"/>
    </row>
    <row r="36" spans="1:6" ht="16.149999999999999" customHeight="1" x14ac:dyDescent="0.25">
      <c r="A36" s="48">
        <v>16</v>
      </c>
      <c r="B36" s="101" t="s">
        <v>837</v>
      </c>
      <c r="C36" s="15" t="s">
        <v>205</v>
      </c>
      <c r="D36" s="422">
        <v>398</v>
      </c>
      <c r="E36" s="77"/>
      <c r="F36" s="576"/>
    </row>
    <row r="37" spans="1:6" ht="15.6" customHeight="1" x14ac:dyDescent="0.25">
      <c r="A37" s="48">
        <v>17</v>
      </c>
      <c r="B37" s="101" t="s">
        <v>838</v>
      </c>
      <c r="C37" s="15" t="s">
        <v>205</v>
      </c>
      <c r="D37" s="422">
        <v>200</v>
      </c>
      <c r="E37" s="77"/>
      <c r="F37" s="576"/>
    </row>
    <row r="38" spans="1:6" ht="30.6" customHeight="1" x14ac:dyDescent="0.25">
      <c r="A38" s="48">
        <v>18</v>
      </c>
      <c r="B38" s="101" t="s">
        <v>839</v>
      </c>
      <c r="C38" s="15" t="s">
        <v>840</v>
      </c>
      <c r="D38" s="422">
        <v>22</v>
      </c>
      <c r="E38" s="77"/>
      <c r="F38" s="576"/>
    </row>
    <row r="39" spans="1:6" ht="28.9" customHeight="1" x14ac:dyDescent="0.25">
      <c r="A39" s="48">
        <v>19</v>
      </c>
      <c r="B39" s="101" t="s">
        <v>841</v>
      </c>
      <c r="C39" s="15" t="s">
        <v>840</v>
      </c>
      <c r="D39" s="422">
        <v>5</v>
      </c>
      <c r="E39" s="77"/>
      <c r="F39" s="576"/>
    </row>
    <row r="40" spans="1:6" ht="44.45" customHeight="1" thickBot="1" x14ac:dyDescent="0.3">
      <c r="A40" s="48"/>
      <c r="B40" s="101"/>
      <c r="C40" s="15"/>
      <c r="D40" s="422"/>
      <c r="E40" s="77"/>
      <c r="F40" s="576"/>
    </row>
    <row r="41" spans="1:6" s="14" customFormat="1" ht="30" customHeight="1" thickBot="1" x14ac:dyDescent="0.3">
      <c r="A41" s="172"/>
      <c r="B41" s="182" t="s">
        <v>55</v>
      </c>
      <c r="C41" s="462"/>
      <c r="D41" s="461"/>
      <c r="E41" s="198"/>
      <c r="F41" s="310"/>
    </row>
    <row r="42" spans="1:6" s="14" customFormat="1" ht="76.150000000000006" customHeight="1" x14ac:dyDescent="0.25">
      <c r="A42" s="48"/>
      <c r="B42" s="90"/>
      <c r="D42" s="119"/>
      <c r="E42" s="5"/>
      <c r="F42" s="138"/>
    </row>
    <row r="43" spans="1:6" s="14" customFormat="1" x14ac:dyDescent="0.25">
      <c r="A43" s="48"/>
      <c r="B43" s="91" t="s">
        <v>120</v>
      </c>
      <c r="D43" s="119"/>
      <c r="E43" s="5"/>
      <c r="F43" s="138"/>
    </row>
    <row r="44" spans="1:6" s="14" customFormat="1" x14ac:dyDescent="0.25">
      <c r="A44" s="48"/>
      <c r="B44" s="91"/>
      <c r="D44" s="119"/>
      <c r="E44" s="5"/>
      <c r="F44" s="138"/>
    </row>
    <row r="45" spans="1:6" s="14" customFormat="1" x14ac:dyDescent="0.25">
      <c r="A45" s="48"/>
      <c r="B45" s="90" t="s">
        <v>842</v>
      </c>
      <c r="D45" s="119"/>
      <c r="E45" s="5"/>
      <c r="F45" s="138"/>
    </row>
    <row r="46" spans="1:6" s="14" customFormat="1" x14ac:dyDescent="0.25">
      <c r="A46" s="48"/>
      <c r="B46" s="90"/>
      <c r="D46" s="119"/>
      <c r="E46" s="5"/>
      <c r="F46" s="138"/>
    </row>
    <row r="47" spans="1:6" s="14" customFormat="1" x14ac:dyDescent="0.25">
      <c r="A47" s="48"/>
      <c r="B47" s="90" t="s">
        <v>718</v>
      </c>
      <c r="D47" s="119"/>
      <c r="E47" s="5"/>
      <c r="F47" s="138"/>
    </row>
    <row r="48" spans="1:6" s="14" customFormat="1" x14ac:dyDescent="0.25">
      <c r="A48" s="48"/>
      <c r="B48" s="90"/>
      <c r="D48" s="119"/>
      <c r="E48" s="5"/>
      <c r="F48" s="138"/>
    </row>
    <row r="49" spans="1:6" s="14" customFormat="1" x14ac:dyDescent="0.25">
      <c r="A49" s="48"/>
      <c r="B49" s="90"/>
      <c r="D49" s="119"/>
      <c r="E49" s="5"/>
      <c r="F49" s="138"/>
    </row>
    <row r="50" spans="1:6" s="14" customFormat="1" x14ac:dyDescent="0.25">
      <c r="A50" s="48"/>
      <c r="B50" s="90"/>
      <c r="D50" s="119"/>
      <c r="E50" s="5"/>
      <c r="F50" s="138"/>
    </row>
    <row r="51" spans="1:6" s="14" customFormat="1" x14ac:dyDescent="0.25">
      <c r="A51" s="48"/>
      <c r="B51" s="90"/>
      <c r="D51" s="119"/>
      <c r="E51" s="5"/>
      <c r="F51" s="138"/>
    </row>
    <row r="52" spans="1:6" s="14" customFormat="1" x14ac:dyDescent="0.25">
      <c r="A52" s="48"/>
      <c r="B52" s="90"/>
      <c r="D52" s="119"/>
      <c r="E52" s="5"/>
      <c r="F52" s="138"/>
    </row>
    <row r="53" spans="1:6" s="14" customFormat="1" x14ac:dyDescent="0.25">
      <c r="A53" s="48"/>
      <c r="B53" s="90"/>
      <c r="D53" s="119"/>
      <c r="E53" s="5"/>
      <c r="F53" s="138"/>
    </row>
    <row r="54" spans="1:6" s="14" customFormat="1" x14ac:dyDescent="0.25">
      <c r="A54" s="48"/>
      <c r="B54" s="90"/>
      <c r="D54" s="119"/>
      <c r="E54" s="5"/>
      <c r="F54" s="138"/>
    </row>
    <row r="55" spans="1:6" s="14" customFormat="1" x14ac:dyDescent="0.25">
      <c r="A55" s="48"/>
      <c r="B55" s="90"/>
      <c r="D55" s="119"/>
      <c r="E55" s="5"/>
      <c r="F55" s="138"/>
    </row>
    <row r="56" spans="1:6" s="14" customFormat="1" x14ac:dyDescent="0.25">
      <c r="A56" s="48"/>
      <c r="B56" s="90"/>
      <c r="D56" s="119"/>
      <c r="E56" s="5"/>
      <c r="F56" s="138"/>
    </row>
    <row r="57" spans="1:6" s="14" customFormat="1" x14ac:dyDescent="0.25">
      <c r="A57" s="48"/>
      <c r="B57" s="90"/>
      <c r="D57" s="119"/>
      <c r="E57" s="5"/>
      <c r="F57" s="138"/>
    </row>
    <row r="58" spans="1:6" s="14" customFormat="1" x14ac:dyDescent="0.25">
      <c r="A58" s="48"/>
      <c r="B58" s="90"/>
      <c r="D58" s="119"/>
      <c r="E58" s="5"/>
      <c r="F58" s="138"/>
    </row>
    <row r="59" spans="1:6" s="14" customFormat="1" x14ac:dyDescent="0.25">
      <c r="A59" s="48"/>
      <c r="B59" s="90"/>
      <c r="D59" s="119"/>
      <c r="E59" s="5"/>
      <c r="F59" s="138"/>
    </row>
    <row r="60" spans="1:6" s="14" customFormat="1" x14ac:dyDescent="0.25">
      <c r="A60" s="48"/>
      <c r="B60" s="90"/>
      <c r="D60" s="119"/>
      <c r="E60" s="5"/>
      <c r="F60" s="138"/>
    </row>
    <row r="61" spans="1:6" s="14" customFormat="1" x14ac:dyDescent="0.25">
      <c r="A61" s="48"/>
      <c r="B61" s="90"/>
      <c r="D61" s="119"/>
      <c r="E61" s="5"/>
      <c r="F61" s="138"/>
    </row>
    <row r="62" spans="1:6" s="14" customFormat="1" x14ac:dyDescent="0.25">
      <c r="A62" s="48"/>
      <c r="B62" s="90"/>
      <c r="D62" s="119"/>
      <c r="E62" s="5"/>
      <c r="F62" s="138"/>
    </row>
    <row r="63" spans="1:6" s="14" customFormat="1" x14ac:dyDescent="0.25">
      <c r="A63" s="48"/>
      <c r="B63" s="90"/>
      <c r="D63" s="119"/>
      <c r="E63" s="5"/>
      <c r="F63" s="138"/>
    </row>
    <row r="64" spans="1:6" s="14" customFormat="1" ht="348.6" customHeight="1" thickBot="1" x14ac:dyDescent="0.3">
      <c r="A64" s="48"/>
      <c r="B64" s="90"/>
      <c r="D64" s="119"/>
      <c r="E64" s="5"/>
      <c r="F64" s="138"/>
    </row>
    <row r="65" spans="1:6" s="14" customFormat="1" ht="30" customHeight="1" thickBot="1" x14ac:dyDescent="0.3">
      <c r="A65" s="172"/>
      <c r="B65" s="158" t="s">
        <v>843</v>
      </c>
      <c r="C65" s="465"/>
      <c r="D65" s="461"/>
      <c r="E65" s="175"/>
      <c r="F65" s="179"/>
    </row>
    <row r="66" spans="1:6" s="19" customFormat="1" ht="24.6" customHeight="1" x14ac:dyDescent="0.25">
      <c r="A66" s="47" t="s">
        <v>844</v>
      </c>
      <c r="B66" s="560" t="s">
        <v>845</v>
      </c>
      <c r="C66" s="405"/>
      <c r="D66" s="430"/>
      <c r="E66" s="78"/>
      <c r="F66" s="579"/>
    </row>
    <row r="67" spans="1:6" s="64" customFormat="1" ht="74.45" customHeight="1" x14ac:dyDescent="0.25">
      <c r="A67" s="47"/>
      <c r="B67" s="558" t="s">
        <v>804</v>
      </c>
      <c r="C67" s="292"/>
      <c r="D67" s="425"/>
      <c r="E67" s="81"/>
      <c r="F67" s="580"/>
    </row>
    <row r="68" spans="1:6" s="64" customFormat="1" ht="36" customHeight="1" x14ac:dyDescent="0.25">
      <c r="A68" s="552"/>
      <c r="B68" s="92" t="s">
        <v>808</v>
      </c>
      <c r="C68" s="541"/>
      <c r="D68" s="572"/>
      <c r="E68" s="542"/>
      <c r="F68" s="580"/>
    </row>
    <row r="69" spans="1:6" s="64" customFormat="1" ht="43.9" customHeight="1" x14ac:dyDescent="0.25">
      <c r="A69" s="55">
        <v>1</v>
      </c>
      <c r="B69" s="90" t="s">
        <v>846</v>
      </c>
      <c r="C69" s="15" t="s">
        <v>724</v>
      </c>
      <c r="D69" s="422">
        <v>4</v>
      </c>
      <c r="E69" s="82"/>
      <c r="F69" s="581"/>
    </row>
    <row r="70" spans="1:6" s="64" customFormat="1" ht="46.9" customHeight="1" x14ac:dyDescent="0.25">
      <c r="A70" s="48"/>
      <c r="B70" s="561" t="s">
        <v>812</v>
      </c>
      <c r="C70" s="8"/>
      <c r="D70" s="119"/>
      <c r="E70" s="82"/>
      <c r="F70" s="581"/>
    </row>
    <row r="71" spans="1:6" s="64" customFormat="1" ht="34.15" customHeight="1" x14ac:dyDescent="0.25">
      <c r="A71" s="48">
        <v>2</v>
      </c>
      <c r="B71" s="562" t="s">
        <v>847</v>
      </c>
      <c r="C71" s="8" t="s">
        <v>814</v>
      </c>
      <c r="D71" s="119">
        <v>5</v>
      </c>
      <c r="E71" s="82"/>
      <c r="F71" s="581"/>
    </row>
    <row r="72" spans="1:6" s="64" customFormat="1" ht="32.450000000000003" customHeight="1" x14ac:dyDescent="0.25">
      <c r="A72" s="48">
        <v>3</v>
      </c>
      <c r="B72" s="562" t="s">
        <v>848</v>
      </c>
      <c r="C72" s="8" t="s">
        <v>814</v>
      </c>
      <c r="D72" s="119">
        <v>300</v>
      </c>
      <c r="E72" s="82"/>
      <c r="F72" s="581"/>
    </row>
    <row r="73" spans="1:6" s="64" customFormat="1" ht="23.45" customHeight="1" x14ac:dyDescent="0.25">
      <c r="A73" s="47"/>
      <c r="B73" s="563" t="s">
        <v>849</v>
      </c>
      <c r="C73" s="15"/>
      <c r="D73" s="422"/>
      <c r="E73" s="82"/>
      <c r="F73" s="581"/>
    </row>
    <row r="74" spans="1:6" s="64" customFormat="1" ht="54" customHeight="1" x14ac:dyDescent="0.25">
      <c r="A74" s="55">
        <v>4</v>
      </c>
      <c r="B74" s="562" t="s">
        <v>850</v>
      </c>
      <c r="C74" s="15" t="s">
        <v>724</v>
      </c>
      <c r="D74" s="422">
        <v>271</v>
      </c>
      <c r="E74" s="82"/>
      <c r="F74" s="581"/>
    </row>
    <row r="75" spans="1:6" s="64" customFormat="1" ht="36" customHeight="1" x14ac:dyDescent="0.25">
      <c r="A75" s="55">
        <v>5</v>
      </c>
      <c r="B75" s="562" t="s">
        <v>851</v>
      </c>
      <c r="C75" s="15" t="s">
        <v>724</v>
      </c>
      <c r="D75" s="422">
        <v>10</v>
      </c>
      <c r="E75" s="82"/>
      <c r="F75" s="581"/>
    </row>
    <row r="76" spans="1:6" s="64" customFormat="1" ht="33.6" customHeight="1" x14ac:dyDescent="0.25">
      <c r="A76" s="55">
        <v>6</v>
      </c>
      <c r="B76" s="562" t="s">
        <v>852</v>
      </c>
      <c r="C76" s="15" t="s">
        <v>724</v>
      </c>
      <c r="D76" s="422">
        <v>72</v>
      </c>
      <c r="E76" s="82"/>
      <c r="F76" s="581"/>
    </row>
    <row r="77" spans="1:6" s="64" customFormat="1" ht="31.9" customHeight="1" x14ac:dyDescent="0.25">
      <c r="A77" s="55">
        <v>7</v>
      </c>
      <c r="B77" s="562" t="s">
        <v>853</v>
      </c>
      <c r="C77" s="15" t="s">
        <v>724</v>
      </c>
      <c r="D77" s="422">
        <v>81</v>
      </c>
      <c r="E77" s="82"/>
      <c r="F77" s="581"/>
    </row>
    <row r="78" spans="1:6" s="64" customFormat="1" ht="30" customHeight="1" x14ac:dyDescent="0.25">
      <c r="A78" s="55">
        <v>8</v>
      </c>
      <c r="B78" s="562" t="s">
        <v>854</v>
      </c>
      <c r="C78" s="15" t="s">
        <v>724</v>
      </c>
      <c r="D78" s="422">
        <v>37</v>
      </c>
      <c r="E78" s="82"/>
      <c r="F78" s="581"/>
    </row>
    <row r="79" spans="1:6" s="64" customFormat="1" ht="42.6" customHeight="1" x14ac:dyDescent="0.25">
      <c r="A79" s="55">
        <v>9</v>
      </c>
      <c r="B79" s="562" t="s">
        <v>855</v>
      </c>
      <c r="C79" s="15" t="s">
        <v>724</v>
      </c>
      <c r="D79" s="422">
        <v>40</v>
      </c>
      <c r="E79" s="82"/>
      <c r="F79" s="581"/>
    </row>
    <row r="80" spans="1:6" s="64" customFormat="1" ht="20.45" customHeight="1" x14ac:dyDescent="0.25">
      <c r="A80" s="55">
        <v>10</v>
      </c>
      <c r="B80" s="562" t="s">
        <v>856</v>
      </c>
      <c r="C80" s="15" t="s">
        <v>724</v>
      </c>
      <c r="D80" s="422">
        <v>31</v>
      </c>
      <c r="E80" s="543"/>
      <c r="F80" s="581"/>
    </row>
    <row r="81" spans="1:7" s="64" customFormat="1" ht="25.15" customHeight="1" x14ac:dyDescent="0.25">
      <c r="A81" s="55">
        <v>11</v>
      </c>
      <c r="B81" s="562" t="s">
        <v>857</v>
      </c>
      <c r="C81" s="15" t="s">
        <v>724</v>
      </c>
      <c r="D81" s="422">
        <v>133</v>
      </c>
      <c r="E81" s="82"/>
      <c r="F81" s="581"/>
    </row>
    <row r="82" spans="1:7" s="64" customFormat="1" ht="26.45" customHeight="1" x14ac:dyDescent="0.25">
      <c r="A82" s="55">
        <v>12</v>
      </c>
      <c r="B82" s="562" t="s">
        <v>858</v>
      </c>
      <c r="C82" s="15" t="s">
        <v>724</v>
      </c>
      <c r="D82" s="422">
        <v>4</v>
      </c>
      <c r="E82" s="82"/>
      <c r="F82" s="581"/>
    </row>
    <row r="83" spans="1:7" s="64" customFormat="1" ht="23.45" customHeight="1" x14ac:dyDescent="0.25">
      <c r="A83" s="55"/>
      <c r="B83" s="563" t="s">
        <v>859</v>
      </c>
      <c r="C83" s="15"/>
      <c r="D83" s="422"/>
      <c r="E83" s="544"/>
      <c r="F83" s="581"/>
    </row>
    <row r="84" spans="1:7" s="64" customFormat="1" ht="43.15" customHeight="1" thickBot="1" x14ac:dyDescent="0.3">
      <c r="A84" s="55">
        <v>13</v>
      </c>
      <c r="B84" s="562" t="s">
        <v>860</v>
      </c>
      <c r="C84" s="15" t="s">
        <v>861</v>
      </c>
      <c r="D84" s="422">
        <f>D87+D88</f>
        <v>113</v>
      </c>
      <c r="E84" s="82"/>
      <c r="F84" s="581"/>
      <c r="G84" s="79"/>
    </row>
    <row r="85" spans="1:7" s="14" customFormat="1" ht="30" customHeight="1" thickBot="1" x14ac:dyDescent="0.3">
      <c r="A85" s="172"/>
      <c r="B85" s="182" t="s">
        <v>55</v>
      </c>
      <c r="C85" s="462"/>
      <c r="D85" s="461"/>
      <c r="E85" s="198"/>
      <c r="F85" s="310"/>
    </row>
    <row r="86" spans="1:7" s="64" customFormat="1" ht="49.9" customHeight="1" x14ac:dyDescent="0.25">
      <c r="A86" s="55">
        <v>14</v>
      </c>
      <c r="B86" s="562" t="s">
        <v>862</v>
      </c>
      <c r="C86" s="15" t="s">
        <v>861</v>
      </c>
      <c r="D86" s="422">
        <v>112</v>
      </c>
      <c r="E86" s="82"/>
      <c r="F86" s="581"/>
    </row>
    <row r="87" spans="1:7" s="64" customFormat="1" ht="36.6" customHeight="1" x14ac:dyDescent="0.25">
      <c r="A87" s="55">
        <v>15</v>
      </c>
      <c r="B87" s="562" t="s">
        <v>863</v>
      </c>
      <c r="C87" s="15" t="s">
        <v>861</v>
      </c>
      <c r="D87" s="422">
        <v>82</v>
      </c>
      <c r="E87" s="82"/>
      <c r="F87" s="581"/>
    </row>
    <row r="88" spans="1:7" s="64" customFormat="1" ht="29.45" customHeight="1" x14ac:dyDescent="0.25">
      <c r="A88" s="55">
        <v>16</v>
      </c>
      <c r="B88" s="562" t="s">
        <v>864</v>
      </c>
      <c r="C88" s="15" t="s">
        <v>861</v>
      </c>
      <c r="D88" s="422">
        <v>31</v>
      </c>
      <c r="E88" s="82"/>
      <c r="F88" s="581"/>
    </row>
    <row r="89" spans="1:7" s="64" customFormat="1" ht="27.6" customHeight="1" x14ac:dyDescent="0.25">
      <c r="A89" s="55">
        <v>17</v>
      </c>
      <c r="B89" s="562" t="s">
        <v>865</v>
      </c>
      <c r="C89" s="15" t="s">
        <v>861</v>
      </c>
      <c r="D89" s="422">
        <v>40</v>
      </c>
      <c r="E89" s="82"/>
      <c r="F89" s="581"/>
    </row>
    <row r="90" spans="1:7" s="64" customFormat="1" ht="33" customHeight="1" x14ac:dyDescent="0.25">
      <c r="A90" s="55">
        <v>18</v>
      </c>
      <c r="B90" s="101" t="s">
        <v>866</v>
      </c>
      <c r="C90" s="15" t="s">
        <v>724</v>
      </c>
      <c r="D90" s="422">
        <v>20</v>
      </c>
      <c r="E90" s="82"/>
      <c r="F90" s="581"/>
    </row>
    <row r="91" spans="1:7" s="64" customFormat="1" ht="28.15" customHeight="1" x14ac:dyDescent="0.25">
      <c r="A91" s="55">
        <v>19</v>
      </c>
      <c r="B91" s="101" t="s">
        <v>867</v>
      </c>
      <c r="C91" s="15" t="s">
        <v>724</v>
      </c>
      <c r="D91" s="422">
        <v>40</v>
      </c>
      <c r="E91" s="82"/>
      <c r="F91" s="581"/>
    </row>
    <row r="92" spans="1:7" s="64" customFormat="1" ht="18.600000000000001" customHeight="1" x14ac:dyDescent="0.25">
      <c r="A92" s="55">
        <v>20</v>
      </c>
      <c r="B92" s="101" t="s">
        <v>838</v>
      </c>
      <c r="C92" s="15" t="s">
        <v>205</v>
      </c>
      <c r="D92" s="422">
        <v>30</v>
      </c>
      <c r="E92" s="82"/>
      <c r="F92" s="581"/>
    </row>
    <row r="93" spans="1:7" s="64" customFormat="1" ht="27.6" customHeight="1" x14ac:dyDescent="0.25">
      <c r="A93" s="55">
        <v>21</v>
      </c>
      <c r="B93" s="101" t="s">
        <v>868</v>
      </c>
      <c r="C93" s="15" t="s">
        <v>830</v>
      </c>
      <c r="D93" s="422">
        <v>320</v>
      </c>
      <c r="E93" s="82"/>
      <c r="F93" s="576"/>
    </row>
    <row r="94" spans="1:7" s="64" customFormat="1" ht="37.5" customHeight="1" x14ac:dyDescent="0.25">
      <c r="A94" s="55">
        <v>22</v>
      </c>
      <c r="B94" s="101" t="s">
        <v>869</v>
      </c>
      <c r="C94" s="15" t="s">
        <v>830</v>
      </c>
      <c r="D94" s="422">
        <v>5</v>
      </c>
      <c r="E94" s="82"/>
      <c r="F94" s="576"/>
    </row>
    <row r="95" spans="1:7" customFormat="1" ht="19.149999999999999" customHeight="1" x14ac:dyDescent="0.25">
      <c r="A95" s="533"/>
      <c r="B95" s="564" t="s">
        <v>870</v>
      </c>
      <c r="C95" s="546"/>
      <c r="D95" s="573"/>
      <c r="E95" s="82"/>
      <c r="F95" s="576"/>
    </row>
    <row r="96" spans="1:7" customFormat="1" ht="33" customHeight="1" x14ac:dyDescent="0.25">
      <c r="A96" s="533">
        <v>23</v>
      </c>
      <c r="B96" s="90" t="s">
        <v>871</v>
      </c>
      <c r="C96" s="546" t="s">
        <v>724</v>
      </c>
      <c r="D96" s="573">
        <v>4</v>
      </c>
      <c r="E96" s="82"/>
      <c r="F96" s="576"/>
    </row>
    <row r="97" spans="1:6" customFormat="1" ht="142.15" customHeight="1" x14ac:dyDescent="0.25">
      <c r="A97" s="533">
        <v>24</v>
      </c>
      <c r="B97" s="90" t="s">
        <v>872</v>
      </c>
      <c r="C97" s="546" t="s">
        <v>833</v>
      </c>
      <c r="D97" s="573">
        <v>1</v>
      </c>
      <c r="E97" s="82"/>
      <c r="F97" s="576"/>
    </row>
    <row r="98" spans="1:6" customFormat="1" ht="69" customHeight="1" x14ac:dyDescent="0.25">
      <c r="A98" s="533"/>
      <c r="B98" s="91" t="s">
        <v>873</v>
      </c>
      <c r="C98" s="546"/>
      <c r="D98" s="573"/>
      <c r="E98" s="82"/>
      <c r="F98" s="576"/>
    </row>
    <row r="99" spans="1:6" customFormat="1" ht="25.5" customHeight="1" x14ac:dyDescent="0.25">
      <c r="A99" s="533"/>
      <c r="B99" s="565" t="s">
        <v>874</v>
      </c>
      <c r="C99" s="546"/>
      <c r="D99" s="573"/>
      <c r="E99" s="82"/>
      <c r="F99" s="576"/>
    </row>
    <row r="100" spans="1:6" customFormat="1" ht="54.6" customHeight="1" x14ac:dyDescent="0.25">
      <c r="A100" s="533">
        <v>25</v>
      </c>
      <c r="B100" s="90" t="s">
        <v>875</v>
      </c>
      <c r="C100" s="546" t="s">
        <v>724</v>
      </c>
      <c r="D100" s="573">
        <v>40</v>
      </c>
      <c r="E100" s="82"/>
      <c r="F100" s="576"/>
    </row>
    <row r="101" spans="1:6" customFormat="1" ht="91.9" customHeight="1" x14ac:dyDescent="0.25">
      <c r="A101" s="533">
        <v>26</v>
      </c>
      <c r="B101" s="90" t="s">
        <v>876</v>
      </c>
      <c r="C101" s="546" t="s">
        <v>877</v>
      </c>
      <c r="D101" s="573">
        <v>1</v>
      </c>
      <c r="E101" s="82"/>
      <c r="F101" s="576"/>
    </row>
    <row r="102" spans="1:6" customFormat="1" ht="20.45" customHeight="1" thickBot="1" x14ac:dyDescent="0.3">
      <c r="A102" s="533">
        <v>27</v>
      </c>
      <c r="B102" s="90" t="s">
        <v>878</v>
      </c>
      <c r="C102" s="546" t="s">
        <v>724</v>
      </c>
      <c r="D102" s="573">
        <v>40</v>
      </c>
      <c r="E102" s="82"/>
      <c r="F102" s="576"/>
    </row>
    <row r="103" spans="1:6" s="14" customFormat="1" ht="30" customHeight="1" thickBot="1" x14ac:dyDescent="0.3">
      <c r="A103" s="172"/>
      <c r="B103" s="182" t="s">
        <v>55</v>
      </c>
      <c r="C103" s="462"/>
      <c r="D103" s="461"/>
      <c r="E103" s="198"/>
      <c r="F103" s="310"/>
    </row>
    <row r="104" spans="1:6" customFormat="1" ht="20.45" customHeight="1" x14ac:dyDescent="0.25">
      <c r="A104" s="533">
        <v>28</v>
      </c>
      <c r="B104" s="94" t="s">
        <v>879</v>
      </c>
      <c r="C104" s="547" t="s">
        <v>724</v>
      </c>
      <c r="D104" s="574">
        <v>5</v>
      </c>
      <c r="E104" s="81"/>
      <c r="F104" s="582"/>
    </row>
    <row r="105" spans="1:6" customFormat="1" ht="20.45" customHeight="1" x14ac:dyDescent="0.25">
      <c r="A105" s="533">
        <v>29</v>
      </c>
      <c r="B105" s="94" t="s">
        <v>880</v>
      </c>
      <c r="C105" s="547" t="s">
        <v>724</v>
      </c>
      <c r="D105" s="574">
        <v>5</v>
      </c>
      <c r="E105" s="81"/>
      <c r="F105" s="582"/>
    </row>
    <row r="106" spans="1:6" customFormat="1" ht="25.9" customHeight="1" x14ac:dyDescent="0.25">
      <c r="A106" s="533">
        <v>30</v>
      </c>
      <c r="B106" s="94" t="s">
        <v>881</v>
      </c>
      <c r="C106" s="547" t="s">
        <v>54</v>
      </c>
      <c r="D106" s="574">
        <v>1</v>
      </c>
      <c r="E106" s="81"/>
      <c r="F106" s="582"/>
    </row>
    <row r="107" spans="1:6" s="14" customFormat="1" x14ac:dyDescent="0.25">
      <c r="A107" s="48"/>
      <c r="B107" s="90"/>
      <c r="C107" s="10"/>
      <c r="D107" s="119"/>
      <c r="E107" s="13"/>
      <c r="F107" s="138"/>
    </row>
    <row r="108" spans="1:6" s="14" customFormat="1" x14ac:dyDescent="0.25">
      <c r="A108" s="48"/>
      <c r="B108" s="90"/>
      <c r="C108" s="10"/>
      <c r="D108" s="119"/>
      <c r="E108" s="13"/>
      <c r="F108" s="138"/>
    </row>
    <row r="109" spans="1:6" s="14" customFormat="1" ht="15.75" thickBot="1" x14ac:dyDescent="0.3">
      <c r="A109" s="48"/>
      <c r="B109" s="90"/>
      <c r="C109" s="10"/>
      <c r="D109" s="119"/>
      <c r="E109" s="13"/>
      <c r="F109" s="138"/>
    </row>
    <row r="110" spans="1:6" s="14" customFormat="1" ht="30" customHeight="1" thickBot="1" x14ac:dyDescent="0.3">
      <c r="A110" s="172"/>
      <c r="B110" s="182" t="s">
        <v>55</v>
      </c>
      <c r="C110" s="462"/>
      <c r="D110" s="461"/>
      <c r="E110" s="198"/>
      <c r="F110" s="310"/>
    </row>
    <row r="111" spans="1:6" s="14" customFormat="1" x14ac:dyDescent="0.25">
      <c r="A111" s="48"/>
      <c r="B111" s="90"/>
      <c r="C111" s="10"/>
      <c r="D111" s="119"/>
      <c r="E111" s="13"/>
      <c r="F111" s="138"/>
    </row>
    <row r="112" spans="1:6" s="14" customFormat="1" x14ac:dyDescent="0.25">
      <c r="A112" s="48"/>
      <c r="B112" s="90"/>
      <c r="C112" s="10"/>
      <c r="D112" s="119"/>
      <c r="E112" s="13"/>
      <c r="F112" s="138"/>
    </row>
    <row r="113" spans="1:6" s="14" customFormat="1" x14ac:dyDescent="0.25">
      <c r="A113" s="48"/>
      <c r="B113" s="90"/>
      <c r="C113" s="10"/>
      <c r="D113" s="119"/>
      <c r="E113" s="13"/>
      <c r="F113" s="138"/>
    </row>
    <row r="114" spans="1:6" s="14" customFormat="1" x14ac:dyDescent="0.25">
      <c r="A114" s="48"/>
      <c r="B114" s="91" t="s">
        <v>120</v>
      </c>
      <c r="D114" s="119"/>
      <c r="E114" s="5"/>
      <c r="F114" s="138"/>
    </row>
    <row r="115" spans="1:6" s="14" customFormat="1" x14ac:dyDescent="0.25">
      <c r="A115" s="48"/>
      <c r="B115" s="91"/>
      <c r="D115" s="119"/>
      <c r="E115" s="5"/>
      <c r="F115" s="138"/>
    </row>
    <row r="116" spans="1:6" s="14" customFormat="1" x14ac:dyDescent="0.25">
      <c r="A116" s="48"/>
      <c r="B116" s="90" t="s">
        <v>764</v>
      </c>
      <c r="D116" s="119"/>
      <c r="E116" s="5"/>
      <c r="F116" s="138"/>
    </row>
    <row r="117" spans="1:6" s="14" customFormat="1" x14ac:dyDescent="0.25">
      <c r="A117" s="48"/>
      <c r="B117" s="90"/>
      <c r="D117" s="119"/>
      <c r="E117" s="5"/>
      <c r="F117" s="138"/>
    </row>
    <row r="118" spans="1:6" s="14" customFormat="1" x14ac:dyDescent="0.25">
      <c r="A118" s="48"/>
      <c r="B118" s="90" t="s">
        <v>256</v>
      </c>
      <c r="D118" s="119"/>
      <c r="E118" s="5"/>
      <c r="F118" s="138"/>
    </row>
    <row r="119" spans="1:6" s="14" customFormat="1" x14ac:dyDescent="0.25">
      <c r="A119" s="48"/>
      <c r="B119" s="90"/>
      <c r="D119" s="119"/>
      <c r="E119" s="5"/>
      <c r="F119" s="138"/>
    </row>
    <row r="120" spans="1:6" s="14" customFormat="1" x14ac:dyDescent="0.25">
      <c r="A120" s="48"/>
      <c r="B120" s="90" t="s">
        <v>257</v>
      </c>
      <c r="C120" s="10"/>
      <c r="D120" s="119"/>
      <c r="E120" s="13"/>
      <c r="F120" s="138"/>
    </row>
    <row r="121" spans="1:6" s="14" customFormat="1" x14ac:dyDescent="0.25">
      <c r="A121" s="48"/>
      <c r="B121" s="90"/>
      <c r="C121" s="10"/>
      <c r="D121" s="119"/>
      <c r="E121" s="13"/>
      <c r="F121" s="138"/>
    </row>
    <row r="122" spans="1:6" s="14" customFormat="1" x14ac:dyDescent="0.25">
      <c r="A122" s="48"/>
      <c r="B122" s="90"/>
      <c r="C122" s="10"/>
      <c r="D122" s="119"/>
      <c r="E122" s="13"/>
      <c r="F122" s="138"/>
    </row>
    <row r="123" spans="1:6" s="14" customFormat="1" x14ac:dyDescent="0.25">
      <c r="A123" s="48"/>
      <c r="B123" s="90"/>
      <c r="C123" s="10"/>
      <c r="D123" s="119"/>
      <c r="E123" s="13"/>
      <c r="F123" s="138"/>
    </row>
    <row r="124" spans="1:6" s="14" customFormat="1" x14ac:dyDescent="0.25">
      <c r="A124" s="48"/>
      <c r="B124" s="90"/>
      <c r="C124" s="10"/>
      <c r="D124" s="119"/>
      <c r="E124" s="13"/>
      <c r="F124" s="138"/>
    </row>
    <row r="125" spans="1:6" s="14" customFormat="1" ht="20.25" customHeight="1" x14ac:dyDescent="0.25">
      <c r="A125" s="48"/>
      <c r="B125" s="90"/>
      <c r="C125" s="10"/>
      <c r="D125" s="119"/>
      <c r="E125" s="13"/>
      <c r="F125" s="138"/>
    </row>
    <row r="126" spans="1:6" s="14" customFormat="1" x14ac:dyDescent="0.25">
      <c r="A126" s="48"/>
      <c r="B126" s="91"/>
      <c r="C126" s="10"/>
      <c r="D126" s="119"/>
      <c r="E126" s="13"/>
      <c r="F126" s="138"/>
    </row>
    <row r="127" spans="1:6" s="14" customFormat="1" x14ac:dyDescent="0.25">
      <c r="A127" s="48"/>
      <c r="B127" s="90"/>
      <c r="C127" s="10"/>
      <c r="D127" s="119"/>
      <c r="E127" s="13"/>
      <c r="F127" s="138"/>
    </row>
    <row r="128" spans="1:6" s="14" customFormat="1" x14ac:dyDescent="0.25">
      <c r="A128" s="48"/>
      <c r="B128" s="90"/>
      <c r="C128" s="10"/>
      <c r="D128" s="119"/>
      <c r="E128" s="13"/>
      <c r="F128" s="138"/>
    </row>
    <row r="129" spans="1:6" s="14" customFormat="1" x14ac:dyDescent="0.25">
      <c r="A129" s="48"/>
      <c r="B129" s="90"/>
      <c r="C129" s="10"/>
      <c r="D129" s="119"/>
      <c r="E129" s="13"/>
      <c r="F129" s="138"/>
    </row>
    <row r="130" spans="1:6" s="14" customFormat="1" x14ac:dyDescent="0.25">
      <c r="A130" s="48"/>
      <c r="B130" s="90"/>
      <c r="C130" s="10"/>
      <c r="D130" s="119"/>
      <c r="E130" s="13"/>
      <c r="F130" s="138"/>
    </row>
    <row r="131" spans="1:6" s="9" customFormat="1" x14ac:dyDescent="0.25">
      <c r="A131" s="55"/>
      <c r="B131" s="91"/>
      <c r="C131" s="16"/>
      <c r="D131" s="422"/>
      <c r="E131" s="37"/>
      <c r="F131" s="139"/>
    </row>
    <row r="132" spans="1:6" s="9" customFormat="1" x14ac:dyDescent="0.25">
      <c r="A132" s="48"/>
      <c r="B132" s="90"/>
      <c r="C132" s="16"/>
      <c r="D132" s="422"/>
      <c r="E132" s="37"/>
      <c r="F132" s="139"/>
    </row>
    <row r="133" spans="1:6" s="9" customFormat="1" x14ac:dyDescent="0.25">
      <c r="A133" s="55"/>
      <c r="B133" s="90"/>
      <c r="C133" s="16"/>
      <c r="D133" s="422"/>
      <c r="E133" s="37"/>
      <c r="F133" s="139"/>
    </row>
    <row r="134" spans="1:6" s="9" customFormat="1" x14ac:dyDescent="0.25">
      <c r="A134" s="48"/>
      <c r="B134" s="90"/>
      <c r="C134" s="16"/>
      <c r="D134" s="422"/>
      <c r="E134" s="37"/>
      <c r="F134" s="139"/>
    </row>
    <row r="135" spans="1:6" s="9" customFormat="1" x14ac:dyDescent="0.25">
      <c r="A135" s="48"/>
      <c r="B135" s="90"/>
      <c r="C135" s="16"/>
      <c r="D135" s="422"/>
      <c r="E135" s="37"/>
      <c r="F135" s="139"/>
    </row>
    <row r="136" spans="1:6" s="9" customFormat="1" x14ac:dyDescent="0.25">
      <c r="A136" s="48"/>
      <c r="B136" s="90"/>
      <c r="C136" s="16"/>
      <c r="D136" s="422"/>
      <c r="E136" s="37"/>
      <c r="F136" s="139"/>
    </row>
    <row r="137" spans="1:6" s="9" customFormat="1" x14ac:dyDescent="0.25">
      <c r="A137" s="48"/>
      <c r="B137" s="90"/>
      <c r="C137" s="16"/>
      <c r="D137" s="422"/>
      <c r="E137" s="37"/>
      <c r="F137" s="139"/>
    </row>
    <row r="138" spans="1:6" s="14" customFormat="1" ht="22.9" customHeight="1" x14ac:dyDescent="0.25">
      <c r="A138" s="48"/>
      <c r="B138" s="92"/>
      <c r="C138" s="10"/>
      <c r="D138" s="119"/>
      <c r="E138" s="13"/>
      <c r="F138" s="138"/>
    </row>
    <row r="139" spans="1:6" s="14" customFormat="1" ht="87.6" customHeight="1" x14ac:dyDescent="0.25">
      <c r="A139" s="48"/>
      <c r="B139" s="90"/>
      <c r="C139" s="10"/>
      <c r="D139" s="119"/>
      <c r="E139" s="5"/>
      <c r="F139" s="138"/>
    </row>
    <row r="140" spans="1:6" s="14" customFormat="1" x14ac:dyDescent="0.25">
      <c r="A140" s="48"/>
      <c r="B140" s="90"/>
      <c r="C140" s="10"/>
      <c r="D140" s="119"/>
      <c r="E140" s="5"/>
      <c r="F140" s="138"/>
    </row>
    <row r="141" spans="1:6" s="14" customFormat="1" x14ac:dyDescent="0.25">
      <c r="A141" s="48"/>
      <c r="B141" s="91"/>
      <c r="C141" s="10"/>
      <c r="D141" s="119"/>
      <c r="E141" s="5"/>
      <c r="F141" s="138"/>
    </row>
    <row r="142" spans="1:6" s="14" customFormat="1" x14ac:dyDescent="0.25">
      <c r="A142" s="48"/>
      <c r="B142" s="90"/>
      <c r="C142" s="17"/>
      <c r="D142" s="119"/>
      <c r="E142" s="5"/>
      <c r="F142" s="138"/>
    </row>
    <row r="143" spans="1:6" s="14" customFormat="1" x14ac:dyDescent="0.25">
      <c r="A143" s="48"/>
      <c r="B143" s="90"/>
      <c r="C143" s="17"/>
      <c r="D143" s="119"/>
      <c r="E143" s="5"/>
      <c r="F143" s="138"/>
    </row>
    <row r="144" spans="1:6" s="14" customFormat="1" x14ac:dyDescent="0.25">
      <c r="A144" s="48"/>
      <c r="B144" s="91"/>
      <c r="C144" s="17"/>
      <c r="D144" s="119"/>
      <c r="E144" s="5"/>
      <c r="F144" s="138"/>
    </row>
    <row r="145" spans="1:9" s="14" customFormat="1" x14ac:dyDescent="0.25">
      <c r="A145" s="48"/>
      <c r="B145" s="90"/>
      <c r="C145" s="17"/>
      <c r="D145" s="119"/>
      <c r="E145" s="5"/>
      <c r="F145" s="138"/>
    </row>
    <row r="146" spans="1:9" s="14" customFormat="1" x14ac:dyDescent="0.25">
      <c r="A146" s="48"/>
      <c r="B146" s="90"/>
      <c r="C146" s="17"/>
      <c r="D146" s="119"/>
      <c r="E146" s="5"/>
      <c r="F146" s="138"/>
    </row>
    <row r="147" spans="1:9" s="14" customFormat="1" x14ac:dyDescent="0.25">
      <c r="A147" s="48"/>
      <c r="B147" s="90"/>
      <c r="C147" s="17"/>
      <c r="D147" s="119"/>
      <c r="E147" s="5"/>
      <c r="F147" s="138"/>
    </row>
    <row r="148" spans="1:9" s="14" customFormat="1" ht="15.75" thickBot="1" x14ac:dyDescent="0.3">
      <c r="A148" s="48"/>
      <c r="B148" s="91"/>
      <c r="C148" s="10"/>
      <c r="D148" s="119"/>
      <c r="E148" s="5"/>
      <c r="F148" s="138"/>
    </row>
    <row r="149" spans="1:9" s="14" customFormat="1" ht="30" customHeight="1" thickBot="1" x14ac:dyDescent="0.3">
      <c r="A149" s="172"/>
      <c r="B149" s="158" t="s">
        <v>882</v>
      </c>
      <c r="C149" s="465"/>
      <c r="D149" s="461"/>
      <c r="E149" s="175"/>
      <c r="F149" s="179"/>
    </row>
    <row r="150" spans="1:9" s="14" customFormat="1" x14ac:dyDescent="0.25">
      <c r="A150" s="47" t="s">
        <v>883</v>
      </c>
      <c r="B150" s="560" t="s">
        <v>7</v>
      </c>
      <c r="C150" s="10"/>
      <c r="D150" s="119"/>
      <c r="E150" s="5"/>
      <c r="F150" s="138"/>
    </row>
    <row r="151" spans="1:9" s="80" customFormat="1" ht="76.900000000000006" customHeight="1" x14ac:dyDescent="0.25">
      <c r="A151" s="47"/>
      <c r="B151" s="563" t="s">
        <v>804</v>
      </c>
      <c r="C151" s="12"/>
      <c r="D151" s="424"/>
      <c r="E151" s="82"/>
      <c r="F151" s="581"/>
    </row>
    <row r="152" spans="1:9" s="80" customFormat="1" ht="34.15" customHeight="1" x14ac:dyDescent="0.25">
      <c r="A152" s="552"/>
      <c r="B152" s="565" t="s">
        <v>808</v>
      </c>
      <c r="C152" s="535"/>
      <c r="D152" s="569"/>
      <c r="E152" s="548"/>
      <c r="F152" s="581"/>
    </row>
    <row r="153" spans="1:9" s="80" customFormat="1" ht="45" customHeight="1" x14ac:dyDescent="0.25">
      <c r="A153" s="55">
        <v>1</v>
      </c>
      <c r="B153" s="90" t="s">
        <v>884</v>
      </c>
      <c r="C153" s="15" t="s">
        <v>724</v>
      </c>
      <c r="D153" s="422">
        <v>5</v>
      </c>
      <c r="E153" s="82"/>
      <c r="F153" s="581"/>
    </row>
    <row r="154" spans="1:9" s="80" customFormat="1" ht="45" customHeight="1" x14ac:dyDescent="0.25">
      <c r="A154" s="48"/>
      <c r="B154" s="561" t="s">
        <v>812</v>
      </c>
      <c r="C154" s="8"/>
      <c r="D154" s="119"/>
      <c r="E154" s="82"/>
      <c r="F154" s="581"/>
    </row>
    <row r="155" spans="1:9" s="80" customFormat="1" ht="34.15" customHeight="1" x14ac:dyDescent="0.25">
      <c r="A155" s="48">
        <v>2</v>
      </c>
      <c r="B155" s="562" t="s">
        <v>885</v>
      </c>
      <c r="C155" s="8" t="s">
        <v>814</v>
      </c>
      <c r="D155" s="119">
        <v>325</v>
      </c>
      <c r="E155" s="82"/>
      <c r="F155" s="581"/>
    </row>
    <row r="156" spans="1:9" s="80" customFormat="1" ht="17.45" customHeight="1" x14ac:dyDescent="0.25">
      <c r="A156" s="47"/>
      <c r="B156" s="563" t="s">
        <v>849</v>
      </c>
      <c r="C156" s="15"/>
      <c r="D156" s="422"/>
      <c r="E156" s="82"/>
      <c r="F156" s="581"/>
    </row>
    <row r="157" spans="1:9" s="80" customFormat="1" ht="60" x14ac:dyDescent="0.25">
      <c r="A157" s="55">
        <v>3</v>
      </c>
      <c r="B157" s="562" t="s">
        <v>850</v>
      </c>
      <c r="C157" s="15" t="s">
        <v>724</v>
      </c>
      <c r="D157" s="422">
        <f>D158+D159+D160+D161+D162</f>
        <v>58</v>
      </c>
      <c r="E157" s="82"/>
      <c r="F157" s="581"/>
    </row>
    <row r="158" spans="1:9" s="80" customFormat="1" ht="30" x14ac:dyDescent="0.25">
      <c r="A158" s="55">
        <v>4</v>
      </c>
      <c r="B158" s="562" t="s">
        <v>852</v>
      </c>
      <c r="C158" s="15" t="s">
        <v>724</v>
      </c>
      <c r="D158" s="422">
        <v>8</v>
      </c>
      <c r="E158" s="82"/>
      <c r="F158" s="581"/>
    </row>
    <row r="159" spans="1:9" s="80" customFormat="1" ht="30" x14ac:dyDescent="0.25">
      <c r="A159" s="55">
        <v>5</v>
      </c>
      <c r="B159" s="562" t="s">
        <v>853</v>
      </c>
      <c r="C159" s="15" t="s">
        <v>724</v>
      </c>
      <c r="D159" s="422">
        <v>30</v>
      </c>
      <c r="E159" s="82"/>
      <c r="F159" s="581"/>
    </row>
    <row r="160" spans="1:9" s="80" customFormat="1" ht="30" x14ac:dyDescent="0.25">
      <c r="A160" s="55">
        <v>6</v>
      </c>
      <c r="B160" s="562" t="s">
        <v>854</v>
      </c>
      <c r="C160" s="15" t="s">
        <v>724</v>
      </c>
      <c r="D160" s="422">
        <v>5</v>
      </c>
      <c r="E160" s="82"/>
      <c r="F160" s="583"/>
      <c r="G160" s="75"/>
      <c r="H160" s="75"/>
      <c r="I160" s="75"/>
    </row>
    <row r="161" spans="1:6" s="80" customFormat="1" ht="45" x14ac:dyDescent="0.25">
      <c r="A161" s="55">
        <v>7</v>
      </c>
      <c r="B161" s="562" t="s">
        <v>855</v>
      </c>
      <c r="C161" s="15" t="s">
        <v>724</v>
      </c>
      <c r="D161" s="422">
        <v>10</v>
      </c>
      <c r="E161" s="82"/>
      <c r="F161" s="583"/>
    </row>
    <row r="162" spans="1:6" s="80" customFormat="1" x14ac:dyDescent="0.25">
      <c r="A162" s="55">
        <v>8</v>
      </c>
      <c r="B162" s="562" t="s">
        <v>856</v>
      </c>
      <c r="C162" s="15" t="s">
        <v>724</v>
      </c>
      <c r="D162" s="422">
        <v>5</v>
      </c>
      <c r="E162" s="549"/>
      <c r="F162" s="583"/>
    </row>
    <row r="163" spans="1:6" s="80" customFormat="1" ht="30" x14ac:dyDescent="0.25">
      <c r="A163" s="55">
        <v>9</v>
      </c>
      <c r="B163" s="562" t="s">
        <v>857</v>
      </c>
      <c r="C163" s="15" t="s">
        <v>724</v>
      </c>
      <c r="D163" s="422">
        <v>26</v>
      </c>
      <c r="E163" s="82"/>
      <c r="F163" s="583"/>
    </row>
    <row r="164" spans="1:6" s="80" customFormat="1" x14ac:dyDescent="0.25">
      <c r="A164" s="55"/>
      <c r="B164" s="563" t="s">
        <v>859</v>
      </c>
      <c r="C164" s="15"/>
      <c r="D164" s="422"/>
      <c r="E164" s="82"/>
      <c r="F164" s="583"/>
    </row>
    <row r="165" spans="1:6" s="80" customFormat="1" ht="45" x14ac:dyDescent="0.25">
      <c r="A165" s="55">
        <v>10</v>
      </c>
      <c r="B165" s="562" t="s">
        <v>860</v>
      </c>
      <c r="C165" s="15" t="s">
        <v>861</v>
      </c>
      <c r="D165" s="422">
        <f>D167+D168</f>
        <v>25</v>
      </c>
      <c r="E165" s="82"/>
      <c r="F165" s="583"/>
    </row>
    <row r="166" spans="1:6" s="80" customFormat="1" ht="45" x14ac:dyDescent="0.25">
      <c r="A166" s="55">
        <v>11</v>
      </c>
      <c r="B166" s="562" t="s">
        <v>862</v>
      </c>
      <c r="C166" s="15" t="s">
        <v>861</v>
      </c>
      <c r="D166" s="422">
        <v>12</v>
      </c>
      <c r="E166" s="82"/>
      <c r="F166" s="583"/>
    </row>
    <row r="167" spans="1:6" s="80" customFormat="1" ht="30" x14ac:dyDescent="0.25">
      <c r="A167" s="55">
        <v>12</v>
      </c>
      <c r="B167" s="562" t="s">
        <v>863</v>
      </c>
      <c r="C167" s="15" t="s">
        <v>861</v>
      </c>
      <c r="D167" s="422">
        <v>20</v>
      </c>
      <c r="E167" s="82"/>
      <c r="F167" s="583"/>
    </row>
    <row r="168" spans="1:6" s="80" customFormat="1" ht="30" x14ac:dyDescent="0.25">
      <c r="A168" s="55">
        <v>13</v>
      </c>
      <c r="B168" s="562" t="s">
        <v>864</v>
      </c>
      <c r="C168" s="15" t="s">
        <v>861</v>
      </c>
      <c r="D168" s="422">
        <v>5</v>
      </c>
      <c r="E168" s="82"/>
      <c r="F168" s="583"/>
    </row>
    <row r="169" spans="1:6" s="80" customFormat="1" ht="30" x14ac:dyDescent="0.25">
      <c r="A169" s="55">
        <v>14</v>
      </c>
      <c r="B169" s="562" t="s">
        <v>886</v>
      </c>
      <c r="C169" s="15" t="s">
        <v>861</v>
      </c>
      <c r="D169" s="422">
        <v>12</v>
      </c>
      <c r="E169" s="82"/>
      <c r="F169" s="583"/>
    </row>
    <row r="170" spans="1:6" s="80" customFormat="1" x14ac:dyDescent="0.25">
      <c r="A170" s="55">
        <v>15</v>
      </c>
      <c r="B170" s="562" t="s">
        <v>887</v>
      </c>
      <c r="C170" s="15" t="s">
        <v>724</v>
      </c>
      <c r="D170" s="422">
        <v>5</v>
      </c>
      <c r="E170" s="82"/>
      <c r="F170" s="583"/>
    </row>
    <row r="171" spans="1:6" s="80" customFormat="1" x14ac:dyDescent="0.25">
      <c r="A171" s="55">
        <v>16</v>
      </c>
      <c r="B171" s="562" t="s">
        <v>888</v>
      </c>
      <c r="C171" s="15" t="s">
        <v>205</v>
      </c>
      <c r="D171" s="422">
        <v>75</v>
      </c>
      <c r="E171" s="82"/>
      <c r="F171" s="583"/>
    </row>
    <row r="172" spans="1:6" s="80" customFormat="1" ht="30" x14ac:dyDescent="0.25">
      <c r="A172" s="55">
        <v>17</v>
      </c>
      <c r="B172" s="101" t="s">
        <v>866</v>
      </c>
      <c r="C172" s="15" t="s">
        <v>724</v>
      </c>
      <c r="D172" s="422">
        <v>4</v>
      </c>
      <c r="E172" s="82"/>
      <c r="F172" s="576"/>
    </row>
    <row r="173" spans="1:6" s="80" customFormat="1" ht="30.75" thickBot="1" x14ac:dyDescent="0.3">
      <c r="A173" s="55">
        <v>18</v>
      </c>
      <c r="B173" s="101" t="s">
        <v>867</v>
      </c>
      <c r="C173" s="15" t="s">
        <v>724</v>
      </c>
      <c r="D173" s="422">
        <v>36</v>
      </c>
      <c r="E173" s="82"/>
      <c r="F173" s="576"/>
    </row>
    <row r="174" spans="1:6" s="14" customFormat="1" ht="30" customHeight="1" thickBot="1" x14ac:dyDescent="0.3">
      <c r="A174" s="172"/>
      <c r="B174" s="182" t="s">
        <v>55</v>
      </c>
      <c r="C174" s="462"/>
      <c r="D174" s="461"/>
      <c r="E174" s="198"/>
      <c r="F174" s="310"/>
    </row>
    <row r="175" spans="1:6" s="80" customFormat="1" x14ac:dyDescent="0.25">
      <c r="A175" s="55">
        <v>19</v>
      </c>
      <c r="B175" s="101" t="s">
        <v>889</v>
      </c>
      <c r="C175" s="15" t="s">
        <v>205</v>
      </c>
      <c r="D175" s="422">
        <v>450</v>
      </c>
      <c r="E175" s="82"/>
      <c r="F175" s="576"/>
    </row>
    <row r="176" spans="1:6" s="76" customFormat="1" ht="30" x14ac:dyDescent="0.25">
      <c r="A176" s="55">
        <v>20</v>
      </c>
      <c r="B176" s="101" t="s">
        <v>890</v>
      </c>
      <c r="C176" s="15" t="s">
        <v>830</v>
      </c>
      <c r="D176" s="422">
        <v>325</v>
      </c>
      <c r="E176" s="82"/>
      <c r="F176" s="576"/>
    </row>
    <row r="177" spans="1:6" s="76" customFormat="1" x14ac:dyDescent="0.25">
      <c r="A177" s="533"/>
      <c r="B177" s="564" t="s">
        <v>870</v>
      </c>
      <c r="C177" s="546"/>
      <c r="D177" s="573"/>
      <c r="E177" s="82"/>
      <c r="F177" s="576"/>
    </row>
    <row r="178" spans="1:6" s="76" customFormat="1" ht="30" x14ac:dyDescent="0.25">
      <c r="A178" s="533">
        <v>21</v>
      </c>
      <c r="B178" s="90" t="s">
        <v>871</v>
      </c>
      <c r="C178" s="546" t="s">
        <v>724</v>
      </c>
      <c r="D178" s="573">
        <v>2</v>
      </c>
      <c r="E178" s="82"/>
      <c r="F178" s="576"/>
    </row>
    <row r="179" spans="1:6" s="76" customFormat="1" ht="165" x14ac:dyDescent="0.25">
      <c r="A179" s="533">
        <v>22</v>
      </c>
      <c r="B179" s="90" t="s">
        <v>872</v>
      </c>
      <c r="C179" s="546" t="s">
        <v>833</v>
      </c>
      <c r="D179" s="573">
        <v>1</v>
      </c>
      <c r="E179" s="82"/>
      <c r="F179" s="576"/>
    </row>
    <row r="180" spans="1:6" s="76" customFormat="1" ht="60" x14ac:dyDescent="0.25">
      <c r="A180" s="533"/>
      <c r="B180" s="90" t="s">
        <v>891</v>
      </c>
      <c r="C180" s="546"/>
      <c r="D180" s="573"/>
      <c r="E180" s="82"/>
      <c r="F180" s="576"/>
    </row>
    <row r="181" spans="1:6" s="76" customFormat="1" x14ac:dyDescent="0.25">
      <c r="A181" s="533"/>
      <c r="B181" s="90"/>
      <c r="C181" s="546"/>
      <c r="D181" s="573"/>
      <c r="E181" s="82"/>
      <c r="F181" s="576"/>
    </row>
    <row r="182" spans="1:6" s="76" customFormat="1" x14ac:dyDescent="0.25">
      <c r="A182" s="533"/>
      <c r="B182" s="565" t="s">
        <v>874</v>
      </c>
      <c r="C182" s="546"/>
      <c r="D182" s="573"/>
      <c r="E182" s="82"/>
      <c r="F182" s="576"/>
    </row>
    <row r="183" spans="1:6" s="76" customFormat="1" ht="60" x14ac:dyDescent="0.25">
      <c r="A183" s="533">
        <v>23</v>
      </c>
      <c r="B183" s="90" t="s">
        <v>875</v>
      </c>
      <c r="C183" s="546" t="s">
        <v>724</v>
      </c>
      <c r="D183" s="573">
        <v>21</v>
      </c>
      <c r="E183" s="82"/>
      <c r="F183" s="576"/>
    </row>
    <row r="184" spans="1:6" s="76" customFormat="1" ht="45" x14ac:dyDescent="0.25">
      <c r="A184" s="533">
        <v>24</v>
      </c>
      <c r="B184" s="90" t="s">
        <v>892</v>
      </c>
      <c r="C184" s="546" t="s">
        <v>877</v>
      </c>
      <c r="D184" s="573">
        <v>1</v>
      </c>
      <c r="E184" s="82"/>
      <c r="F184" s="576"/>
    </row>
    <row r="185" spans="1:6" s="76" customFormat="1" x14ac:dyDescent="0.25">
      <c r="A185" s="533">
        <v>25</v>
      </c>
      <c r="B185" s="90" t="s">
        <v>878</v>
      </c>
      <c r="C185" s="546" t="s">
        <v>724</v>
      </c>
      <c r="D185" s="573">
        <v>5</v>
      </c>
      <c r="E185" s="82"/>
      <c r="F185" s="576"/>
    </row>
    <row r="186" spans="1:6" s="76" customFormat="1" x14ac:dyDescent="0.25">
      <c r="A186" s="533">
        <v>26</v>
      </c>
      <c r="B186" s="90" t="s">
        <v>893</v>
      </c>
      <c r="C186" s="546" t="s">
        <v>724</v>
      </c>
      <c r="D186" s="573">
        <v>5</v>
      </c>
      <c r="E186" s="82"/>
      <c r="F186" s="576"/>
    </row>
    <row r="187" spans="1:6" s="76" customFormat="1" x14ac:dyDescent="0.25">
      <c r="A187" s="533">
        <v>27</v>
      </c>
      <c r="B187" s="90" t="s">
        <v>879</v>
      </c>
      <c r="C187" s="546" t="s">
        <v>724</v>
      </c>
      <c r="D187" s="573">
        <v>5</v>
      </c>
      <c r="E187" s="82"/>
      <c r="F187" s="576"/>
    </row>
    <row r="188" spans="1:6" s="76" customFormat="1" x14ac:dyDescent="0.25">
      <c r="A188" s="533">
        <v>28</v>
      </c>
      <c r="B188" s="90" t="s">
        <v>880</v>
      </c>
      <c r="C188" s="546" t="s">
        <v>724</v>
      </c>
      <c r="D188" s="573">
        <v>5</v>
      </c>
      <c r="E188" s="82"/>
      <c r="F188" s="576"/>
    </row>
    <row r="189" spans="1:6" s="76" customFormat="1" ht="30.75" thickBot="1" x14ac:dyDescent="0.3">
      <c r="A189" s="533">
        <v>29</v>
      </c>
      <c r="B189" s="90" t="s">
        <v>881</v>
      </c>
      <c r="C189" s="546" t="s">
        <v>54</v>
      </c>
      <c r="D189" s="573">
        <v>1</v>
      </c>
      <c r="E189" s="82"/>
      <c r="F189" s="576"/>
    </row>
    <row r="190" spans="1:6" s="14" customFormat="1" ht="30" customHeight="1" thickBot="1" x14ac:dyDescent="0.3">
      <c r="A190" s="172"/>
      <c r="B190" s="182" t="s">
        <v>55</v>
      </c>
      <c r="C190" s="462"/>
      <c r="D190" s="461"/>
      <c r="E190" s="198"/>
      <c r="F190" s="310"/>
    </row>
    <row r="191" spans="1:6" s="76" customFormat="1" ht="21.75" customHeight="1" x14ac:dyDescent="0.25">
      <c r="A191" s="48"/>
      <c r="B191" s="90"/>
      <c r="C191" s="15"/>
      <c r="D191" s="422"/>
      <c r="E191" s="82"/>
      <c r="F191" s="581"/>
    </row>
    <row r="192" spans="1:6" s="14" customFormat="1" x14ac:dyDescent="0.25">
      <c r="A192" s="48"/>
      <c r="B192" s="90"/>
      <c r="C192" s="8"/>
      <c r="D192" s="119"/>
      <c r="E192" s="5"/>
      <c r="F192" s="138"/>
    </row>
    <row r="193" spans="1:6" s="14" customFormat="1" x14ac:dyDescent="0.25">
      <c r="A193" s="48"/>
      <c r="B193" s="90"/>
      <c r="C193" s="8"/>
      <c r="D193" s="119"/>
      <c r="E193" s="5"/>
      <c r="F193" s="138"/>
    </row>
    <row r="194" spans="1:6" s="14" customFormat="1" x14ac:dyDescent="0.25">
      <c r="A194" s="48"/>
      <c r="B194" s="90"/>
      <c r="C194" s="8"/>
      <c r="D194" s="119"/>
      <c r="E194" s="5"/>
      <c r="F194" s="138"/>
    </row>
    <row r="195" spans="1:6" s="14" customFormat="1" x14ac:dyDescent="0.25">
      <c r="A195" s="48"/>
      <c r="B195" s="90"/>
      <c r="C195" s="8"/>
      <c r="D195" s="119"/>
      <c r="E195" s="5"/>
      <c r="F195" s="138"/>
    </row>
    <row r="196" spans="1:6" s="14" customFormat="1" x14ac:dyDescent="0.25">
      <c r="A196" s="48"/>
      <c r="B196" s="90"/>
      <c r="C196" s="10"/>
      <c r="D196" s="119"/>
      <c r="E196" s="13"/>
      <c r="F196" s="138"/>
    </row>
    <row r="197" spans="1:6" s="14" customFormat="1" x14ac:dyDescent="0.25">
      <c r="A197" s="48"/>
      <c r="B197" s="91" t="s">
        <v>120</v>
      </c>
      <c r="D197" s="119"/>
      <c r="E197" s="5"/>
      <c r="F197" s="138"/>
    </row>
    <row r="198" spans="1:6" s="14" customFormat="1" x14ac:dyDescent="0.25">
      <c r="A198" s="48"/>
      <c r="B198" s="91"/>
      <c r="D198" s="119"/>
      <c r="E198" s="5"/>
      <c r="F198" s="138"/>
    </row>
    <row r="199" spans="1:6" s="14" customFormat="1" x14ac:dyDescent="0.25">
      <c r="A199" s="48"/>
      <c r="B199" s="90" t="s">
        <v>258</v>
      </c>
      <c r="D199" s="119"/>
      <c r="E199" s="5"/>
      <c r="F199" s="138"/>
    </row>
    <row r="200" spans="1:6" s="14" customFormat="1" x14ac:dyDescent="0.25">
      <c r="A200" s="48"/>
      <c r="B200" s="90"/>
      <c r="D200" s="119"/>
      <c r="E200" s="5"/>
      <c r="F200" s="138"/>
    </row>
    <row r="201" spans="1:6" s="14" customFormat="1" x14ac:dyDescent="0.25">
      <c r="A201" s="48"/>
      <c r="B201" s="90" t="s">
        <v>259</v>
      </c>
      <c r="D201" s="119"/>
      <c r="E201" s="5"/>
      <c r="F201" s="138"/>
    </row>
    <row r="202" spans="1:6" s="14" customFormat="1" x14ac:dyDescent="0.25">
      <c r="A202" s="48"/>
      <c r="B202" s="90"/>
      <c r="D202" s="119"/>
      <c r="E202" s="5"/>
      <c r="F202" s="138"/>
    </row>
    <row r="203" spans="1:6" s="14" customFormat="1" x14ac:dyDescent="0.25">
      <c r="A203" s="48"/>
      <c r="B203" s="90"/>
      <c r="C203" s="10"/>
      <c r="D203" s="119"/>
      <c r="E203" s="13"/>
      <c r="F203" s="138"/>
    </row>
    <row r="204" spans="1:6" s="14" customFormat="1" x14ac:dyDescent="0.25">
      <c r="A204" s="48"/>
      <c r="B204" s="90"/>
      <c r="C204" s="10"/>
      <c r="D204" s="119"/>
      <c r="E204" s="13"/>
      <c r="F204" s="138"/>
    </row>
    <row r="205" spans="1:6" s="14" customFormat="1" x14ac:dyDescent="0.25">
      <c r="A205" s="48"/>
      <c r="B205" s="90"/>
      <c r="C205" s="10"/>
      <c r="D205" s="119"/>
      <c r="E205" s="13"/>
      <c r="F205" s="138"/>
    </row>
    <row r="206" spans="1:6" s="14" customFormat="1" x14ac:dyDescent="0.25">
      <c r="A206" s="48"/>
      <c r="B206" s="90"/>
      <c r="C206" s="10"/>
      <c r="D206" s="119"/>
      <c r="E206" s="13"/>
      <c r="F206" s="138"/>
    </row>
    <row r="207" spans="1:6" s="14" customFormat="1" ht="15.75" thickBot="1" x14ac:dyDescent="0.3">
      <c r="A207" s="48"/>
      <c r="B207" s="90"/>
      <c r="C207" s="10"/>
      <c r="D207" s="119"/>
      <c r="E207" s="13"/>
      <c r="F207" s="138"/>
    </row>
    <row r="208" spans="1:6" s="14" customFormat="1" ht="30" customHeight="1" thickBot="1" x14ac:dyDescent="0.3">
      <c r="A208" s="172"/>
      <c r="B208" s="158" t="s">
        <v>894</v>
      </c>
      <c r="C208" s="465"/>
      <c r="D208" s="461"/>
      <c r="E208" s="175"/>
      <c r="F208" s="179"/>
    </row>
    <row r="209" spans="1:6" s="80" customFormat="1" ht="22.15" customHeight="1" x14ac:dyDescent="0.25">
      <c r="A209" s="52" t="s">
        <v>895</v>
      </c>
      <c r="B209" s="560" t="s">
        <v>896</v>
      </c>
      <c r="C209" s="531"/>
      <c r="D209" s="560"/>
      <c r="E209" s="531"/>
      <c r="F209" s="560"/>
    </row>
    <row r="210" spans="1:6" s="80" customFormat="1" ht="11.25" customHeight="1" x14ac:dyDescent="0.25">
      <c r="A210" s="47"/>
      <c r="B210" s="429"/>
      <c r="C210" s="292"/>
      <c r="D210" s="425"/>
      <c r="E210" s="81"/>
      <c r="F210" s="580"/>
    </row>
    <row r="211" spans="1:6" s="80" customFormat="1" ht="75" x14ac:dyDescent="0.25">
      <c r="A211" s="47"/>
      <c r="B211" s="563" t="s">
        <v>804</v>
      </c>
      <c r="C211" s="12"/>
      <c r="D211" s="424"/>
      <c r="E211" s="82"/>
      <c r="F211" s="581"/>
    </row>
    <row r="212" spans="1:6" s="80" customFormat="1" ht="30" x14ac:dyDescent="0.25">
      <c r="A212" s="552"/>
      <c r="B212" s="565" t="s">
        <v>808</v>
      </c>
      <c r="C212" s="535"/>
      <c r="D212" s="569"/>
      <c r="E212" s="548"/>
      <c r="F212" s="581"/>
    </row>
    <row r="213" spans="1:6" s="80" customFormat="1" ht="45" x14ac:dyDescent="0.25">
      <c r="A213" s="55">
        <v>1</v>
      </c>
      <c r="B213" s="90" t="s">
        <v>897</v>
      </c>
      <c r="C213" s="15" t="s">
        <v>724</v>
      </c>
      <c r="D213" s="422">
        <v>1</v>
      </c>
      <c r="E213" s="82"/>
      <c r="F213" s="581"/>
    </row>
    <row r="214" spans="1:6" s="80" customFormat="1" ht="45" x14ac:dyDescent="0.25">
      <c r="A214" s="48"/>
      <c r="B214" s="561" t="s">
        <v>812</v>
      </c>
      <c r="C214" s="8"/>
      <c r="D214" s="119"/>
      <c r="E214" s="82"/>
      <c r="F214" s="581"/>
    </row>
    <row r="215" spans="1:6" s="80" customFormat="1" ht="30" x14ac:dyDescent="0.25">
      <c r="A215" s="48">
        <v>2</v>
      </c>
      <c r="B215" s="562" t="s">
        <v>898</v>
      </c>
      <c r="C215" s="8" t="s">
        <v>814</v>
      </c>
      <c r="D215" s="119">
        <v>53</v>
      </c>
      <c r="E215" s="82"/>
      <c r="F215" s="581"/>
    </row>
    <row r="216" spans="1:6" s="80" customFormat="1" x14ac:dyDescent="0.25">
      <c r="A216" s="47"/>
      <c r="B216" s="563" t="s">
        <v>849</v>
      </c>
      <c r="C216" s="15"/>
      <c r="D216" s="422"/>
      <c r="E216" s="82"/>
      <c r="F216" s="581"/>
    </row>
    <row r="217" spans="1:6" s="80" customFormat="1" ht="60" x14ac:dyDescent="0.25">
      <c r="A217" s="55">
        <v>3</v>
      </c>
      <c r="B217" s="562" t="s">
        <v>850</v>
      </c>
      <c r="C217" s="15" t="s">
        <v>724</v>
      </c>
      <c r="D217" s="422">
        <f>D218+D219+D220+D221</f>
        <v>47</v>
      </c>
      <c r="E217" s="82"/>
      <c r="F217" s="581"/>
    </row>
    <row r="218" spans="1:6" s="80" customFormat="1" ht="30" x14ac:dyDescent="0.25">
      <c r="A218" s="55">
        <v>4</v>
      </c>
      <c r="B218" s="562" t="s">
        <v>852</v>
      </c>
      <c r="C218" s="15" t="s">
        <v>724</v>
      </c>
      <c r="D218" s="422">
        <v>12</v>
      </c>
      <c r="E218" s="82"/>
      <c r="F218" s="581"/>
    </row>
    <row r="219" spans="1:6" s="80" customFormat="1" x14ac:dyDescent="0.25">
      <c r="A219" s="55">
        <v>5</v>
      </c>
      <c r="B219" s="562" t="s">
        <v>899</v>
      </c>
      <c r="C219" s="15" t="s">
        <v>724</v>
      </c>
      <c r="D219" s="422">
        <v>8</v>
      </c>
      <c r="E219" s="82"/>
      <c r="F219" s="583"/>
    </row>
    <row r="220" spans="1:6" s="80" customFormat="1" ht="30" x14ac:dyDescent="0.25">
      <c r="A220" s="55">
        <v>6</v>
      </c>
      <c r="B220" s="562" t="s">
        <v>900</v>
      </c>
      <c r="C220" s="15" t="s">
        <v>724</v>
      </c>
      <c r="D220" s="422">
        <v>7</v>
      </c>
      <c r="E220" s="549"/>
      <c r="F220" s="583"/>
    </row>
    <row r="221" spans="1:6" s="80" customFormat="1" ht="30" x14ac:dyDescent="0.25">
      <c r="A221" s="55">
        <v>7</v>
      </c>
      <c r="B221" s="562" t="s">
        <v>901</v>
      </c>
      <c r="C221" s="15" t="s">
        <v>724</v>
      </c>
      <c r="D221" s="422">
        <v>20</v>
      </c>
      <c r="E221" s="82"/>
      <c r="F221" s="583"/>
    </row>
    <row r="222" spans="1:6" s="80" customFormat="1" ht="30" x14ac:dyDescent="0.25">
      <c r="A222" s="55">
        <v>8</v>
      </c>
      <c r="B222" s="562" t="s">
        <v>857</v>
      </c>
      <c r="C222" s="15" t="s">
        <v>724</v>
      </c>
      <c r="D222" s="422">
        <v>7</v>
      </c>
      <c r="E222" s="82"/>
      <c r="F222" s="583"/>
    </row>
    <row r="223" spans="1:6" s="80" customFormat="1" x14ac:dyDescent="0.25">
      <c r="A223" s="55"/>
      <c r="B223" s="562"/>
      <c r="C223" s="15"/>
      <c r="D223" s="422"/>
      <c r="E223" s="82"/>
      <c r="F223" s="583"/>
    </row>
    <row r="224" spans="1:6" s="80" customFormat="1" x14ac:dyDescent="0.25">
      <c r="A224" s="55"/>
      <c r="B224" s="563" t="s">
        <v>859</v>
      </c>
      <c r="C224" s="15"/>
      <c r="D224" s="422"/>
      <c r="E224" s="82"/>
      <c r="F224" s="583"/>
    </row>
    <row r="225" spans="1:6" s="80" customFormat="1" ht="45" x14ac:dyDescent="0.25">
      <c r="A225" s="55">
        <v>9</v>
      </c>
      <c r="B225" s="562" t="s">
        <v>860</v>
      </c>
      <c r="C225" s="15" t="s">
        <v>861</v>
      </c>
      <c r="D225" s="422">
        <v>18</v>
      </c>
      <c r="E225" s="82"/>
      <c r="F225" s="583"/>
    </row>
    <row r="226" spans="1:6" s="80" customFormat="1" ht="30" x14ac:dyDescent="0.25">
      <c r="A226" s="55">
        <v>10</v>
      </c>
      <c r="B226" s="562" t="s">
        <v>863</v>
      </c>
      <c r="C226" s="15" t="s">
        <v>861</v>
      </c>
      <c r="D226" s="422">
        <v>18</v>
      </c>
      <c r="E226" s="82"/>
      <c r="F226" s="583"/>
    </row>
    <row r="227" spans="1:6" s="80" customFormat="1" x14ac:dyDescent="0.25">
      <c r="A227" s="55">
        <v>11</v>
      </c>
      <c r="B227" s="562" t="s">
        <v>887</v>
      </c>
      <c r="C227" s="15" t="s">
        <v>724</v>
      </c>
      <c r="D227" s="422">
        <v>1</v>
      </c>
      <c r="E227" s="82"/>
      <c r="F227" s="583"/>
    </row>
    <row r="228" spans="1:6" s="80" customFormat="1" x14ac:dyDescent="0.25">
      <c r="A228" s="55">
        <v>12</v>
      </c>
      <c r="B228" s="562" t="s">
        <v>888</v>
      </c>
      <c r="C228" s="15" t="s">
        <v>205</v>
      </c>
      <c r="D228" s="422">
        <v>12</v>
      </c>
      <c r="E228" s="82"/>
      <c r="F228" s="583"/>
    </row>
    <row r="229" spans="1:6" s="80" customFormat="1" ht="30" x14ac:dyDescent="0.25">
      <c r="A229" s="55">
        <v>13</v>
      </c>
      <c r="B229" s="101" t="s">
        <v>867</v>
      </c>
      <c r="C229" s="15" t="s">
        <v>724</v>
      </c>
      <c r="D229" s="422">
        <v>15</v>
      </c>
      <c r="E229" s="82"/>
      <c r="F229" s="576"/>
    </row>
    <row r="230" spans="1:6" s="80" customFormat="1" x14ac:dyDescent="0.25">
      <c r="A230" s="55">
        <v>14</v>
      </c>
      <c r="B230" s="101" t="s">
        <v>889</v>
      </c>
      <c r="C230" s="15" t="s">
        <v>205</v>
      </c>
      <c r="D230" s="422">
        <v>15</v>
      </c>
      <c r="E230" s="82"/>
      <c r="F230" s="576"/>
    </row>
    <row r="231" spans="1:6" s="76" customFormat="1" ht="30" x14ac:dyDescent="0.25">
      <c r="A231" s="55">
        <v>15</v>
      </c>
      <c r="B231" s="101" t="s">
        <v>890</v>
      </c>
      <c r="C231" s="15" t="s">
        <v>830</v>
      </c>
      <c r="D231" s="422">
        <v>325</v>
      </c>
      <c r="E231" s="82"/>
      <c r="F231" s="576"/>
    </row>
    <row r="232" spans="1:6" s="76" customFormat="1" ht="42" customHeight="1" x14ac:dyDescent="0.25">
      <c r="A232" s="48"/>
      <c r="B232" s="566"/>
      <c r="C232" s="26"/>
      <c r="D232" s="429"/>
      <c r="E232" s="81"/>
      <c r="F232" s="582"/>
    </row>
    <row r="233" spans="1:6" s="76" customFormat="1" ht="42" customHeight="1" x14ac:dyDescent="0.25">
      <c r="A233" s="48"/>
      <c r="B233" s="566"/>
      <c r="C233" s="26"/>
      <c r="D233" s="429"/>
      <c r="E233" s="81"/>
      <c r="F233" s="582"/>
    </row>
    <row r="234" spans="1:6" s="76" customFormat="1" ht="42" customHeight="1" thickBot="1" x14ac:dyDescent="0.3">
      <c r="A234" s="48"/>
      <c r="B234" s="566"/>
      <c r="C234" s="26"/>
      <c r="D234" s="429"/>
      <c r="E234" s="81"/>
      <c r="F234" s="582"/>
    </row>
    <row r="235" spans="1:6" s="14" customFormat="1" ht="30" customHeight="1" thickBot="1" x14ac:dyDescent="0.3">
      <c r="A235" s="172"/>
      <c r="B235" s="182" t="s">
        <v>55</v>
      </c>
      <c r="C235" s="462"/>
      <c r="D235" s="461"/>
      <c r="E235" s="198"/>
      <c r="F235" s="310"/>
    </row>
    <row r="236" spans="1:6" s="76" customFormat="1" x14ac:dyDescent="0.25">
      <c r="A236" s="533"/>
      <c r="B236" s="567" t="s">
        <v>870</v>
      </c>
      <c r="C236" s="547"/>
      <c r="D236" s="574"/>
      <c r="E236" s="81"/>
      <c r="F236" s="582"/>
    </row>
    <row r="237" spans="1:6" s="76" customFormat="1" ht="30" x14ac:dyDescent="0.25">
      <c r="A237" s="533">
        <v>16</v>
      </c>
      <c r="B237" s="90" t="s">
        <v>871</v>
      </c>
      <c r="C237" s="546" t="s">
        <v>724</v>
      </c>
      <c r="D237" s="573">
        <v>1</v>
      </c>
      <c r="E237" s="82"/>
      <c r="F237" s="576"/>
    </row>
    <row r="238" spans="1:6" s="76" customFormat="1" ht="165" x14ac:dyDescent="0.25">
      <c r="A238" s="533">
        <v>17</v>
      </c>
      <c r="B238" s="90" t="s">
        <v>872</v>
      </c>
      <c r="C238" s="546" t="s">
        <v>833</v>
      </c>
      <c r="D238" s="573">
        <v>1</v>
      </c>
      <c r="E238" s="82"/>
      <c r="F238" s="576"/>
    </row>
    <row r="239" spans="1:6" s="76" customFormat="1" ht="60" x14ac:dyDescent="0.25">
      <c r="A239" s="533"/>
      <c r="B239" s="90" t="s">
        <v>891</v>
      </c>
      <c r="C239" s="546"/>
      <c r="D239" s="573"/>
      <c r="E239" s="82"/>
      <c r="F239" s="576"/>
    </row>
    <row r="240" spans="1:6" s="76" customFormat="1" x14ac:dyDescent="0.25">
      <c r="A240" s="533"/>
      <c r="B240" s="90"/>
      <c r="C240" s="546"/>
      <c r="D240" s="573"/>
      <c r="E240" s="82"/>
      <c r="F240" s="576"/>
    </row>
    <row r="241" spans="1:6" s="76" customFormat="1" x14ac:dyDescent="0.25">
      <c r="A241" s="533"/>
      <c r="B241" s="565" t="s">
        <v>874</v>
      </c>
      <c r="C241" s="546"/>
      <c r="D241" s="573"/>
      <c r="E241" s="82"/>
      <c r="F241" s="576"/>
    </row>
    <row r="242" spans="1:6" s="76" customFormat="1" ht="60" x14ac:dyDescent="0.25">
      <c r="A242" s="533">
        <v>18</v>
      </c>
      <c r="B242" s="90" t="s">
        <v>875</v>
      </c>
      <c r="C242" s="546" t="s">
        <v>724</v>
      </c>
      <c r="D242" s="573">
        <v>14</v>
      </c>
      <c r="E242" s="82"/>
      <c r="F242" s="576"/>
    </row>
    <row r="243" spans="1:6" s="76" customFormat="1" ht="45" x14ac:dyDescent="0.25">
      <c r="A243" s="533">
        <v>19</v>
      </c>
      <c r="B243" s="90" t="s">
        <v>892</v>
      </c>
      <c r="C243" s="546" t="s">
        <v>877</v>
      </c>
      <c r="D243" s="573">
        <v>1</v>
      </c>
      <c r="E243" s="82"/>
      <c r="F243" s="576"/>
    </row>
    <row r="244" spans="1:6" s="76" customFormat="1" x14ac:dyDescent="0.25">
      <c r="A244" s="533">
        <v>20</v>
      </c>
      <c r="B244" s="90" t="s">
        <v>878</v>
      </c>
      <c r="C244" s="546" t="s">
        <v>724</v>
      </c>
      <c r="D244" s="573">
        <v>8</v>
      </c>
      <c r="E244" s="82"/>
      <c r="F244" s="576"/>
    </row>
    <row r="245" spans="1:6" s="76" customFormat="1" x14ac:dyDescent="0.25">
      <c r="A245" s="533">
        <v>21</v>
      </c>
      <c r="B245" s="90" t="s">
        <v>893</v>
      </c>
      <c r="C245" s="546" t="s">
        <v>724</v>
      </c>
      <c r="D245" s="573">
        <v>1</v>
      </c>
      <c r="E245" s="82"/>
      <c r="F245" s="576"/>
    </row>
    <row r="246" spans="1:6" s="76" customFormat="1" x14ac:dyDescent="0.25">
      <c r="A246" s="533">
        <v>22</v>
      </c>
      <c r="B246" s="90" t="s">
        <v>879</v>
      </c>
      <c r="C246" s="546" t="s">
        <v>724</v>
      </c>
      <c r="D246" s="573">
        <v>2</v>
      </c>
      <c r="E246" s="82"/>
      <c r="F246" s="576"/>
    </row>
    <row r="247" spans="1:6" s="76" customFormat="1" x14ac:dyDescent="0.25">
      <c r="A247" s="533">
        <v>23</v>
      </c>
      <c r="B247" s="90" t="s">
        <v>880</v>
      </c>
      <c r="C247" s="546" t="s">
        <v>724</v>
      </c>
      <c r="D247" s="573">
        <v>2</v>
      </c>
      <c r="E247" s="82"/>
      <c r="F247" s="576"/>
    </row>
    <row r="248" spans="1:6" s="76" customFormat="1" ht="30.75" thickBot="1" x14ac:dyDescent="0.3">
      <c r="A248" s="533">
        <v>24</v>
      </c>
      <c r="B248" s="90" t="s">
        <v>881</v>
      </c>
      <c r="C248" s="546" t="s">
        <v>54</v>
      </c>
      <c r="D248" s="573">
        <v>1</v>
      </c>
      <c r="E248" s="82"/>
      <c r="F248" s="576"/>
    </row>
    <row r="249" spans="1:6" s="14" customFormat="1" ht="30" customHeight="1" thickBot="1" x14ac:dyDescent="0.3">
      <c r="A249" s="172"/>
      <c r="B249" s="182" t="s">
        <v>55</v>
      </c>
      <c r="C249" s="462"/>
      <c r="D249" s="461"/>
      <c r="E249" s="198"/>
      <c r="F249" s="310"/>
    </row>
    <row r="250" spans="1:6" s="14" customFormat="1" x14ac:dyDescent="0.25">
      <c r="A250" s="48"/>
      <c r="B250" s="90"/>
      <c r="C250" s="8"/>
      <c r="D250" s="119"/>
      <c r="E250" s="5"/>
      <c r="F250" s="138"/>
    </row>
    <row r="251" spans="1:6" s="14" customFormat="1" x14ac:dyDescent="0.25">
      <c r="A251" s="48"/>
      <c r="B251" s="90"/>
      <c r="C251" s="10"/>
      <c r="D251" s="119"/>
      <c r="E251" s="13"/>
      <c r="F251" s="138"/>
    </row>
    <row r="252" spans="1:6" s="14" customFormat="1" x14ac:dyDescent="0.25">
      <c r="A252" s="48"/>
      <c r="B252" s="91" t="s">
        <v>120</v>
      </c>
      <c r="D252" s="119"/>
      <c r="E252" s="5"/>
      <c r="F252" s="138"/>
    </row>
    <row r="253" spans="1:6" s="14" customFormat="1" x14ac:dyDescent="0.25">
      <c r="A253" s="48"/>
      <c r="B253" s="91"/>
      <c r="D253" s="119"/>
      <c r="E253" s="5"/>
      <c r="F253" s="138"/>
    </row>
    <row r="254" spans="1:6" s="14" customFormat="1" x14ac:dyDescent="0.25">
      <c r="A254" s="48"/>
      <c r="B254" s="90" t="s">
        <v>512</v>
      </c>
      <c r="D254" s="119"/>
      <c r="E254" s="5"/>
      <c r="F254" s="138"/>
    </row>
    <row r="255" spans="1:6" s="14" customFormat="1" x14ac:dyDescent="0.25">
      <c r="A255" s="48"/>
      <c r="B255" s="90"/>
      <c r="D255" s="119"/>
      <c r="E255" s="5"/>
      <c r="F255" s="138"/>
    </row>
    <row r="256" spans="1:6" s="14" customFormat="1" x14ac:dyDescent="0.25">
      <c r="A256" s="48"/>
      <c r="B256" s="90" t="s">
        <v>902</v>
      </c>
      <c r="D256" s="119"/>
      <c r="E256" s="5"/>
      <c r="F256" s="138"/>
    </row>
    <row r="257" spans="1:6" s="14" customFormat="1" x14ac:dyDescent="0.25">
      <c r="A257" s="48"/>
      <c r="B257" s="90"/>
      <c r="D257" s="119"/>
      <c r="E257" s="5"/>
      <c r="F257" s="138"/>
    </row>
    <row r="258" spans="1:6" s="14" customFormat="1" x14ac:dyDescent="0.25">
      <c r="A258" s="48"/>
      <c r="B258" s="90"/>
      <c r="C258" s="10"/>
      <c r="D258" s="119"/>
      <c r="E258" s="13"/>
      <c r="F258" s="138"/>
    </row>
    <row r="259" spans="1:6" s="14" customFormat="1" x14ac:dyDescent="0.25">
      <c r="A259" s="48"/>
      <c r="B259" s="90"/>
      <c r="C259" s="10"/>
      <c r="D259" s="119"/>
      <c r="E259" s="13"/>
      <c r="F259" s="138"/>
    </row>
    <row r="260" spans="1:6" s="14" customFormat="1" x14ac:dyDescent="0.25">
      <c r="A260" s="48"/>
      <c r="B260" s="90"/>
      <c r="C260" s="10"/>
      <c r="D260" s="119"/>
      <c r="E260" s="13"/>
      <c r="F260" s="138"/>
    </row>
    <row r="261" spans="1:6" s="14" customFormat="1" x14ac:dyDescent="0.25">
      <c r="A261" s="48"/>
      <c r="B261" s="90"/>
      <c r="C261" s="10"/>
      <c r="D261" s="119"/>
      <c r="E261" s="13"/>
      <c r="F261" s="138"/>
    </row>
    <row r="262" spans="1:6" s="14" customFormat="1" x14ac:dyDescent="0.25">
      <c r="A262" s="48"/>
      <c r="B262" s="90"/>
      <c r="C262" s="10"/>
      <c r="D262" s="119"/>
      <c r="E262" s="13"/>
      <c r="F262" s="138"/>
    </row>
    <row r="263" spans="1:6" s="14" customFormat="1" x14ac:dyDescent="0.25">
      <c r="A263" s="48"/>
      <c r="B263" s="90"/>
      <c r="C263" s="10"/>
      <c r="D263" s="119"/>
      <c r="E263" s="13"/>
      <c r="F263" s="138"/>
    </row>
    <row r="264" spans="1:6" s="14" customFormat="1" x14ac:dyDescent="0.25">
      <c r="A264" s="48"/>
      <c r="B264" s="90"/>
      <c r="C264" s="10"/>
      <c r="D264" s="119"/>
      <c r="E264" s="13"/>
      <c r="F264" s="138"/>
    </row>
    <row r="265" spans="1:6" s="14" customFormat="1" x14ac:dyDescent="0.25">
      <c r="A265" s="48"/>
      <c r="B265" s="90"/>
      <c r="C265" s="10"/>
      <c r="D265" s="119"/>
      <c r="E265" s="13"/>
      <c r="F265" s="138"/>
    </row>
    <row r="266" spans="1:6" s="14" customFormat="1" x14ac:dyDescent="0.25">
      <c r="A266" s="48"/>
      <c r="B266" s="90"/>
      <c r="C266" s="10"/>
      <c r="D266" s="119"/>
      <c r="E266" s="13"/>
      <c r="F266" s="138"/>
    </row>
    <row r="267" spans="1:6" s="14" customFormat="1" x14ac:dyDescent="0.25">
      <c r="A267" s="48"/>
      <c r="B267" s="90"/>
      <c r="C267" s="10"/>
      <c r="D267" s="119"/>
      <c r="E267" s="13"/>
      <c r="F267" s="138"/>
    </row>
    <row r="268" spans="1:6" s="14" customFormat="1" x14ac:dyDescent="0.25">
      <c r="A268" s="48"/>
      <c r="B268" s="90"/>
      <c r="C268" s="10"/>
      <c r="D268" s="119"/>
      <c r="E268" s="13"/>
      <c r="F268" s="138"/>
    </row>
    <row r="269" spans="1:6" s="14" customFormat="1" x14ac:dyDescent="0.25">
      <c r="A269" s="48"/>
      <c r="B269" s="90"/>
      <c r="C269" s="10"/>
      <c r="D269" s="119"/>
      <c r="E269" s="13"/>
      <c r="F269" s="138"/>
    </row>
    <row r="270" spans="1:6" s="14" customFormat="1" ht="15.75" thickBot="1" x14ac:dyDescent="0.3">
      <c r="A270" s="48"/>
      <c r="B270" s="90"/>
      <c r="C270" s="10"/>
      <c r="D270" s="119"/>
      <c r="E270" s="13"/>
      <c r="F270" s="138"/>
    </row>
    <row r="271" spans="1:6" s="14" customFormat="1" ht="30" customHeight="1" thickBot="1" x14ac:dyDescent="0.3">
      <c r="A271" s="300"/>
      <c r="B271" s="182" t="s">
        <v>903</v>
      </c>
      <c r="C271" s="590"/>
      <c r="D271" s="454"/>
      <c r="E271" s="192"/>
      <c r="F271" s="179"/>
    </row>
    <row r="272" spans="1:6" s="14" customFormat="1" ht="16.149999999999999" customHeight="1" x14ac:dyDescent="0.25">
      <c r="A272" s="47" t="s">
        <v>904</v>
      </c>
      <c r="B272" s="560" t="s">
        <v>905</v>
      </c>
      <c r="C272" s="531"/>
      <c r="D272" s="560"/>
      <c r="E272" s="531"/>
      <c r="F272" s="560"/>
    </row>
    <row r="273" spans="1:6" s="64" customFormat="1" ht="27.75" customHeight="1" x14ac:dyDescent="0.25">
      <c r="A273" s="47" t="s">
        <v>906</v>
      </c>
      <c r="B273" s="560" t="s">
        <v>607</v>
      </c>
      <c r="C273" s="531">
        <v>1</v>
      </c>
      <c r="D273" s="560"/>
      <c r="E273" s="531"/>
      <c r="F273" s="560"/>
    </row>
    <row r="274" spans="1:6" s="64" customFormat="1" ht="11.25" customHeight="1" x14ac:dyDescent="0.25">
      <c r="A274" s="47"/>
      <c r="B274" s="429"/>
      <c r="C274" s="292"/>
      <c r="D274" s="425"/>
      <c r="E274" s="81"/>
      <c r="F274" s="580"/>
    </row>
    <row r="275" spans="1:6" s="64" customFormat="1" ht="75" x14ac:dyDescent="0.25">
      <c r="A275" s="47"/>
      <c r="B275" s="563" t="s">
        <v>804</v>
      </c>
      <c r="C275" s="12"/>
      <c r="D275" s="424"/>
      <c r="E275" s="82"/>
      <c r="F275" s="581"/>
    </row>
    <row r="276" spans="1:6" s="64" customFormat="1" x14ac:dyDescent="0.25">
      <c r="A276" s="47"/>
      <c r="B276" s="563" t="s">
        <v>849</v>
      </c>
      <c r="C276" s="15"/>
      <c r="D276" s="422"/>
      <c r="E276" s="82"/>
      <c r="F276" s="581"/>
    </row>
    <row r="277" spans="1:6" s="64" customFormat="1" ht="60" x14ac:dyDescent="0.25">
      <c r="A277" s="55">
        <v>1</v>
      </c>
      <c r="B277" s="562" t="s">
        <v>850</v>
      </c>
      <c r="C277" s="15" t="s">
        <v>724</v>
      </c>
      <c r="D277" s="422">
        <f>D278+D279</f>
        <v>12</v>
      </c>
      <c r="E277" s="82"/>
      <c r="F277" s="581"/>
    </row>
    <row r="278" spans="1:6" s="64" customFormat="1" ht="30" x14ac:dyDescent="0.25">
      <c r="A278" s="55">
        <v>2</v>
      </c>
      <c r="B278" s="562" t="s">
        <v>907</v>
      </c>
      <c r="C278" s="15" t="s">
        <v>724</v>
      </c>
      <c r="D278" s="422">
        <v>6</v>
      </c>
      <c r="E278" s="82"/>
      <c r="F278" s="581"/>
    </row>
    <row r="279" spans="1:6" s="64" customFormat="1" ht="30" x14ac:dyDescent="0.25">
      <c r="A279" s="55">
        <v>3</v>
      </c>
      <c r="B279" s="562" t="s">
        <v>900</v>
      </c>
      <c r="C279" s="15" t="s">
        <v>724</v>
      </c>
      <c r="D279" s="422">
        <v>6</v>
      </c>
      <c r="E279" s="543"/>
      <c r="F279" s="583"/>
    </row>
    <row r="280" spans="1:6" s="64" customFormat="1" ht="30" x14ac:dyDescent="0.25">
      <c r="A280" s="55">
        <v>4</v>
      </c>
      <c r="B280" s="562" t="s">
        <v>857</v>
      </c>
      <c r="C280" s="15" t="s">
        <v>724</v>
      </c>
      <c r="D280" s="422">
        <v>4</v>
      </c>
      <c r="E280" s="82"/>
      <c r="F280" s="583"/>
    </row>
    <row r="281" spans="1:6" customFormat="1" x14ac:dyDescent="0.25">
      <c r="A281" s="533"/>
      <c r="B281" s="564" t="s">
        <v>870</v>
      </c>
      <c r="C281" s="546"/>
      <c r="D281" s="573"/>
      <c r="E281" s="82"/>
      <c r="F281" s="576"/>
    </row>
    <row r="282" spans="1:6" customFormat="1" ht="30" x14ac:dyDescent="0.25">
      <c r="A282" s="533">
        <v>5</v>
      </c>
      <c r="B282" s="90" t="s">
        <v>871</v>
      </c>
      <c r="C282" s="546" t="s">
        <v>724</v>
      </c>
      <c r="D282" s="573">
        <v>1</v>
      </c>
      <c r="E282" s="82"/>
      <c r="F282" s="576"/>
    </row>
    <row r="283" spans="1:6" customFormat="1" ht="165" x14ac:dyDescent="0.25">
      <c r="A283" s="533">
        <v>6</v>
      </c>
      <c r="B283" s="90" t="s">
        <v>872</v>
      </c>
      <c r="C283" s="546" t="s">
        <v>833</v>
      </c>
      <c r="D283" s="573">
        <v>1</v>
      </c>
      <c r="E283" s="82"/>
      <c r="F283" s="576"/>
    </row>
    <row r="284" spans="1:6" customFormat="1" ht="240.6" customHeight="1" thickBot="1" x14ac:dyDescent="0.3">
      <c r="A284" s="533"/>
      <c r="B284" s="90"/>
      <c r="C284" s="546"/>
      <c r="D284" s="573"/>
      <c r="E284" s="82"/>
      <c r="F284" s="576"/>
    </row>
    <row r="285" spans="1:6" s="14" customFormat="1" ht="30" customHeight="1" thickBot="1" x14ac:dyDescent="0.3">
      <c r="A285" s="172"/>
      <c r="B285" s="182" t="s">
        <v>55</v>
      </c>
      <c r="C285" s="462"/>
      <c r="D285" s="461"/>
      <c r="E285" s="198"/>
      <c r="F285" s="310"/>
    </row>
    <row r="286" spans="1:6" s="64" customFormat="1" ht="27.75" customHeight="1" x14ac:dyDescent="0.25">
      <c r="A286" s="532" t="s">
        <v>908</v>
      </c>
      <c r="B286" s="560" t="s">
        <v>608</v>
      </c>
      <c r="C286" s="531"/>
      <c r="D286" s="560"/>
      <c r="E286" s="531"/>
      <c r="F286" s="560"/>
    </row>
    <row r="287" spans="1:6" s="64" customFormat="1" ht="11.25" customHeight="1" x14ac:dyDescent="0.25">
      <c r="A287" s="47"/>
      <c r="B287" s="429"/>
      <c r="C287" s="292"/>
      <c r="D287" s="425"/>
      <c r="E287" s="81"/>
      <c r="F287" s="580"/>
    </row>
    <row r="288" spans="1:6" s="64" customFormat="1" ht="75" x14ac:dyDescent="0.25">
      <c r="A288" s="47"/>
      <c r="B288" s="563" t="s">
        <v>804</v>
      </c>
      <c r="C288" s="12"/>
      <c r="D288" s="424"/>
      <c r="E288" s="82"/>
      <c r="F288" s="581"/>
    </row>
    <row r="289" spans="1:6" s="64" customFormat="1" x14ac:dyDescent="0.25">
      <c r="A289" s="47"/>
      <c r="B289" s="563" t="s">
        <v>849</v>
      </c>
      <c r="C289" s="15"/>
      <c r="D289" s="422"/>
      <c r="E289" s="82"/>
      <c r="F289" s="581"/>
    </row>
    <row r="290" spans="1:6" s="64" customFormat="1" ht="60" x14ac:dyDescent="0.25">
      <c r="A290" s="55">
        <v>1</v>
      </c>
      <c r="B290" s="562" t="s">
        <v>850</v>
      </c>
      <c r="C290" s="15" t="s">
        <v>724</v>
      </c>
      <c r="D290" s="422">
        <f>D291+D292</f>
        <v>12</v>
      </c>
      <c r="E290" s="82"/>
      <c r="F290" s="581"/>
    </row>
    <row r="291" spans="1:6" s="64" customFormat="1" ht="30" x14ac:dyDescent="0.25">
      <c r="A291" s="55">
        <v>2</v>
      </c>
      <c r="B291" s="562" t="s">
        <v>907</v>
      </c>
      <c r="C291" s="15" t="s">
        <v>724</v>
      </c>
      <c r="D291" s="422">
        <v>6</v>
      </c>
      <c r="E291" s="82"/>
      <c r="F291" s="581"/>
    </row>
    <row r="292" spans="1:6" s="64" customFormat="1" ht="30" x14ac:dyDescent="0.25">
      <c r="A292" s="55">
        <v>3</v>
      </c>
      <c r="B292" s="562" t="s">
        <v>900</v>
      </c>
      <c r="C292" s="15" t="s">
        <v>724</v>
      </c>
      <c r="D292" s="422">
        <v>6</v>
      </c>
      <c r="E292" s="543"/>
      <c r="F292" s="583"/>
    </row>
    <row r="293" spans="1:6" s="64" customFormat="1" ht="30" x14ac:dyDescent="0.25">
      <c r="A293" s="55">
        <v>4</v>
      </c>
      <c r="B293" s="562" t="s">
        <v>857</v>
      </c>
      <c r="C293" s="15" t="s">
        <v>724</v>
      </c>
      <c r="D293" s="422">
        <v>4</v>
      </c>
      <c r="E293" s="82"/>
      <c r="F293" s="583"/>
    </row>
    <row r="294" spans="1:6" customFormat="1" x14ac:dyDescent="0.25">
      <c r="A294" s="533"/>
      <c r="B294" s="564" t="s">
        <v>870</v>
      </c>
      <c r="C294" s="546"/>
      <c r="D294" s="573"/>
      <c r="E294" s="82"/>
      <c r="F294" s="576"/>
    </row>
    <row r="295" spans="1:6" customFormat="1" ht="30" x14ac:dyDescent="0.25">
      <c r="A295" s="533">
        <v>5</v>
      </c>
      <c r="B295" s="90" t="s">
        <v>871</v>
      </c>
      <c r="C295" s="546" t="s">
        <v>724</v>
      </c>
      <c r="D295" s="573">
        <v>1</v>
      </c>
      <c r="E295" s="82"/>
      <c r="F295" s="576"/>
    </row>
    <row r="296" spans="1:6" customFormat="1" ht="165" x14ac:dyDescent="0.25">
      <c r="A296" s="533">
        <v>6</v>
      </c>
      <c r="B296" s="90" t="s">
        <v>872</v>
      </c>
      <c r="C296" s="546" t="s">
        <v>833</v>
      </c>
      <c r="D296" s="573">
        <v>1</v>
      </c>
      <c r="E296" s="82"/>
      <c r="F296" s="576"/>
    </row>
    <row r="297" spans="1:6" customFormat="1" ht="267" customHeight="1" x14ac:dyDescent="0.25">
      <c r="A297" s="533"/>
      <c r="B297" s="90"/>
      <c r="C297" s="546"/>
      <c r="D297" s="573"/>
      <c r="E297" s="82"/>
      <c r="F297" s="576"/>
    </row>
    <row r="298" spans="1:6" customFormat="1" ht="33" customHeight="1" thickBot="1" x14ac:dyDescent="0.3">
      <c r="A298" s="533"/>
      <c r="B298" s="90"/>
      <c r="C298" s="546"/>
      <c r="D298" s="573"/>
      <c r="E298" s="82"/>
      <c r="F298" s="576"/>
    </row>
    <row r="299" spans="1:6" s="14" customFormat="1" ht="30" customHeight="1" thickBot="1" x14ac:dyDescent="0.3">
      <c r="A299" s="172"/>
      <c r="B299" s="182" t="s">
        <v>55</v>
      </c>
      <c r="C299" s="462"/>
      <c r="D299" s="461"/>
      <c r="E299" s="198"/>
      <c r="F299" s="310"/>
    </row>
    <row r="300" spans="1:6" s="14" customFormat="1" ht="21" customHeight="1" x14ac:dyDescent="0.25">
      <c r="A300" s="532" t="s">
        <v>909</v>
      </c>
      <c r="B300" s="560" t="s">
        <v>609</v>
      </c>
      <c r="C300" s="531"/>
      <c r="D300" s="560"/>
      <c r="E300" s="531"/>
      <c r="F300" s="560"/>
    </row>
    <row r="301" spans="1:6" s="9" customFormat="1" x14ac:dyDescent="0.25">
      <c r="A301" s="47"/>
      <c r="B301" s="429"/>
      <c r="C301" s="292"/>
      <c r="D301" s="425"/>
      <c r="E301" s="81"/>
      <c r="F301" s="580"/>
    </row>
    <row r="302" spans="1:6" s="9" customFormat="1" ht="75" x14ac:dyDescent="0.25">
      <c r="A302" s="47"/>
      <c r="B302" s="563" t="s">
        <v>804</v>
      </c>
      <c r="C302" s="12"/>
      <c r="D302" s="424"/>
      <c r="E302" s="82"/>
      <c r="F302" s="581"/>
    </row>
    <row r="303" spans="1:6" s="14" customFormat="1" ht="16.149999999999999" customHeight="1" x14ac:dyDescent="0.25">
      <c r="A303" s="47"/>
      <c r="B303" s="563" t="s">
        <v>849</v>
      </c>
      <c r="C303" s="15"/>
      <c r="D303" s="422"/>
      <c r="E303" s="82"/>
      <c r="F303" s="581"/>
    </row>
    <row r="304" spans="1:6" s="14" customFormat="1" ht="18" customHeight="1" x14ac:dyDescent="0.25">
      <c r="A304" s="55">
        <v>1</v>
      </c>
      <c r="B304" s="562" t="s">
        <v>850</v>
      </c>
      <c r="C304" s="15" t="s">
        <v>724</v>
      </c>
      <c r="D304" s="422">
        <f>D305+D306</f>
        <v>12</v>
      </c>
      <c r="E304" s="82"/>
      <c r="F304" s="581"/>
    </row>
    <row r="305" spans="1:6" s="14" customFormat="1" ht="30" x14ac:dyDescent="0.25">
      <c r="A305" s="55">
        <v>2</v>
      </c>
      <c r="B305" s="562" t="s">
        <v>907</v>
      </c>
      <c r="C305" s="15" t="s">
        <v>724</v>
      </c>
      <c r="D305" s="422">
        <v>6</v>
      </c>
      <c r="E305" s="82"/>
      <c r="F305" s="581"/>
    </row>
    <row r="306" spans="1:6" s="14" customFormat="1" ht="33.6" customHeight="1" x14ac:dyDescent="0.25">
      <c r="A306" s="55">
        <v>3</v>
      </c>
      <c r="B306" s="562" t="s">
        <v>900</v>
      </c>
      <c r="C306" s="15" t="s">
        <v>724</v>
      </c>
      <c r="D306" s="422">
        <v>6</v>
      </c>
      <c r="E306" s="543"/>
      <c r="F306" s="583"/>
    </row>
    <row r="307" spans="1:6" s="14" customFormat="1" ht="30" x14ac:dyDescent="0.25">
      <c r="A307" s="55">
        <v>4</v>
      </c>
      <c r="B307" s="562" t="s">
        <v>857</v>
      </c>
      <c r="C307" s="15" t="s">
        <v>724</v>
      </c>
      <c r="D307" s="422">
        <v>4</v>
      </c>
      <c r="E307" s="82"/>
      <c r="F307" s="583"/>
    </row>
    <row r="308" spans="1:6" s="80" customFormat="1" x14ac:dyDescent="0.25">
      <c r="A308" s="55"/>
      <c r="B308" s="563" t="s">
        <v>859</v>
      </c>
      <c r="C308" s="15"/>
      <c r="D308" s="422"/>
      <c r="E308" s="82"/>
      <c r="F308" s="583"/>
    </row>
    <row r="309" spans="1:6" s="80" customFormat="1" ht="45" x14ac:dyDescent="0.25">
      <c r="A309" s="55">
        <v>9</v>
      </c>
      <c r="B309" s="562" t="s">
        <v>860</v>
      </c>
      <c r="C309" s="15" t="s">
        <v>861</v>
      </c>
      <c r="D309" s="422">
        <v>4</v>
      </c>
      <c r="E309" s="82"/>
      <c r="F309" s="583"/>
    </row>
    <row r="310" spans="1:6" s="80" customFormat="1" ht="30" x14ac:dyDescent="0.25">
      <c r="A310" s="55">
        <v>10</v>
      </c>
      <c r="B310" s="562" t="s">
        <v>863</v>
      </c>
      <c r="C310" s="15" t="s">
        <v>861</v>
      </c>
      <c r="D310" s="422">
        <v>4</v>
      </c>
      <c r="E310" s="82"/>
      <c r="F310" s="583"/>
    </row>
    <row r="311" spans="1:6" s="14" customFormat="1" ht="16.899999999999999" customHeight="1" x14ac:dyDescent="0.25">
      <c r="A311" s="533"/>
      <c r="B311" s="564" t="s">
        <v>870</v>
      </c>
      <c r="C311" s="546"/>
      <c r="D311" s="573"/>
      <c r="E311" s="82"/>
      <c r="F311" s="576"/>
    </row>
    <row r="312" spans="1:6" s="9" customFormat="1" ht="30" x14ac:dyDescent="0.25">
      <c r="A312" s="533">
        <v>5</v>
      </c>
      <c r="B312" s="90" t="s">
        <v>871</v>
      </c>
      <c r="C312" s="546" t="s">
        <v>724</v>
      </c>
      <c r="D312" s="573">
        <v>1</v>
      </c>
      <c r="E312" s="82"/>
      <c r="F312" s="576"/>
    </row>
    <row r="313" spans="1:6" s="9" customFormat="1" ht="165" x14ac:dyDescent="0.25">
      <c r="A313" s="533">
        <v>6</v>
      </c>
      <c r="B313" s="90" t="s">
        <v>872</v>
      </c>
      <c r="C313" s="546" t="s">
        <v>833</v>
      </c>
      <c r="D313" s="573">
        <v>1</v>
      </c>
      <c r="E313" s="82"/>
      <c r="F313" s="576"/>
    </row>
    <row r="314" spans="1:6" s="14" customFormat="1" ht="15.75" thickBot="1" x14ac:dyDescent="0.3">
      <c r="A314" s="533"/>
      <c r="B314" s="90"/>
      <c r="C314" s="546"/>
      <c r="D314" s="573"/>
      <c r="E314" s="82"/>
      <c r="F314" s="576"/>
    </row>
    <row r="315" spans="1:6" s="14" customFormat="1" ht="30" customHeight="1" thickBot="1" x14ac:dyDescent="0.3">
      <c r="A315" s="172"/>
      <c r="B315" s="182" t="s">
        <v>55</v>
      </c>
      <c r="C315" s="462"/>
      <c r="D315" s="461"/>
      <c r="E315" s="198"/>
      <c r="F315" s="310"/>
    </row>
    <row r="316" spans="1:6" s="14" customFormat="1" ht="127.15" customHeight="1" x14ac:dyDescent="0.25">
      <c r="A316" s="533"/>
      <c r="B316" s="90"/>
      <c r="C316" s="546"/>
      <c r="D316" s="573"/>
      <c r="E316" s="82"/>
      <c r="F316" s="576"/>
    </row>
    <row r="317" spans="1:6" s="14" customFormat="1" x14ac:dyDescent="0.25">
      <c r="A317" s="48"/>
      <c r="B317" s="90"/>
      <c r="C317" s="10"/>
      <c r="D317" s="119"/>
      <c r="E317" s="5"/>
      <c r="F317" s="138"/>
    </row>
    <row r="318" spans="1:6" s="14" customFormat="1" x14ac:dyDescent="0.25">
      <c r="A318" s="48"/>
      <c r="B318" s="90"/>
      <c r="C318" s="10"/>
      <c r="D318" s="119"/>
      <c r="E318" s="5"/>
      <c r="F318" s="138"/>
    </row>
    <row r="319" spans="1:6" s="14" customFormat="1" x14ac:dyDescent="0.25">
      <c r="A319" s="48"/>
      <c r="B319" s="91" t="s">
        <v>120</v>
      </c>
      <c r="D319" s="119"/>
      <c r="E319" s="5"/>
      <c r="F319" s="138"/>
    </row>
    <row r="320" spans="1:6" s="14" customFormat="1" x14ac:dyDescent="0.25">
      <c r="A320" s="48"/>
      <c r="B320" s="91"/>
      <c r="D320" s="119"/>
      <c r="E320" s="5"/>
      <c r="F320" s="138"/>
    </row>
    <row r="321" spans="1:6" s="14" customFormat="1" x14ac:dyDescent="0.25">
      <c r="A321" s="48"/>
      <c r="B321" s="90" t="s">
        <v>910</v>
      </c>
      <c r="C321" s="10"/>
      <c r="D321" s="119"/>
      <c r="E321" s="5"/>
      <c r="F321" s="138"/>
    </row>
    <row r="322" spans="1:6" s="14" customFormat="1" ht="13.15" customHeight="1" x14ac:dyDescent="0.25">
      <c r="A322" s="48"/>
      <c r="B322" s="91"/>
      <c r="C322" s="10"/>
      <c r="D322" s="119"/>
      <c r="E322" s="5"/>
      <c r="F322" s="138"/>
    </row>
    <row r="323" spans="1:6" x14ac:dyDescent="0.25">
      <c r="A323" s="534"/>
      <c r="B323" s="90" t="s">
        <v>349</v>
      </c>
      <c r="D323" s="427"/>
      <c r="F323" s="346"/>
    </row>
    <row r="324" spans="1:6" s="14" customFormat="1" x14ac:dyDescent="0.25">
      <c r="A324" s="48"/>
      <c r="B324" s="90"/>
      <c r="C324" s="10"/>
      <c r="D324" s="119"/>
      <c r="E324" s="5"/>
      <c r="F324" s="138"/>
    </row>
    <row r="325" spans="1:6" s="14" customFormat="1" x14ac:dyDescent="0.25">
      <c r="A325" s="48"/>
      <c r="B325" s="90" t="s">
        <v>350</v>
      </c>
      <c r="C325" s="10"/>
      <c r="D325" s="119"/>
      <c r="E325" s="5"/>
      <c r="F325" s="138"/>
    </row>
    <row r="326" spans="1:6" s="14" customFormat="1" ht="15.75" thickBot="1" x14ac:dyDescent="0.3">
      <c r="A326" s="48"/>
      <c r="B326" s="90"/>
      <c r="C326" s="8"/>
      <c r="D326" s="119"/>
      <c r="E326" s="5"/>
      <c r="F326" s="138"/>
    </row>
    <row r="327" spans="1:6" s="19" customFormat="1" ht="30" customHeight="1" thickBot="1" x14ac:dyDescent="0.3">
      <c r="A327" s="172"/>
      <c r="B327" s="182" t="s">
        <v>911</v>
      </c>
      <c r="C327" s="590"/>
      <c r="D327" s="454"/>
      <c r="E327" s="192"/>
      <c r="F327" s="179"/>
    </row>
    <row r="328" spans="1:6" s="64" customFormat="1" ht="21.6" customHeight="1" x14ac:dyDescent="0.25">
      <c r="A328" s="52" t="s">
        <v>912</v>
      </c>
      <c r="B328" s="560" t="s">
        <v>10</v>
      </c>
      <c r="C328" s="531"/>
      <c r="D328" s="560"/>
      <c r="E328" s="531"/>
      <c r="F328" s="560"/>
    </row>
    <row r="329" spans="1:6" s="64" customFormat="1" x14ac:dyDescent="0.25">
      <c r="A329" s="47"/>
      <c r="B329" s="429"/>
      <c r="C329" s="292"/>
      <c r="D329" s="425"/>
      <c r="E329" s="81"/>
      <c r="F329" s="580"/>
    </row>
    <row r="330" spans="1:6" s="64" customFormat="1" ht="75" x14ac:dyDescent="0.25">
      <c r="A330" s="47"/>
      <c r="B330" s="563" t="s">
        <v>804</v>
      </c>
      <c r="C330" s="12"/>
      <c r="D330" s="424"/>
      <c r="E330" s="82"/>
      <c r="F330" s="581"/>
    </row>
    <row r="331" spans="1:6" s="64" customFormat="1" ht="30" x14ac:dyDescent="0.25">
      <c r="A331" s="552"/>
      <c r="B331" s="565" t="s">
        <v>808</v>
      </c>
      <c r="C331" s="535"/>
      <c r="D331" s="569"/>
      <c r="E331" s="548"/>
      <c r="F331" s="581"/>
    </row>
    <row r="332" spans="1:6" s="64" customFormat="1" ht="45" x14ac:dyDescent="0.25">
      <c r="A332" s="55">
        <v>1</v>
      </c>
      <c r="B332" s="90" t="s">
        <v>913</v>
      </c>
      <c r="C332" s="15" t="s">
        <v>724</v>
      </c>
      <c r="D332" s="422">
        <v>1</v>
      </c>
      <c r="E332" s="82"/>
      <c r="F332" s="581"/>
    </row>
    <row r="333" spans="1:6" s="64" customFormat="1" ht="45" x14ac:dyDescent="0.25">
      <c r="A333" s="48"/>
      <c r="B333" s="561" t="s">
        <v>812</v>
      </c>
      <c r="C333" s="8"/>
      <c r="D333" s="119"/>
      <c r="E333" s="82"/>
      <c r="F333" s="581"/>
    </row>
    <row r="334" spans="1:6" s="64" customFormat="1" ht="30" x14ac:dyDescent="0.25">
      <c r="A334" s="555">
        <v>2</v>
      </c>
      <c r="B334" s="568" t="s">
        <v>914</v>
      </c>
      <c r="C334" s="551" t="s">
        <v>814</v>
      </c>
      <c r="D334" s="575">
        <v>50</v>
      </c>
      <c r="E334" s="543"/>
      <c r="F334" s="585"/>
    </row>
    <row r="335" spans="1:6" s="64" customFormat="1" x14ac:dyDescent="0.25">
      <c r="A335" s="47"/>
      <c r="B335" s="563" t="s">
        <v>849</v>
      </c>
      <c r="C335" s="15"/>
      <c r="D335" s="422"/>
      <c r="E335" s="82"/>
      <c r="F335" s="581"/>
    </row>
    <row r="336" spans="1:6" s="64" customFormat="1" ht="60" x14ac:dyDescent="0.25">
      <c r="A336" s="55">
        <v>3</v>
      </c>
      <c r="B336" s="562" t="s">
        <v>850</v>
      </c>
      <c r="C336" s="15" t="s">
        <v>724</v>
      </c>
      <c r="D336" s="422">
        <v>19</v>
      </c>
      <c r="E336" s="82"/>
      <c r="F336" s="581"/>
    </row>
    <row r="337" spans="1:6" s="64" customFormat="1" ht="30" x14ac:dyDescent="0.25">
      <c r="A337" s="55">
        <v>4</v>
      </c>
      <c r="B337" s="562" t="s">
        <v>907</v>
      </c>
      <c r="C337" s="15" t="s">
        <v>724</v>
      </c>
      <c r="D337" s="422">
        <v>4</v>
      </c>
      <c r="E337" s="82"/>
      <c r="F337" s="581"/>
    </row>
    <row r="338" spans="1:6" s="64" customFormat="1" ht="30" x14ac:dyDescent="0.25">
      <c r="A338" s="55">
        <v>5</v>
      </c>
      <c r="B338" s="562" t="s">
        <v>900</v>
      </c>
      <c r="C338" s="15" t="s">
        <v>724</v>
      </c>
      <c r="D338" s="422">
        <v>6</v>
      </c>
      <c r="E338" s="543"/>
      <c r="F338" s="583"/>
    </row>
    <row r="339" spans="1:6" s="64" customFormat="1" x14ac:dyDescent="0.25">
      <c r="A339" s="55">
        <v>6</v>
      </c>
      <c r="B339" s="562" t="s">
        <v>899</v>
      </c>
      <c r="C339" s="15" t="s">
        <v>724</v>
      </c>
      <c r="D339" s="422">
        <v>2</v>
      </c>
      <c r="E339" s="82"/>
      <c r="F339" s="583"/>
    </row>
    <row r="340" spans="1:6" s="64" customFormat="1" x14ac:dyDescent="0.25">
      <c r="A340" s="55">
        <v>7</v>
      </c>
      <c r="B340" s="562" t="s">
        <v>857</v>
      </c>
      <c r="C340" s="15" t="s">
        <v>724</v>
      </c>
      <c r="D340" s="422">
        <v>2</v>
      </c>
      <c r="E340" s="82"/>
      <c r="F340" s="583"/>
    </row>
    <row r="341" spans="1:6" s="64" customFormat="1" x14ac:dyDescent="0.25">
      <c r="A341" s="55"/>
      <c r="B341" s="563" t="s">
        <v>859</v>
      </c>
      <c r="C341" s="15"/>
      <c r="D341" s="422"/>
      <c r="E341" s="82"/>
      <c r="F341" s="583"/>
    </row>
    <row r="342" spans="1:6" s="64" customFormat="1" ht="45" x14ac:dyDescent="0.25">
      <c r="A342" s="55">
        <v>8</v>
      </c>
      <c r="B342" s="562" t="s">
        <v>860</v>
      </c>
      <c r="C342" s="15" t="s">
        <v>861</v>
      </c>
      <c r="D342" s="422">
        <v>6</v>
      </c>
      <c r="E342" s="82"/>
      <c r="F342" s="583"/>
    </row>
    <row r="343" spans="1:6" s="64" customFormat="1" ht="30" x14ac:dyDescent="0.25">
      <c r="A343" s="55">
        <v>9</v>
      </c>
      <c r="B343" s="562" t="s">
        <v>863</v>
      </c>
      <c r="C343" s="15" t="s">
        <v>861</v>
      </c>
      <c r="D343" s="422">
        <v>6</v>
      </c>
      <c r="E343" s="82"/>
      <c r="F343" s="583"/>
    </row>
    <row r="344" spans="1:6" s="64" customFormat="1" ht="30" x14ac:dyDescent="0.25">
      <c r="A344" s="55">
        <v>10</v>
      </c>
      <c r="B344" s="562" t="s">
        <v>886</v>
      </c>
      <c r="C344" s="15" t="s">
        <v>861</v>
      </c>
      <c r="D344" s="422">
        <v>3</v>
      </c>
      <c r="E344" s="82"/>
      <c r="F344" s="583"/>
    </row>
    <row r="345" spans="1:6" s="64" customFormat="1" ht="30" x14ac:dyDescent="0.25">
      <c r="A345" s="55">
        <v>11</v>
      </c>
      <c r="B345" s="101" t="s">
        <v>867</v>
      </c>
      <c r="C345" s="15" t="s">
        <v>724</v>
      </c>
      <c r="D345" s="422">
        <v>1</v>
      </c>
      <c r="E345" s="82"/>
      <c r="F345" s="576"/>
    </row>
    <row r="346" spans="1:6" s="64" customFormat="1" x14ac:dyDescent="0.25">
      <c r="A346" s="55">
        <v>12</v>
      </c>
      <c r="B346" s="101" t="s">
        <v>889</v>
      </c>
      <c r="C346" s="15" t="s">
        <v>205</v>
      </c>
      <c r="D346" s="422">
        <v>4</v>
      </c>
      <c r="E346" s="82"/>
      <c r="F346" s="576"/>
    </row>
    <row r="347" spans="1:6" customFormat="1" ht="30" x14ac:dyDescent="0.25">
      <c r="A347" s="55">
        <v>13</v>
      </c>
      <c r="B347" s="101" t="s">
        <v>890</v>
      </c>
      <c r="C347" s="15" t="s">
        <v>830</v>
      </c>
      <c r="D347" s="422">
        <v>50</v>
      </c>
      <c r="E347" s="82"/>
      <c r="F347" s="576"/>
    </row>
    <row r="348" spans="1:6" customFormat="1" x14ac:dyDescent="0.25">
      <c r="A348" s="55"/>
      <c r="B348" s="417"/>
      <c r="C348" s="26"/>
      <c r="D348" s="429"/>
      <c r="E348" s="81"/>
      <c r="F348" s="582"/>
    </row>
    <row r="349" spans="1:6" customFormat="1" x14ac:dyDescent="0.25">
      <c r="A349" s="55"/>
      <c r="B349" s="417"/>
      <c r="C349" s="26"/>
      <c r="D349" s="429"/>
      <c r="E349" s="81"/>
      <c r="F349" s="582"/>
    </row>
    <row r="350" spans="1:6" customFormat="1" ht="67.150000000000006" customHeight="1" x14ac:dyDescent="0.25">
      <c r="A350" s="55"/>
      <c r="B350" s="417"/>
      <c r="C350" s="26"/>
      <c r="D350" s="429"/>
      <c r="E350" s="81"/>
      <c r="F350" s="582"/>
    </row>
    <row r="351" spans="1:6" customFormat="1" ht="67.150000000000006" customHeight="1" thickBot="1" x14ac:dyDescent="0.3">
      <c r="A351" s="55"/>
      <c r="B351" s="417"/>
      <c r="C351" s="26"/>
      <c r="D351" s="429"/>
      <c r="E351" s="81"/>
      <c r="F351" s="582"/>
    </row>
    <row r="352" spans="1:6" s="14" customFormat="1" ht="30" customHeight="1" thickBot="1" x14ac:dyDescent="0.3">
      <c r="A352" s="172"/>
      <c r="B352" s="182" t="s">
        <v>55</v>
      </c>
      <c r="C352" s="462"/>
      <c r="D352" s="461"/>
      <c r="E352" s="198"/>
      <c r="F352" s="310"/>
    </row>
    <row r="353" spans="1:6" customFormat="1" x14ac:dyDescent="0.25">
      <c r="A353" s="48"/>
      <c r="B353" s="566"/>
      <c r="C353" s="26"/>
      <c r="D353" s="429"/>
      <c r="E353" s="81"/>
      <c r="F353" s="582"/>
    </row>
    <row r="354" spans="1:6" customFormat="1" x14ac:dyDescent="0.25">
      <c r="A354" s="533"/>
      <c r="B354" s="567" t="s">
        <v>870</v>
      </c>
      <c r="C354" s="547"/>
      <c r="D354" s="574"/>
      <c r="E354" s="81"/>
      <c r="F354" s="582"/>
    </row>
    <row r="355" spans="1:6" customFormat="1" ht="30" x14ac:dyDescent="0.25">
      <c r="A355" s="533">
        <v>14</v>
      </c>
      <c r="B355" s="90" t="s">
        <v>871</v>
      </c>
      <c r="C355" s="546" t="s">
        <v>724</v>
      </c>
      <c r="D355" s="573">
        <v>1</v>
      </c>
      <c r="E355" s="82"/>
      <c r="F355" s="576"/>
    </row>
    <row r="356" spans="1:6" customFormat="1" ht="165" x14ac:dyDescent="0.25">
      <c r="A356" s="533">
        <v>15</v>
      </c>
      <c r="B356" s="90" t="s">
        <v>872</v>
      </c>
      <c r="C356" s="546" t="s">
        <v>833</v>
      </c>
      <c r="D356" s="573">
        <v>1</v>
      </c>
      <c r="E356" s="82"/>
      <c r="F356" s="576"/>
    </row>
    <row r="357" spans="1:6" customFormat="1" ht="15.75" thickBot="1" x14ac:dyDescent="0.3">
      <c r="A357" s="55"/>
      <c r="B357" s="417"/>
      <c r="C357" s="26"/>
      <c r="D357" s="429"/>
      <c r="E357" s="550"/>
      <c r="F357" s="425"/>
    </row>
    <row r="358" spans="1:6" s="593" customFormat="1" ht="30" customHeight="1" thickBot="1" x14ac:dyDescent="0.3">
      <c r="A358" s="181"/>
      <c r="B358" s="458" t="s">
        <v>915</v>
      </c>
      <c r="C358" s="183"/>
      <c r="D358" s="458"/>
      <c r="E358" s="591"/>
      <c r="F358" s="592"/>
    </row>
    <row r="359" spans="1:6" s="14" customFormat="1" x14ac:dyDescent="0.25">
      <c r="A359" s="48"/>
      <c r="B359" s="91"/>
      <c r="C359" s="8"/>
      <c r="D359" s="119"/>
      <c r="E359" s="5"/>
      <c r="F359" s="138"/>
    </row>
    <row r="360" spans="1:6" s="14" customFormat="1" x14ac:dyDescent="0.25">
      <c r="A360" s="47"/>
      <c r="B360" s="89"/>
      <c r="C360" s="10"/>
      <c r="D360" s="119"/>
      <c r="E360" s="5"/>
      <c r="F360" s="138"/>
    </row>
    <row r="361" spans="1:6" s="14" customFormat="1" x14ac:dyDescent="0.25">
      <c r="A361" s="48"/>
      <c r="B361" s="90"/>
      <c r="C361" s="10"/>
      <c r="D361" s="119"/>
      <c r="E361" s="5"/>
      <c r="F361" s="138"/>
    </row>
    <row r="362" spans="1:6" s="14" customFormat="1" x14ac:dyDescent="0.25">
      <c r="A362" s="48"/>
      <c r="B362" s="91" t="s">
        <v>120</v>
      </c>
      <c r="D362" s="119"/>
      <c r="E362" s="5"/>
      <c r="F362" s="138"/>
    </row>
    <row r="363" spans="1:6" s="14" customFormat="1" x14ac:dyDescent="0.25">
      <c r="A363" s="48"/>
      <c r="B363" s="91"/>
      <c r="D363" s="119"/>
      <c r="E363" s="5"/>
      <c r="F363" s="138"/>
    </row>
    <row r="364" spans="1:6" s="14" customFormat="1" x14ac:dyDescent="0.25">
      <c r="A364" s="48"/>
      <c r="B364" s="90" t="s">
        <v>916</v>
      </c>
      <c r="D364" s="119"/>
      <c r="E364" s="5"/>
      <c r="F364" s="138"/>
    </row>
    <row r="365" spans="1:6" s="14" customFormat="1" x14ac:dyDescent="0.25">
      <c r="A365" s="48"/>
      <c r="B365" s="90"/>
      <c r="D365" s="119"/>
      <c r="E365" s="5"/>
      <c r="F365" s="138"/>
    </row>
    <row r="366" spans="1:6" s="14" customFormat="1" x14ac:dyDescent="0.25">
      <c r="A366" s="48"/>
      <c r="B366" s="90" t="s">
        <v>917</v>
      </c>
      <c r="D366" s="119"/>
      <c r="E366" s="5"/>
      <c r="F366" s="138"/>
    </row>
    <row r="367" spans="1:6" s="14" customFormat="1" ht="186.6" customHeight="1" thickBot="1" x14ac:dyDescent="0.3">
      <c r="A367" s="48"/>
      <c r="B367" s="90"/>
      <c r="C367" s="10"/>
      <c r="D367" s="119"/>
      <c r="E367" s="5"/>
      <c r="F367" s="138"/>
    </row>
    <row r="368" spans="1:6" s="19" customFormat="1" ht="30" customHeight="1" thickBot="1" x14ac:dyDescent="0.3">
      <c r="A368" s="172"/>
      <c r="B368" s="182" t="s">
        <v>918</v>
      </c>
      <c r="C368" s="590"/>
      <c r="D368" s="454"/>
      <c r="E368" s="192"/>
      <c r="F368" s="179"/>
    </row>
    <row r="369" spans="1:7" s="64" customFormat="1" ht="22.15" customHeight="1" x14ac:dyDescent="0.25">
      <c r="A369" s="52" t="s">
        <v>919</v>
      </c>
      <c r="B369" s="560" t="s">
        <v>920</v>
      </c>
      <c r="C369" s="531"/>
      <c r="D369" s="560"/>
      <c r="E369" s="531"/>
      <c r="F369" s="560"/>
    </row>
    <row r="370" spans="1:7" s="64" customFormat="1" ht="75" x14ac:dyDescent="0.25">
      <c r="A370" s="47"/>
      <c r="B370" s="563" t="s">
        <v>804</v>
      </c>
      <c r="C370" s="12"/>
      <c r="D370" s="424"/>
      <c r="E370" s="82"/>
      <c r="F370" s="581"/>
    </row>
    <row r="371" spans="1:7" s="64" customFormat="1" ht="30" x14ac:dyDescent="0.25">
      <c r="A371" s="552"/>
      <c r="B371" s="565" t="s">
        <v>808</v>
      </c>
      <c r="C371" s="535"/>
      <c r="D371" s="569"/>
      <c r="E371" s="548"/>
      <c r="F371" s="581"/>
    </row>
    <row r="372" spans="1:7" s="64" customFormat="1" ht="45" x14ac:dyDescent="0.25">
      <c r="A372" s="55">
        <v>1</v>
      </c>
      <c r="B372" s="90" t="s">
        <v>921</v>
      </c>
      <c r="C372" s="15" t="s">
        <v>724</v>
      </c>
      <c r="D372" s="422">
        <v>2</v>
      </c>
      <c r="E372" s="82"/>
      <c r="F372" s="581"/>
    </row>
    <row r="373" spans="1:7" s="64" customFormat="1" ht="45" x14ac:dyDescent="0.25">
      <c r="A373" s="48"/>
      <c r="B373" s="561" t="s">
        <v>812</v>
      </c>
      <c r="C373" s="8"/>
      <c r="D373" s="119"/>
      <c r="E373" s="82"/>
      <c r="F373" s="581"/>
    </row>
    <row r="374" spans="1:7" s="64" customFormat="1" ht="30" x14ac:dyDescent="0.25">
      <c r="A374" s="48">
        <v>2</v>
      </c>
      <c r="B374" s="562" t="s">
        <v>922</v>
      </c>
      <c r="C374" s="8" t="s">
        <v>814</v>
      </c>
      <c r="D374" s="119">
        <v>80</v>
      </c>
      <c r="E374" s="82"/>
      <c r="F374" s="581"/>
      <c r="G374" s="80"/>
    </row>
    <row r="375" spans="1:7" s="64" customFormat="1" x14ac:dyDescent="0.25">
      <c r="A375" s="47"/>
      <c r="B375" s="563" t="s">
        <v>849</v>
      </c>
      <c r="C375" s="15"/>
      <c r="D375" s="422"/>
      <c r="E375" s="82"/>
      <c r="F375" s="581"/>
    </row>
    <row r="376" spans="1:7" s="64" customFormat="1" ht="60" x14ac:dyDescent="0.25">
      <c r="A376" s="55">
        <v>3</v>
      </c>
      <c r="B376" s="562" t="s">
        <v>850</v>
      </c>
      <c r="C376" s="15" t="s">
        <v>724</v>
      </c>
      <c r="D376" s="422">
        <v>22</v>
      </c>
      <c r="E376" s="82"/>
      <c r="F376" s="581"/>
    </row>
    <row r="377" spans="1:7" s="64" customFormat="1" ht="30" x14ac:dyDescent="0.25">
      <c r="A377" s="55">
        <v>4</v>
      </c>
      <c r="B377" s="562" t="s">
        <v>907</v>
      </c>
      <c r="C377" s="15" t="s">
        <v>724</v>
      </c>
      <c r="D377" s="422">
        <v>6</v>
      </c>
      <c r="E377" s="82"/>
      <c r="F377" s="581"/>
    </row>
    <row r="378" spans="1:7" s="64" customFormat="1" ht="30" x14ac:dyDescent="0.25">
      <c r="A378" s="55">
        <v>5</v>
      </c>
      <c r="B378" s="562" t="s">
        <v>900</v>
      </c>
      <c r="C378" s="15" t="s">
        <v>724</v>
      </c>
      <c r="D378" s="422">
        <v>12</v>
      </c>
      <c r="E378" s="543"/>
      <c r="F378" s="583"/>
    </row>
    <row r="379" spans="1:7" s="64" customFormat="1" ht="30" x14ac:dyDescent="0.25">
      <c r="A379" s="55">
        <v>6</v>
      </c>
      <c r="B379" s="562" t="s">
        <v>852</v>
      </c>
      <c r="C379" s="15" t="s">
        <v>724</v>
      </c>
      <c r="D379" s="422">
        <v>6</v>
      </c>
      <c r="E379" s="82"/>
      <c r="F379" s="586"/>
    </row>
    <row r="380" spans="1:7" s="64" customFormat="1" x14ac:dyDescent="0.25">
      <c r="A380" s="55">
        <v>7</v>
      </c>
      <c r="B380" s="562" t="s">
        <v>857</v>
      </c>
      <c r="C380" s="15" t="s">
        <v>724</v>
      </c>
      <c r="D380" s="422">
        <v>4</v>
      </c>
      <c r="E380" s="82"/>
      <c r="F380" s="583"/>
    </row>
    <row r="381" spans="1:7" s="64" customFormat="1" x14ac:dyDescent="0.25">
      <c r="A381" s="55"/>
      <c r="B381" s="563" t="s">
        <v>859</v>
      </c>
      <c r="C381" s="15"/>
      <c r="D381" s="422"/>
      <c r="E381" s="82"/>
      <c r="F381" s="583"/>
    </row>
    <row r="382" spans="1:7" s="64" customFormat="1" ht="45" x14ac:dyDescent="0.25">
      <c r="A382" s="55">
        <v>8</v>
      </c>
      <c r="B382" s="562" t="s">
        <v>860</v>
      </c>
      <c r="C382" s="15" t="s">
        <v>861</v>
      </c>
      <c r="D382" s="422">
        <v>8</v>
      </c>
      <c r="E382" s="82"/>
      <c r="F382" s="583"/>
    </row>
    <row r="383" spans="1:7" s="64" customFormat="1" ht="30" x14ac:dyDescent="0.25">
      <c r="A383" s="55">
        <v>9</v>
      </c>
      <c r="B383" s="562" t="s">
        <v>863</v>
      </c>
      <c r="C383" s="15" t="s">
        <v>861</v>
      </c>
      <c r="D383" s="422">
        <v>8</v>
      </c>
      <c r="E383" s="82"/>
      <c r="F383" s="583"/>
    </row>
    <row r="384" spans="1:7" s="64" customFormat="1" ht="30" x14ac:dyDescent="0.25">
      <c r="A384" s="55">
        <v>10</v>
      </c>
      <c r="B384" s="101" t="s">
        <v>867</v>
      </c>
      <c r="C384" s="15" t="s">
        <v>724</v>
      </c>
      <c r="D384" s="422">
        <v>10</v>
      </c>
      <c r="E384" s="82"/>
      <c r="F384" s="576"/>
    </row>
    <row r="385" spans="1:7" s="64" customFormat="1" x14ac:dyDescent="0.25">
      <c r="A385" s="55">
        <v>11</v>
      </c>
      <c r="B385" s="101" t="s">
        <v>889</v>
      </c>
      <c r="C385" s="15" t="s">
        <v>205</v>
      </c>
      <c r="D385" s="422">
        <v>40</v>
      </c>
      <c r="E385" s="82"/>
      <c r="F385" s="576"/>
    </row>
    <row r="386" spans="1:7" customFormat="1" ht="30" x14ac:dyDescent="0.25">
      <c r="A386" s="55">
        <v>12</v>
      </c>
      <c r="B386" s="101" t="s">
        <v>890</v>
      </c>
      <c r="C386" s="15" t="s">
        <v>830</v>
      </c>
      <c r="D386" s="422">
        <v>80</v>
      </c>
      <c r="E386" s="82"/>
      <c r="F386" s="576"/>
    </row>
    <row r="387" spans="1:7" customFormat="1" x14ac:dyDescent="0.25">
      <c r="A387" s="533"/>
      <c r="B387" s="564" t="s">
        <v>870</v>
      </c>
      <c r="C387" s="546"/>
      <c r="D387" s="573"/>
      <c r="E387" s="82"/>
      <c r="F387" s="576"/>
    </row>
    <row r="388" spans="1:7" customFormat="1" ht="30" x14ac:dyDescent="0.25">
      <c r="A388" s="533">
        <v>13</v>
      </c>
      <c r="B388" s="90" t="s">
        <v>871</v>
      </c>
      <c r="C388" s="546" t="s">
        <v>724</v>
      </c>
      <c r="D388" s="573">
        <v>2</v>
      </c>
      <c r="E388" s="82"/>
      <c r="F388" s="576"/>
    </row>
    <row r="389" spans="1:7" customFormat="1" ht="165.75" thickBot="1" x14ac:dyDescent="0.3">
      <c r="A389" s="533">
        <v>14</v>
      </c>
      <c r="B389" s="90" t="s">
        <v>872</v>
      </c>
      <c r="C389" s="546" t="s">
        <v>833</v>
      </c>
      <c r="D389" s="573">
        <v>1</v>
      </c>
      <c r="E389" s="82"/>
      <c r="F389" s="576"/>
    </row>
    <row r="390" spans="1:7" s="19" customFormat="1" ht="30" customHeight="1" thickBot="1" x14ac:dyDescent="0.3">
      <c r="A390" s="172"/>
      <c r="B390" s="182" t="s">
        <v>923</v>
      </c>
      <c r="C390" s="590"/>
      <c r="D390" s="454"/>
      <c r="E390" s="192"/>
      <c r="F390" s="179"/>
    </row>
    <row r="391" spans="1:7" s="64" customFormat="1" ht="20.45" customHeight="1" x14ac:dyDescent="0.25">
      <c r="A391" s="52" t="s">
        <v>924</v>
      </c>
      <c r="B391" s="560" t="s">
        <v>12</v>
      </c>
      <c r="C391" s="531"/>
      <c r="D391" s="560"/>
      <c r="E391" s="531"/>
      <c r="F391" s="560"/>
    </row>
    <row r="392" spans="1:7" s="64" customFormat="1" ht="13.9" customHeight="1" x14ac:dyDescent="0.25">
      <c r="A392" s="47"/>
      <c r="B392" s="429"/>
      <c r="C392" s="292"/>
      <c r="D392" s="425"/>
      <c r="E392" s="81"/>
      <c r="F392" s="580"/>
    </row>
    <row r="393" spans="1:7" s="64" customFormat="1" ht="75" x14ac:dyDescent="0.25">
      <c r="A393" s="47"/>
      <c r="B393" s="563" t="s">
        <v>804</v>
      </c>
      <c r="C393" s="12"/>
      <c r="D393" s="424"/>
      <c r="E393" s="82"/>
      <c r="F393" s="581"/>
    </row>
    <row r="394" spans="1:7" s="64" customFormat="1" ht="30" x14ac:dyDescent="0.25">
      <c r="A394" s="552"/>
      <c r="B394" s="565" t="s">
        <v>808</v>
      </c>
      <c r="C394" s="535"/>
      <c r="D394" s="569"/>
      <c r="E394" s="548"/>
      <c r="F394" s="581"/>
    </row>
    <row r="395" spans="1:7" s="64" customFormat="1" ht="45" x14ac:dyDescent="0.25">
      <c r="A395" s="55">
        <v>1</v>
      </c>
      <c r="B395" s="90" t="s">
        <v>925</v>
      </c>
      <c r="C395" s="15" t="s">
        <v>724</v>
      </c>
      <c r="D395" s="422">
        <v>1</v>
      </c>
      <c r="E395" s="82"/>
      <c r="F395" s="581"/>
    </row>
    <row r="396" spans="1:7" s="64" customFormat="1" ht="45" x14ac:dyDescent="0.25">
      <c r="A396" s="48"/>
      <c r="B396" s="561" t="s">
        <v>812</v>
      </c>
      <c r="C396" s="8"/>
      <c r="D396" s="119"/>
      <c r="E396" s="82"/>
      <c r="F396" s="581"/>
    </row>
    <row r="397" spans="1:7" s="64" customFormat="1" ht="30" x14ac:dyDescent="0.25">
      <c r="A397" s="48">
        <v>2</v>
      </c>
      <c r="B397" s="562" t="s">
        <v>926</v>
      </c>
      <c r="C397" s="8" t="s">
        <v>814</v>
      </c>
      <c r="D397" s="119">
        <v>20</v>
      </c>
      <c r="E397" s="82"/>
      <c r="F397" s="581"/>
      <c r="G397" s="80"/>
    </row>
    <row r="398" spans="1:7" s="64" customFormat="1" x14ac:dyDescent="0.25">
      <c r="A398" s="47"/>
      <c r="B398" s="563" t="s">
        <v>849</v>
      </c>
      <c r="C398" s="15"/>
      <c r="D398" s="422"/>
      <c r="E398" s="82"/>
      <c r="F398" s="581"/>
    </row>
    <row r="399" spans="1:7" s="64" customFormat="1" ht="60" x14ac:dyDescent="0.25">
      <c r="A399" s="55">
        <v>3</v>
      </c>
      <c r="B399" s="562" t="s">
        <v>850</v>
      </c>
      <c r="C399" s="15" t="s">
        <v>724</v>
      </c>
      <c r="D399" s="422">
        <f>D400+D401</f>
        <v>10</v>
      </c>
      <c r="E399" s="82"/>
      <c r="F399" s="581"/>
    </row>
    <row r="400" spans="1:7" s="64" customFormat="1" ht="30" x14ac:dyDescent="0.25">
      <c r="A400" s="55">
        <v>4</v>
      </c>
      <c r="B400" s="562" t="s">
        <v>907</v>
      </c>
      <c r="C400" s="15" t="s">
        <v>724</v>
      </c>
      <c r="D400" s="422">
        <v>4</v>
      </c>
      <c r="E400" s="82"/>
      <c r="F400" s="581"/>
    </row>
    <row r="401" spans="1:6" s="64" customFormat="1" ht="30" x14ac:dyDescent="0.25">
      <c r="A401" s="55">
        <v>5</v>
      </c>
      <c r="B401" s="562" t="s">
        <v>900</v>
      </c>
      <c r="C401" s="15" t="s">
        <v>724</v>
      </c>
      <c r="D401" s="422">
        <v>6</v>
      </c>
      <c r="E401" s="543"/>
      <c r="F401" s="583"/>
    </row>
    <row r="402" spans="1:6" s="64" customFormat="1" x14ac:dyDescent="0.25">
      <c r="A402" s="55">
        <v>6</v>
      </c>
      <c r="B402" s="562" t="s">
        <v>857</v>
      </c>
      <c r="C402" s="15" t="s">
        <v>724</v>
      </c>
      <c r="D402" s="422">
        <v>4</v>
      </c>
      <c r="E402" s="82"/>
      <c r="F402" s="583"/>
    </row>
    <row r="403" spans="1:6" s="64" customFormat="1" x14ac:dyDescent="0.25">
      <c r="A403" s="55"/>
      <c r="B403" s="562"/>
      <c r="C403" s="15"/>
      <c r="D403" s="422"/>
      <c r="E403" s="82"/>
      <c r="F403" s="583"/>
    </row>
    <row r="404" spans="1:6" s="64" customFormat="1" x14ac:dyDescent="0.25">
      <c r="A404" s="55"/>
      <c r="B404" s="563" t="s">
        <v>859</v>
      </c>
      <c r="C404" s="15"/>
      <c r="D404" s="422"/>
      <c r="E404" s="82"/>
      <c r="F404" s="583"/>
    </row>
    <row r="405" spans="1:6" s="64" customFormat="1" ht="45" x14ac:dyDescent="0.25">
      <c r="A405" s="55">
        <v>7</v>
      </c>
      <c r="B405" s="562" t="s">
        <v>860</v>
      </c>
      <c r="C405" s="15" t="s">
        <v>861</v>
      </c>
      <c r="D405" s="422">
        <v>5</v>
      </c>
      <c r="E405" s="82"/>
      <c r="F405" s="583"/>
    </row>
    <row r="406" spans="1:6" s="64" customFormat="1" ht="30" x14ac:dyDescent="0.25">
      <c r="A406" s="55">
        <v>8</v>
      </c>
      <c r="B406" s="562" t="s">
        <v>863</v>
      </c>
      <c r="C406" s="15" t="s">
        <v>861</v>
      </c>
      <c r="D406" s="422">
        <v>5</v>
      </c>
      <c r="E406" s="82"/>
      <c r="F406" s="583"/>
    </row>
    <row r="407" spans="1:6" s="64" customFormat="1" x14ac:dyDescent="0.25">
      <c r="A407" s="55">
        <v>9</v>
      </c>
      <c r="B407" s="101" t="s">
        <v>889</v>
      </c>
      <c r="C407" s="15" t="s">
        <v>205</v>
      </c>
      <c r="D407" s="422">
        <v>20</v>
      </c>
      <c r="E407" s="82"/>
      <c r="F407" s="576"/>
    </row>
    <row r="408" spans="1:6" customFormat="1" ht="30" x14ac:dyDescent="0.25">
      <c r="A408" s="55">
        <v>10</v>
      </c>
      <c r="B408" s="101" t="s">
        <v>890</v>
      </c>
      <c r="C408" s="15" t="s">
        <v>830</v>
      </c>
      <c r="D408" s="422">
        <v>20</v>
      </c>
      <c r="E408" s="82"/>
      <c r="F408" s="576"/>
    </row>
    <row r="409" spans="1:6" customFormat="1" x14ac:dyDescent="0.25">
      <c r="A409" s="48"/>
      <c r="B409" s="563"/>
      <c r="C409" s="15"/>
      <c r="D409" s="422"/>
      <c r="E409" s="82"/>
      <c r="F409" s="576"/>
    </row>
    <row r="410" spans="1:6" customFormat="1" x14ac:dyDescent="0.25">
      <c r="A410" s="533"/>
      <c r="B410" s="564" t="s">
        <v>870</v>
      </c>
      <c r="C410" s="546"/>
      <c r="D410" s="573"/>
      <c r="E410" s="82"/>
      <c r="F410" s="576"/>
    </row>
    <row r="411" spans="1:6" customFormat="1" ht="30" x14ac:dyDescent="0.25">
      <c r="A411" s="533">
        <v>11</v>
      </c>
      <c r="B411" s="90" t="s">
        <v>871</v>
      </c>
      <c r="C411" s="546" t="s">
        <v>724</v>
      </c>
      <c r="D411" s="573">
        <v>1</v>
      </c>
      <c r="E411" s="82"/>
      <c r="F411" s="576"/>
    </row>
    <row r="412" spans="1:6" customFormat="1" ht="165.75" thickBot="1" x14ac:dyDescent="0.3">
      <c r="A412" s="533">
        <v>12</v>
      </c>
      <c r="B412" s="90" t="s">
        <v>872</v>
      </c>
      <c r="C412" s="546" t="s">
        <v>833</v>
      </c>
      <c r="D412" s="573">
        <v>1</v>
      </c>
      <c r="E412" s="82"/>
      <c r="F412" s="576"/>
    </row>
    <row r="413" spans="1:6" s="19" customFormat="1" ht="30" customHeight="1" thickBot="1" x14ac:dyDescent="0.3">
      <c r="A413" s="172"/>
      <c r="B413" s="182" t="s">
        <v>927</v>
      </c>
      <c r="C413" s="590"/>
      <c r="D413" s="454"/>
      <c r="E413" s="192"/>
      <c r="F413" s="179"/>
    </row>
    <row r="414" spans="1:6" s="64" customFormat="1" ht="33.6" customHeight="1" x14ac:dyDescent="0.25">
      <c r="A414" s="52" t="s">
        <v>928</v>
      </c>
      <c r="B414" s="560" t="s">
        <v>929</v>
      </c>
      <c r="C414" s="531"/>
      <c r="D414" s="560"/>
      <c r="E414" s="531"/>
      <c r="F414" s="560"/>
    </row>
    <row r="415" spans="1:6" s="64" customFormat="1" ht="30" x14ac:dyDescent="0.25">
      <c r="A415" s="47"/>
      <c r="B415" s="558" t="s">
        <v>930</v>
      </c>
      <c r="C415" s="292"/>
      <c r="D415" s="425"/>
      <c r="E415" s="81"/>
      <c r="F415" s="580"/>
    </row>
    <row r="416" spans="1:6" s="64" customFormat="1" ht="75" x14ac:dyDescent="0.25">
      <c r="A416" s="47"/>
      <c r="B416" s="563" t="s">
        <v>804</v>
      </c>
      <c r="C416" s="12"/>
      <c r="D416" s="424"/>
      <c r="E416" s="82"/>
      <c r="F416" s="581"/>
    </row>
    <row r="417" spans="1:9" s="64" customFormat="1" x14ac:dyDescent="0.25">
      <c r="A417" s="47"/>
      <c r="B417" s="563" t="s">
        <v>849</v>
      </c>
      <c r="C417" s="15"/>
      <c r="D417" s="422"/>
      <c r="E417" s="82"/>
      <c r="F417" s="581"/>
    </row>
    <row r="418" spans="1:9" s="64" customFormat="1" ht="60" x14ac:dyDescent="0.25">
      <c r="A418" s="55">
        <v>1</v>
      </c>
      <c r="B418" s="562" t="s">
        <v>850</v>
      </c>
      <c r="C418" s="15" t="s">
        <v>724</v>
      </c>
      <c r="D418" s="422">
        <v>26</v>
      </c>
      <c r="E418" s="82"/>
      <c r="F418" s="581"/>
    </row>
    <row r="419" spans="1:9" s="64" customFormat="1" ht="30" x14ac:dyDescent="0.25">
      <c r="A419" s="55">
        <v>2</v>
      </c>
      <c r="B419" s="562" t="s">
        <v>852</v>
      </c>
      <c r="C419" s="15" t="s">
        <v>724</v>
      </c>
      <c r="D419" s="422">
        <v>4</v>
      </c>
      <c r="E419" s="82"/>
      <c r="F419" s="581"/>
    </row>
    <row r="420" spans="1:9" s="64" customFormat="1" ht="30" x14ac:dyDescent="0.25">
      <c r="A420" s="55">
        <v>3</v>
      </c>
      <c r="B420" s="562" t="s">
        <v>907</v>
      </c>
      <c r="C420" s="15" t="s">
        <v>724</v>
      </c>
      <c r="D420" s="422">
        <v>6</v>
      </c>
      <c r="E420" s="82"/>
      <c r="F420" s="581"/>
    </row>
    <row r="421" spans="1:9" s="64" customFormat="1" ht="30" x14ac:dyDescent="0.25">
      <c r="A421" s="55">
        <v>4</v>
      </c>
      <c r="B421" s="562" t="s">
        <v>854</v>
      </c>
      <c r="C421" s="15" t="s">
        <v>724</v>
      </c>
      <c r="D421" s="422">
        <v>16</v>
      </c>
      <c r="E421" s="82"/>
      <c r="F421" s="581"/>
      <c r="G421" s="75"/>
      <c r="H421" s="75"/>
      <c r="I421" s="75"/>
    </row>
    <row r="422" spans="1:9" s="64" customFormat="1" x14ac:dyDescent="0.25">
      <c r="A422" s="55">
        <v>5</v>
      </c>
      <c r="B422" s="562" t="s">
        <v>857</v>
      </c>
      <c r="C422" s="15" t="s">
        <v>724</v>
      </c>
      <c r="D422" s="422">
        <v>2</v>
      </c>
      <c r="E422" s="82"/>
      <c r="F422" s="581"/>
    </row>
    <row r="423" spans="1:9" customFormat="1" x14ac:dyDescent="0.25">
      <c r="A423" s="533"/>
      <c r="B423" s="564" t="s">
        <v>870</v>
      </c>
      <c r="C423" s="546"/>
      <c r="D423" s="573"/>
      <c r="E423" s="82"/>
      <c r="F423" s="581"/>
    </row>
    <row r="424" spans="1:9" customFormat="1" ht="30" x14ac:dyDescent="0.25">
      <c r="A424" s="533">
        <v>6</v>
      </c>
      <c r="B424" s="90" t="s">
        <v>871</v>
      </c>
      <c r="C424" s="546" t="s">
        <v>724</v>
      </c>
      <c r="D424" s="573">
        <v>2</v>
      </c>
      <c r="E424" s="82"/>
      <c r="F424" s="581"/>
    </row>
    <row r="425" spans="1:9" customFormat="1" ht="165" x14ac:dyDescent="0.25">
      <c r="A425" s="533">
        <v>7</v>
      </c>
      <c r="B425" s="90" t="s">
        <v>872</v>
      </c>
      <c r="C425" s="15" t="s">
        <v>833</v>
      </c>
      <c r="D425" s="573">
        <v>2</v>
      </c>
      <c r="E425" s="82"/>
      <c r="F425" s="581"/>
    </row>
    <row r="426" spans="1:9" customFormat="1" x14ac:dyDescent="0.25">
      <c r="A426" s="533"/>
      <c r="B426" s="94"/>
      <c r="C426" s="26"/>
      <c r="D426" s="574"/>
      <c r="E426" s="81"/>
      <c r="F426" s="580"/>
    </row>
    <row r="427" spans="1:9" customFormat="1" x14ac:dyDescent="0.25">
      <c r="A427" s="533"/>
      <c r="B427" s="94"/>
      <c r="C427" s="26"/>
      <c r="D427" s="574"/>
      <c r="E427" s="81"/>
      <c r="F427" s="580"/>
    </row>
    <row r="428" spans="1:9" customFormat="1" x14ac:dyDescent="0.25">
      <c r="A428" s="533"/>
      <c r="B428" s="94"/>
      <c r="C428" s="26"/>
      <c r="D428" s="574"/>
      <c r="E428" s="81"/>
      <c r="F428" s="580"/>
    </row>
    <row r="429" spans="1:9" customFormat="1" x14ac:dyDescent="0.25">
      <c r="A429" s="533"/>
      <c r="B429" s="94"/>
      <c r="C429" s="26"/>
      <c r="D429" s="574"/>
      <c r="E429" s="81"/>
      <c r="F429" s="580"/>
    </row>
    <row r="430" spans="1:9" customFormat="1" ht="15.75" thickBot="1" x14ac:dyDescent="0.3">
      <c r="A430" s="533"/>
      <c r="B430" s="94"/>
      <c r="C430" s="26"/>
      <c r="D430" s="574"/>
      <c r="E430" s="81"/>
      <c r="F430" s="580"/>
    </row>
    <row r="431" spans="1:9" s="19" customFormat="1" ht="30" customHeight="1" thickBot="1" x14ac:dyDescent="0.3">
      <c r="A431" s="172"/>
      <c r="B431" s="182" t="s">
        <v>931</v>
      </c>
      <c r="C431" s="590"/>
      <c r="D431" s="454"/>
      <c r="E431" s="192"/>
      <c r="F431" s="179"/>
    </row>
    <row r="432" spans="1:9" s="64" customFormat="1" ht="22.15" customHeight="1" x14ac:dyDescent="0.25">
      <c r="A432" s="52" t="s">
        <v>932</v>
      </c>
      <c r="B432" s="560" t="s">
        <v>14</v>
      </c>
      <c r="C432" s="531"/>
      <c r="D432" s="560"/>
      <c r="E432" s="531"/>
      <c r="F432" s="560"/>
    </row>
    <row r="433" spans="1:7" s="64" customFormat="1" ht="75" x14ac:dyDescent="0.25">
      <c r="A433" s="47"/>
      <c r="B433" s="563" t="s">
        <v>804</v>
      </c>
      <c r="C433" s="12"/>
      <c r="D433" s="424"/>
      <c r="E433" s="82"/>
      <c r="F433" s="581"/>
    </row>
    <row r="434" spans="1:7" s="64" customFormat="1" ht="30" x14ac:dyDescent="0.25">
      <c r="A434" s="552"/>
      <c r="B434" s="565" t="s">
        <v>808</v>
      </c>
      <c r="C434" s="535"/>
      <c r="D434" s="569"/>
      <c r="E434" s="548"/>
      <c r="F434" s="581"/>
    </row>
    <row r="435" spans="1:7" s="64" customFormat="1" ht="45" x14ac:dyDescent="0.25">
      <c r="A435" s="55">
        <v>1</v>
      </c>
      <c r="B435" s="90" t="s">
        <v>933</v>
      </c>
      <c r="C435" s="15" t="s">
        <v>724</v>
      </c>
      <c r="D435" s="422">
        <v>1</v>
      </c>
      <c r="E435" s="82"/>
      <c r="F435" s="581"/>
    </row>
    <row r="436" spans="1:7" s="64" customFormat="1" ht="45" x14ac:dyDescent="0.25">
      <c r="A436" s="48"/>
      <c r="B436" s="561" t="s">
        <v>812</v>
      </c>
      <c r="C436" s="8"/>
      <c r="D436" s="119"/>
      <c r="E436" s="82"/>
      <c r="F436" s="581"/>
    </row>
    <row r="437" spans="1:7" s="64" customFormat="1" ht="30" x14ac:dyDescent="0.25">
      <c r="A437" s="48">
        <v>2</v>
      </c>
      <c r="B437" s="562" t="s">
        <v>934</v>
      </c>
      <c r="C437" s="8" t="s">
        <v>814</v>
      </c>
      <c r="D437" s="119">
        <v>25</v>
      </c>
      <c r="E437" s="82"/>
      <c r="F437" s="581"/>
      <c r="G437" s="80"/>
    </row>
    <row r="438" spans="1:7" s="64" customFormat="1" x14ac:dyDescent="0.25">
      <c r="A438" s="47"/>
      <c r="B438" s="563" t="s">
        <v>849</v>
      </c>
      <c r="C438" s="15"/>
      <c r="D438" s="422"/>
      <c r="E438" s="82"/>
      <c r="F438" s="581"/>
    </row>
    <row r="439" spans="1:7" s="64" customFormat="1" ht="59.45" customHeight="1" x14ac:dyDescent="0.25">
      <c r="A439" s="55">
        <v>3</v>
      </c>
      <c r="B439" s="562" t="s">
        <v>850</v>
      </c>
      <c r="C439" s="15" t="s">
        <v>724</v>
      </c>
      <c r="D439" s="422">
        <v>7</v>
      </c>
      <c r="E439" s="82"/>
      <c r="F439" s="581"/>
    </row>
    <row r="440" spans="1:7" s="64" customFormat="1" ht="30" x14ac:dyDescent="0.25">
      <c r="A440" s="55">
        <v>4</v>
      </c>
      <c r="B440" s="562" t="s">
        <v>907</v>
      </c>
      <c r="C440" s="15" t="s">
        <v>724</v>
      </c>
      <c r="D440" s="422">
        <v>2</v>
      </c>
      <c r="E440" s="82"/>
      <c r="F440" s="581"/>
    </row>
    <row r="441" spans="1:7" s="64" customFormat="1" ht="30" x14ac:dyDescent="0.25">
      <c r="A441" s="55">
        <v>5</v>
      </c>
      <c r="B441" s="562" t="s">
        <v>900</v>
      </c>
      <c r="C441" s="15" t="s">
        <v>724</v>
      </c>
      <c r="D441" s="422">
        <v>4</v>
      </c>
      <c r="E441" s="543"/>
      <c r="F441" s="583"/>
    </row>
    <row r="442" spans="1:7" s="64" customFormat="1" ht="30" x14ac:dyDescent="0.25">
      <c r="A442" s="55">
        <v>6</v>
      </c>
      <c r="B442" s="562" t="s">
        <v>852</v>
      </c>
      <c r="C442" s="15" t="s">
        <v>724</v>
      </c>
      <c r="D442" s="422">
        <v>1</v>
      </c>
      <c r="E442" s="82"/>
      <c r="F442" s="586"/>
    </row>
    <row r="443" spans="1:7" s="64" customFormat="1" x14ac:dyDescent="0.25">
      <c r="A443" s="55">
        <v>7</v>
      </c>
      <c r="B443" s="562" t="s">
        <v>857</v>
      </c>
      <c r="C443" s="15" t="s">
        <v>724</v>
      </c>
      <c r="D443" s="422">
        <v>1</v>
      </c>
      <c r="E443" s="82"/>
      <c r="F443" s="583"/>
    </row>
    <row r="444" spans="1:7" s="64" customFormat="1" x14ac:dyDescent="0.25">
      <c r="A444" s="55"/>
      <c r="B444" s="563" t="s">
        <v>859</v>
      </c>
      <c r="C444" s="15"/>
      <c r="D444" s="422"/>
      <c r="E444" s="82"/>
      <c r="F444" s="583"/>
    </row>
    <row r="445" spans="1:7" s="64" customFormat="1" ht="45" x14ac:dyDescent="0.25">
      <c r="A445" s="55">
        <v>8</v>
      </c>
      <c r="B445" s="562" t="s">
        <v>860</v>
      </c>
      <c r="C445" s="15" t="s">
        <v>861</v>
      </c>
      <c r="D445" s="422">
        <v>4</v>
      </c>
      <c r="E445" s="82"/>
      <c r="F445" s="583"/>
    </row>
    <row r="446" spans="1:7" s="64" customFormat="1" ht="30" x14ac:dyDescent="0.25">
      <c r="A446" s="55">
        <v>9</v>
      </c>
      <c r="B446" s="562" t="s">
        <v>863</v>
      </c>
      <c r="C446" s="15" t="s">
        <v>861</v>
      </c>
      <c r="D446" s="422">
        <v>4</v>
      </c>
      <c r="E446" s="82"/>
      <c r="F446" s="583"/>
    </row>
    <row r="447" spans="1:7" s="64" customFormat="1" ht="30" x14ac:dyDescent="0.25">
      <c r="A447" s="55">
        <v>10</v>
      </c>
      <c r="B447" s="101" t="s">
        <v>867</v>
      </c>
      <c r="C447" s="15" t="s">
        <v>724</v>
      </c>
      <c r="D447" s="422">
        <v>1</v>
      </c>
      <c r="E447" s="82"/>
      <c r="F447" s="576"/>
    </row>
    <row r="448" spans="1:7" s="64" customFormat="1" x14ac:dyDescent="0.25">
      <c r="A448" s="55">
        <v>11</v>
      </c>
      <c r="B448" s="101" t="s">
        <v>889</v>
      </c>
      <c r="C448" s="15" t="s">
        <v>205</v>
      </c>
      <c r="D448" s="422">
        <v>20</v>
      </c>
      <c r="E448" s="82"/>
      <c r="F448" s="576"/>
    </row>
    <row r="449" spans="1:8" customFormat="1" ht="30" x14ac:dyDescent="0.25">
      <c r="A449" s="55">
        <v>12</v>
      </c>
      <c r="B449" s="101" t="s">
        <v>890</v>
      </c>
      <c r="C449" s="15" t="s">
        <v>830</v>
      </c>
      <c r="D449" s="422">
        <v>30</v>
      </c>
      <c r="E449" s="82"/>
      <c r="F449" s="576"/>
    </row>
    <row r="450" spans="1:8" customFormat="1" x14ac:dyDescent="0.25">
      <c r="A450" s="533"/>
      <c r="B450" s="564" t="s">
        <v>870</v>
      </c>
      <c r="C450" s="546"/>
      <c r="D450" s="573"/>
      <c r="E450" s="82"/>
      <c r="F450" s="576"/>
    </row>
    <row r="451" spans="1:8" customFormat="1" ht="30" x14ac:dyDescent="0.25">
      <c r="A451" s="533">
        <v>13</v>
      </c>
      <c r="B451" s="90" t="s">
        <v>871</v>
      </c>
      <c r="C451" s="546" t="s">
        <v>724</v>
      </c>
      <c r="D451" s="573">
        <v>1</v>
      </c>
      <c r="E451" s="82"/>
      <c r="F451" s="576"/>
    </row>
    <row r="452" spans="1:8" customFormat="1" ht="165.75" thickBot="1" x14ac:dyDescent="0.3">
      <c r="A452" s="533">
        <v>14</v>
      </c>
      <c r="B452" s="90" t="s">
        <v>872</v>
      </c>
      <c r="C452" s="546" t="s">
        <v>833</v>
      </c>
      <c r="D452" s="573">
        <v>1</v>
      </c>
      <c r="E452" s="82"/>
      <c r="F452" s="576"/>
      <c r="G452" s="34"/>
    </row>
    <row r="453" spans="1:8" s="19" customFormat="1" ht="30.6" customHeight="1" thickBot="1" x14ac:dyDescent="0.3">
      <c r="A453" s="172"/>
      <c r="B453" s="182" t="s">
        <v>935</v>
      </c>
      <c r="C453" s="590"/>
      <c r="D453" s="454"/>
      <c r="E453" s="192"/>
      <c r="F453" s="179"/>
    </row>
    <row r="454" spans="1:8" s="64" customFormat="1" ht="19.899999999999999" customHeight="1" x14ac:dyDescent="0.25">
      <c r="A454" s="52" t="s">
        <v>936</v>
      </c>
      <c r="B454" s="560" t="s">
        <v>937</v>
      </c>
      <c r="C454" s="531"/>
      <c r="D454" s="560"/>
      <c r="E454" s="531"/>
      <c r="F454" s="560"/>
    </row>
    <row r="455" spans="1:8" s="64" customFormat="1" x14ac:dyDescent="0.25">
      <c r="A455" s="47"/>
      <c r="B455" s="429"/>
      <c r="C455" s="292"/>
      <c r="D455" s="425"/>
      <c r="E455" s="81"/>
      <c r="F455" s="580"/>
    </row>
    <row r="456" spans="1:8" s="64" customFormat="1" ht="75" x14ac:dyDescent="0.25">
      <c r="A456" s="47"/>
      <c r="B456" s="563" t="s">
        <v>804</v>
      </c>
      <c r="C456" s="12"/>
      <c r="D456" s="424"/>
      <c r="E456" s="82"/>
      <c r="F456" s="581"/>
    </row>
    <row r="457" spans="1:8" s="64" customFormat="1" ht="30" x14ac:dyDescent="0.25">
      <c r="A457" s="552"/>
      <c r="B457" s="565" t="s">
        <v>808</v>
      </c>
      <c r="C457" s="535"/>
      <c r="D457" s="569"/>
      <c r="E457" s="548"/>
      <c r="F457" s="581"/>
    </row>
    <row r="458" spans="1:8" s="64" customFormat="1" ht="45" x14ac:dyDescent="0.25">
      <c r="A458" s="55">
        <v>1</v>
      </c>
      <c r="B458" s="90" t="s">
        <v>938</v>
      </c>
      <c r="C458" s="15" t="s">
        <v>724</v>
      </c>
      <c r="D458" s="422">
        <v>1</v>
      </c>
      <c r="E458" s="82"/>
      <c r="F458" s="581"/>
      <c r="G458" s="80"/>
    </row>
    <row r="459" spans="1:8" s="64" customFormat="1" ht="45" x14ac:dyDescent="0.25">
      <c r="A459" s="48"/>
      <c r="B459" s="561" t="s">
        <v>812</v>
      </c>
      <c r="C459" s="8"/>
      <c r="D459" s="119"/>
      <c r="E459" s="82"/>
      <c r="F459" s="581"/>
      <c r="G459" s="80"/>
    </row>
    <row r="460" spans="1:8" s="64" customFormat="1" ht="30" x14ac:dyDescent="0.25">
      <c r="A460" s="48">
        <v>2</v>
      </c>
      <c r="B460" s="562" t="s">
        <v>939</v>
      </c>
      <c r="C460" s="8" t="s">
        <v>814</v>
      </c>
      <c r="D460" s="119">
        <v>40</v>
      </c>
      <c r="E460" s="82"/>
      <c r="F460" s="581"/>
      <c r="G460" s="75"/>
      <c r="H460" s="80"/>
    </row>
    <row r="461" spans="1:8" s="64" customFormat="1" x14ac:dyDescent="0.25">
      <c r="A461" s="47"/>
      <c r="B461" s="563" t="s">
        <v>849</v>
      </c>
      <c r="C461" s="15"/>
      <c r="D461" s="422"/>
      <c r="E461" s="82"/>
      <c r="F461" s="581"/>
      <c r="G461" s="80"/>
    </row>
    <row r="462" spans="1:8" s="64" customFormat="1" ht="60" x14ac:dyDescent="0.25">
      <c r="A462" s="55">
        <v>3</v>
      </c>
      <c r="B462" s="562" t="s">
        <v>850</v>
      </c>
      <c r="C462" s="15" t="s">
        <v>724</v>
      </c>
      <c r="D462" s="422">
        <f>D463+D464+D465</f>
        <v>13</v>
      </c>
      <c r="E462" s="82"/>
      <c r="F462" s="581"/>
      <c r="G462" s="80"/>
    </row>
    <row r="463" spans="1:8" s="64" customFormat="1" ht="30" x14ac:dyDescent="0.25">
      <c r="A463" s="55">
        <v>4</v>
      </c>
      <c r="B463" s="562" t="s">
        <v>907</v>
      </c>
      <c r="C463" s="15" t="s">
        <v>724</v>
      </c>
      <c r="D463" s="422">
        <v>3</v>
      </c>
      <c r="E463" s="82"/>
      <c r="F463" s="581"/>
      <c r="G463" s="80"/>
    </row>
    <row r="464" spans="1:8" s="64" customFormat="1" ht="30" x14ac:dyDescent="0.25">
      <c r="A464" s="55">
        <v>5</v>
      </c>
      <c r="B464" s="562" t="s">
        <v>940</v>
      </c>
      <c r="C464" s="15" t="s">
        <v>724</v>
      </c>
      <c r="D464" s="422">
        <v>6</v>
      </c>
      <c r="E464" s="82"/>
      <c r="F464" s="583"/>
      <c r="G464" s="80"/>
    </row>
    <row r="465" spans="1:7" s="64" customFormat="1" ht="30" x14ac:dyDescent="0.25">
      <c r="A465" s="55">
        <v>6</v>
      </c>
      <c r="B465" s="562" t="s">
        <v>852</v>
      </c>
      <c r="C465" s="15" t="s">
        <v>724</v>
      </c>
      <c r="D465" s="422">
        <v>4</v>
      </c>
      <c r="E465" s="82"/>
      <c r="F465" s="586"/>
      <c r="G465" s="80"/>
    </row>
    <row r="466" spans="1:7" s="64" customFormat="1" x14ac:dyDescent="0.25">
      <c r="A466" s="55">
        <v>7</v>
      </c>
      <c r="B466" s="562" t="s">
        <v>857</v>
      </c>
      <c r="C466" s="15" t="s">
        <v>724</v>
      </c>
      <c r="D466" s="422">
        <v>4</v>
      </c>
      <c r="E466" s="82"/>
      <c r="F466" s="583"/>
      <c r="G466" s="80"/>
    </row>
    <row r="467" spans="1:7" s="64" customFormat="1" x14ac:dyDescent="0.25">
      <c r="A467" s="55"/>
      <c r="B467" s="563" t="s">
        <v>859</v>
      </c>
      <c r="C467" s="15"/>
      <c r="D467" s="422"/>
      <c r="E467" s="82"/>
      <c r="F467" s="583"/>
      <c r="G467" s="80"/>
    </row>
    <row r="468" spans="1:7" s="64" customFormat="1" ht="45" x14ac:dyDescent="0.25">
      <c r="A468" s="55">
        <v>8</v>
      </c>
      <c r="B468" s="562" t="s">
        <v>860</v>
      </c>
      <c r="C468" s="15" t="s">
        <v>861</v>
      </c>
      <c r="D468" s="422">
        <v>7</v>
      </c>
      <c r="E468" s="82"/>
      <c r="F468" s="583"/>
      <c r="G468" s="80"/>
    </row>
    <row r="469" spans="1:7" s="64" customFormat="1" ht="45" x14ac:dyDescent="0.25">
      <c r="A469" s="55">
        <v>9</v>
      </c>
      <c r="B469" s="562" t="s">
        <v>862</v>
      </c>
      <c r="C469" s="15" t="s">
        <v>861</v>
      </c>
      <c r="D469" s="422">
        <v>2</v>
      </c>
      <c r="E469" s="82"/>
      <c r="F469" s="583"/>
      <c r="G469" s="80"/>
    </row>
    <row r="470" spans="1:7" s="64" customFormat="1" ht="30" x14ac:dyDescent="0.25">
      <c r="A470" s="55">
        <v>10</v>
      </c>
      <c r="B470" s="562" t="s">
        <v>863</v>
      </c>
      <c r="C470" s="15" t="s">
        <v>861</v>
      </c>
      <c r="D470" s="422">
        <v>7</v>
      </c>
      <c r="E470" s="82"/>
      <c r="F470" s="583"/>
      <c r="G470" s="80"/>
    </row>
    <row r="471" spans="1:7" s="64" customFormat="1" ht="30" x14ac:dyDescent="0.25">
      <c r="A471" s="55">
        <v>11</v>
      </c>
      <c r="B471" s="562" t="s">
        <v>886</v>
      </c>
      <c r="C471" s="15" t="s">
        <v>861</v>
      </c>
      <c r="D471" s="422">
        <v>2</v>
      </c>
      <c r="E471" s="82"/>
      <c r="F471" s="583"/>
      <c r="G471" s="80"/>
    </row>
    <row r="472" spans="1:7" s="64" customFormat="1" ht="30" x14ac:dyDescent="0.25">
      <c r="A472" s="55">
        <v>12</v>
      </c>
      <c r="B472" s="101" t="s">
        <v>867</v>
      </c>
      <c r="C472" s="15" t="s">
        <v>724</v>
      </c>
      <c r="D472" s="422">
        <v>11</v>
      </c>
      <c r="E472" s="82"/>
      <c r="F472" s="576"/>
      <c r="G472" s="80"/>
    </row>
    <row r="473" spans="1:7" s="64" customFormat="1" x14ac:dyDescent="0.25">
      <c r="A473" s="55">
        <v>13</v>
      </c>
      <c r="B473" s="101" t="s">
        <v>889</v>
      </c>
      <c r="C473" s="15" t="s">
        <v>205</v>
      </c>
      <c r="D473" s="422">
        <v>4</v>
      </c>
      <c r="E473" s="82"/>
      <c r="F473" s="576"/>
      <c r="G473" s="80"/>
    </row>
    <row r="474" spans="1:7" customFormat="1" ht="30.75" thickBot="1" x14ac:dyDescent="0.3">
      <c r="A474" s="55">
        <v>14</v>
      </c>
      <c r="B474" s="101" t="s">
        <v>890</v>
      </c>
      <c r="C474" s="15" t="s">
        <v>830</v>
      </c>
      <c r="D474" s="422">
        <v>40</v>
      </c>
      <c r="E474" s="82"/>
      <c r="F474" s="576"/>
      <c r="G474" s="76"/>
    </row>
    <row r="475" spans="1:7" customFormat="1" ht="30" customHeight="1" thickBot="1" x14ac:dyDescent="0.3">
      <c r="A475" s="172"/>
      <c r="B475" s="182" t="s">
        <v>55</v>
      </c>
      <c r="C475" s="462"/>
      <c r="D475" s="461"/>
      <c r="E475" s="198"/>
      <c r="F475" s="310"/>
      <c r="G475" s="76"/>
    </row>
    <row r="476" spans="1:7" customFormat="1" x14ac:dyDescent="0.25">
      <c r="A476" s="533"/>
      <c r="B476" s="567" t="s">
        <v>870</v>
      </c>
      <c r="C476" s="547"/>
      <c r="D476" s="574"/>
      <c r="E476" s="81"/>
      <c r="F476" s="582"/>
      <c r="G476" s="76"/>
    </row>
    <row r="477" spans="1:7" customFormat="1" ht="30" x14ac:dyDescent="0.25">
      <c r="A477" s="533">
        <v>15</v>
      </c>
      <c r="B477" s="90" t="s">
        <v>871</v>
      </c>
      <c r="C477" s="546" t="s">
        <v>724</v>
      </c>
      <c r="D477" s="573">
        <v>1</v>
      </c>
      <c r="E477" s="82"/>
      <c r="F477" s="576"/>
      <c r="G477" s="76"/>
    </row>
    <row r="478" spans="1:7" customFormat="1" ht="165" x14ac:dyDescent="0.25">
      <c r="A478" s="533">
        <v>16</v>
      </c>
      <c r="B478" s="90" t="s">
        <v>872</v>
      </c>
      <c r="C478" s="546" t="s">
        <v>833</v>
      </c>
      <c r="D478" s="573">
        <v>1</v>
      </c>
      <c r="E478" s="82"/>
      <c r="F478" s="576"/>
      <c r="G478" s="76"/>
    </row>
    <row r="479" spans="1:7" customFormat="1" x14ac:dyDescent="0.25">
      <c r="A479" s="55"/>
      <c r="B479" s="101"/>
      <c r="C479" s="15"/>
      <c r="D479" s="422"/>
      <c r="E479" s="544"/>
      <c r="F479" s="424"/>
      <c r="G479" s="76"/>
    </row>
    <row r="480" spans="1:7" customFormat="1" ht="60" x14ac:dyDescent="0.25">
      <c r="A480" s="533"/>
      <c r="B480" s="90" t="s">
        <v>891</v>
      </c>
      <c r="C480" s="546"/>
      <c r="D480" s="573"/>
      <c r="E480" s="82"/>
      <c r="F480" s="576"/>
    </row>
    <row r="481" spans="1:6" customFormat="1" x14ac:dyDescent="0.25">
      <c r="A481" s="533"/>
      <c r="B481" s="90"/>
      <c r="C481" s="546"/>
      <c r="D481" s="573"/>
      <c r="E481" s="82"/>
      <c r="F481" s="576"/>
    </row>
    <row r="482" spans="1:6" customFormat="1" x14ac:dyDescent="0.25">
      <c r="A482" s="533"/>
      <c r="B482" s="565" t="s">
        <v>874</v>
      </c>
      <c r="C482" s="546"/>
      <c r="D482" s="573"/>
      <c r="E482" s="82"/>
      <c r="F482" s="576"/>
    </row>
    <row r="483" spans="1:6" customFormat="1" ht="60" x14ac:dyDescent="0.25">
      <c r="A483" s="533">
        <v>17</v>
      </c>
      <c r="B483" s="90" t="s">
        <v>875</v>
      </c>
      <c r="C483" s="546" t="s">
        <v>724</v>
      </c>
      <c r="D483" s="573">
        <v>8</v>
      </c>
      <c r="E483" s="82"/>
      <c r="F483" s="576"/>
    </row>
    <row r="484" spans="1:6" customFormat="1" ht="45" x14ac:dyDescent="0.25">
      <c r="A484" s="533">
        <v>18</v>
      </c>
      <c r="B484" s="90" t="s">
        <v>892</v>
      </c>
      <c r="C484" s="546" t="s">
        <v>877</v>
      </c>
      <c r="D484" s="573">
        <v>1</v>
      </c>
      <c r="E484" s="82"/>
      <c r="F484" s="576"/>
    </row>
    <row r="485" spans="1:6" customFormat="1" x14ac:dyDescent="0.25">
      <c r="A485" s="533">
        <v>19</v>
      </c>
      <c r="B485" s="90" t="s">
        <v>878</v>
      </c>
      <c r="C485" s="546" t="s">
        <v>724</v>
      </c>
      <c r="D485" s="573">
        <v>4</v>
      </c>
      <c r="E485" s="82"/>
      <c r="F485" s="576"/>
    </row>
    <row r="486" spans="1:6" customFormat="1" x14ac:dyDescent="0.25">
      <c r="A486" s="533">
        <v>20</v>
      </c>
      <c r="B486" s="90" t="s">
        <v>879</v>
      </c>
      <c r="C486" s="546" t="s">
        <v>724</v>
      </c>
      <c r="D486" s="573">
        <v>1</v>
      </c>
      <c r="E486" s="82"/>
      <c r="F486" s="576"/>
    </row>
    <row r="487" spans="1:6" customFormat="1" x14ac:dyDescent="0.25">
      <c r="A487" s="533">
        <v>21</v>
      </c>
      <c r="B487" s="90" t="s">
        <v>880</v>
      </c>
      <c r="C487" s="546" t="s">
        <v>724</v>
      </c>
      <c r="D487" s="573">
        <v>1</v>
      </c>
      <c r="E487" s="82"/>
      <c r="F487" s="576"/>
    </row>
    <row r="488" spans="1:6" customFormat="1" ht="30" x14ac:dyDescent="0.25">
      <c r="A488" s="533">
        <v>22</v>
      </c>
      <c r="B488" s="90" t="s">
        <v>881</v>
      </c>
      <c r="C488" s="546" t="s">
        <v>54</v>
      </c>
      <c r="D488" s="573">
        <v>1</v>
      </c>
      <c r="E488" s="82"/>
      <c r="F488" s="576"/>
    </row>
    <row r="489" spans="1:6" customFormat="1" ht="15.75" thickBot="1" x14ac:dyDescent="0.3">
      <c r="A489" s="533"/>
      <c r="B489" s="94"/>
      <c r="C489" s="547"/>
      <c r="D489" s="574"/>
      <c r="E489" s="81"/>
      <c r="F489" s="582"/>
    </row>
    <row r="490" spans="1:6" customFormat="1" ht="30" customHeight="1" thickBot="1" x14ac:dyDescent="0.3">
      <c r="A490" s="172"/>
      <c r="B490" s="182" t="s">
        <v>55</v>
      </c>
      <c r="C490" s="462"/>
      <c r="D490" s="461"/>
      <c r="E490" s="198"/>
      <c r="F490" s="310"/>
    </row>
    <row r="491" spans="1:6" s="14" customFormat="1" x14ac:dyDescent="0.25">
      <c r="A491" s="48"/>
      <c r="B491" s="90"/>
      <c r="C491" s="8"/>
      <c r="D491" s="119"/>
      <c r="E491" s="5"/>
      <c r="F491" s="138"/>
    </row>
    <row r="492" spans="1:6" s="14" customFormat="1" x14ac:dyDescent="0.25">
      <c r="A492" s="48"/>
      <c r="B492" s="90"/>
      <c r="C492" s="8"/>
      <c r="D492" s="119"/>
      <c r="E492" s="5"/>
      <c r="F492" s="138"/>
    </row>
    <row r="493" spans="1:6" s="14" customFormat="1" x14ac:dyDescent="0.25">
      <c r="A493" s="47"/>
      <c r="B493" s="89"/>
      <c r="C493" s="8"/>
      <c r="D493" s="119"/>
      <c r="E493" s="5"/>
      <c r="F493" s="138"/>
    </row>
    <row r="494" spans="1:6" s="14" customFormat="1" x14ac:dyDescent="0.25">
      <c r="A494" s="47"/>
      <c r="B494" s="89"/>
      <c r="C494" s="8"/>
      <c r="D494" s="119"/>
      <c r="E494" s="5"/>
      <c r="F494" s="138"/>
    </row>
    <row r="495" spans="1:6" s="14" customFormat="1" x14ac:dyDescent="0.25">
      <c r="A495" s="48"/>
      <c r="B495" s="90" t="s">
        <v>941</v>
      </c>
      <c r="C495" s="8"/>
      <c r="D495" s="119"/>
      <c r="E495" s="5"/>
      <c r="F495" s="138"/>
    </row>
    <row r="496" spans="1:6" s="14" customFormat="1" x14ac:dyDescent="0.25">
      <c r="A496" s="48"/>
      <c r="B496" s="90"/>
      <c r="C496" s="8"/>
      <c r="D496" s="119"/>
      <c r="E496" s="5"/>
      <c r="F496" s="138"/>
    </row>
    <row r="497" spans="1:7" s="14" customFormat="1" x14ac:dyDescent="0.25">
      <c r="A497" s="48"/>
      <c r="B497" s="90" t="s">
        <v>942</v>
      </c>
      <c r="C497" s="8"/>
      <c r="D497" s="119"/>
      <c r="E497" s="5"/>
      <c r="F497" s="138"/>
    </row>
    <row r="498" spans="1:7" s="14" customFormat="1" x14ac:dyDescent="0.25">
      <c r="A498" s="48"/>
      <c r="B498" s="90"/>
      <c r="C498" s="8"/>
      <c r="D498" s="119"/>
      <c r="E498" s="5"/>
      <c r="F498" s="138"/>
    </row>
    <row r="499" spans="1:7" s="14" customFormat="1" x14ac:dyDescent="0.25">
      <c r="A499" s="48"/>
      <c r="B499" s="90"/>
      <c r="C499" s="8"/>
      <c r="D499" s="119"/>
      <c r="E499" s="5"/>
      <c r="F499" s="138"/>
    </row>
    <row r="500" spans="1:7" s="14" customFormat="1" x14ac:dyDescent="0.25">
      <c r="A500" s="48"/>
      <c r="B500" s="90"/>
      <c r="C500" s="8"/>
      <c r="D500" s="119"/>
      <c r="E500" s="5"/>
      <c r="F500" s="138"/>
    </row>
    <row r="501" spans="1:7" s="14" customFormat="1" x14ac:dyDescent="0.25">
      <c r="A501" s="48"/>
      <c r="B501" s="90"/>
      <c r="C501" s="8"/>
      <c r="D501" s="119"/>
      <c r="E501" s="5"/>
      <c r="F501" s="138"/>
    </row>
    <row r="502" spans="1:7" s="14" customFormat="1" ht="15.75" thickBot="1" x14ac:dyDescent="0.3">
      <c r="A502" s="48"/>
      <c r="B502" s="90"/>
      <c r="C502" s="8"/>
      <c r="D502" s="119"/>
      <c r="E502" s="5"/>
      <c r="F502" s="138"/>
    </row>
    <row r="503" spans="1:7" s="19" customFormat="1" ht="30" customHeight="1" thickBot="1" x14ac:dyDescent="0.3">
      <c r="A503" s="172"/>
      <c r="B503" s="182" t="s">
        <v>943</v>
      </c>
      <c r="C503" s="590"/>
      <c r="D503" s="454"/>
      <c r="E503" s="192"/>
      <c r="F503" s="179"/>
    </row>
    <row r="504" spans="1:7" s="64" customFormat="1" ht="22.9" customHeight="1" x14ac:dyDescent="0.25">
      <c r="A504" s="52" t="s">
        <v>944</v>
      </c>
      <c r="B504" s="560" t="s">
        <v>945</v>
      </c>
      <c r="C504" s="531"/>
      <c r="D504" s="560"/>
      <c r="E504" s="531"/>
      <c r="F504" s="560"/>
    </row>
    <row r="505" spans="1:7" s="64" customFormat="1" x14ac:dyDescent="0.25">
      <c r="A505" s="47"/>
      <c r="B505" s="429"/>
      <c r="C505" s="40"/>
      <c r="D505" s="425"/>
      <c r="E505" s="81"/>
      <c r="F505" s="580"/>
    </row>
    <row r="506" spans="1:7" s="64" customFormat="1" ht="75" x14ac:dyDescent="0.25">
      <c r="A506" s="55"/>
      <c r="B506" s="565" t="s">
        <v>804</v>
      </c>
      <c r="C506" s="15"/>
      <c r="D506" s="422"/>
      <c r="E506" s="82"/>
      <c r="F506" s="422"/>
    </row>
    <row r="507" spans="1:7" s="64" customFormat="1" ht="30" x14ac:dyDescent="0.25">
      <c r="A507" s="55"/>
      <c r="B507" s="565" t="s">
        <v>808</v>
      </c>
      <c r="C507" s="15"/>
      <c r="D507" s="422"/>
      <c r="E507" s="82"/>
      <c r="F507" s="422"/>
    </row>
    <row r="508" spans="1:7" s="64" customFormat="1" ht="45" x14ac:dyDescent="0.25">
      <c r="A508" s="55">
        <v>1</v>
      </c>
      <c r="B508" s="90" t="s">
        <v>946</v>
      </c>
      <c r="C508" s="15" t="s">
        <v>724</v>
      </c>
      <c r="D508" s="422">
        <v>1</v>
      </c>
      <c r="E508" s="82"/>
      <c r="F508" s="581"/>
      <c r="G508" s="80"/>
    </row>
    <row r="509" spans="1:7" s="64" customFormat="1" ht="45" x14ac:dyDescent="0.25">
      <c r="A509" s="55"/>
      <c r="B509" s="565" t="s">
        <v>812</v>
      </c>
      <c r="C509" s="15"/>
      <c r="D509" s="422"/>
      <c r="E509" s="82"/>
      <c r="F509" s="581"/>
      <c r="G509" s="80"/>
    </row>
    <row r="510" spans="1:7" s="64" customFormat="1" ht="30" x14ac:dyDescent="0.25">
      <c r="A510" s="55">
        <v>2</v>
      </c>
      <c r="B510" s="90" t="s">
        <v>947</v>
      </c>
      <c r="C510" s="15" t="s">
        <v>814</v>
      </c>
      <c r="D510" s="422">
        <v>70</v>
      </c>
      <c r="E510" s="82"/>
      <c r="F510" s="581"/>
      <c r="G510" s="80"/>
    </row>
    <row r="511" spans="1:7" s="64" customFormat="1" x14ac:dyDescent="0.25">
      <c r="A511" s="55"/>
      <c r="B511" s="565" t="s">
        <v>849</v>
      </c>
      <c r="C511" s="15"/>
      <c r="D511" s="422"/>
      <c r="E511" s="82"/>
      <c r="F511" s="581"/>
      <c r="G511" s="80"/>
    </row>
    <row r="512" spans="1:7" s="64" customFormat="1" ht="60" x14ac:dyDescent="0.25">
      <c r="A512" s="55">
        <v>3</v>
      </c>
      <c r="B512" s="90" t="s">
        <v>850</v>
      </c>
      <c r="C512" s="15" t="s">
        <v>724</v>
      </c>
      <c r="D512" s="422">
        <f>D513+D514+D515+D516</f>
        <v>18</v>
      </c>
      <c r="E512" s="82"/>
      <c r="F512" s="581"/>
      <c r="G512" s="75"/>
    </row>
    <row r="513" spans="1:8" s="64" customFormat="1" ht="30" x14ac:dyDescent="0.25">
      <c r="A513" s="55">
        <v>4</v>
      </c>
      <c r="B513" s="90" t="s">
        <v>907</v>
      </c>
      <c r="C513" s="15" t="s">
        <v>724</v>
      </c>
      <c r="D513" s="422">
        <v>6</v>
      </c>
      <c r="E513" s="82"/>
      <c r="F513" s="581"/>
      <c r="G513" s="75"/>
    </row>
    <row r="514" spans="1:8" s="64" customFormat="1" ht="30" x14ac:dyDescent="0.25">
      <c r="A514" s="55">
        <v>5</v>
      </c>
      <c r="B514" s="90" t="s">
        <v>940</v>
      </c>
      <c r="C514" s="15" t="s">
        <v>724</v>
      </c>
      <c r="D514" s="422">
        <v>2</v>
      </c>
      <c r="E514" s="82"/>
      <c r="F514" s="581"/>
      <c r="G514" s="75"/>
    </row>
    <row r="515" spans="1:8" s="64" customFormat="1" ht="30" x14ac:dyDescent="0.25">
      <c r="A515" s="55">
        <v>6</v>
      </c>
      <c r="B515" s="90" t="s">
        <v>900</v>
      </c>
      <c r="C515" s="15" t="s">
        <v>724</v>
      </c>
      <c r="D515" s="422">
        <v>8</v>
      </c>
      <c r="E515" s="543"/>
      <c r="F515" s="583"/>
      <c r="G515" s="75"/>
    </row>
    <row r="516" spans="1:8" s="64" customFormat="1" ht="30" x14ac:dyDescent="0.25">
      <c r="A516" s="55">
        <v>7</v>
      </c>
      <c r="B516" s="562" t="s">
        <v>854</v>
      </c>
      <c r="C516" s="15" t="s">
        <v>724</v>
      </c>
      <c r="D516" s="422">
        <v>2</v>
      </c>
      <c r="E516" s="82"/>
      <c r="F516" s="583"/>
      <c r="G516" s="75"/>
    </row>
    <row r="517" spans="1:8" s="64" customFormat="1" x14ac:dyDescent="0.25">
      <c r="A517" s="55">
        <v>8</v>
      </c>
      <c r="B517" s="90" t="s">
        <v>857</v>
      </c>
      <c r="C517" s="15" t="s">
        <v>724</v>
      </c>
      <c r="D517" s="422">
        <v>4</v>
      </c>
      <c r="E517" s="82"/>
      <c r="F517" s="583"/>
      <c r="G517" s="80"/>
    </row>
    <row r="518" spans="1:8" s="64" customFormat="1" x14ac:dyDescent="0.25">
      <c r="A518" s="55"/>
      <c r="B518" s="565" t="s">
        <v>859</v>
      </c>
      <c r="C518" s="15"/>
      <c r="D518" s="422"/>
      <c r="E518" s="82"/>
      <c r="F518" s="583"/>
      <c r="G518" s="80"/>
    </row>
    <row r="519" spans="1:8" s="64" customFormat="1" ht="45" x14ac:dyDescent="0.25">
      <c r="A519" s="55">
        <v>9</v>
      </c>
      <c r="B519" s="90" t="s">
        <v>860</v>
      </c>
      <c r="C519" s="15" t="s">
        <v>861</v>
      </c>
      <c r="D519" s="422">
        <v>6</v>
      </c>
      <c r="E519" s="82"/>
      <c r="F519" s="583"/>
      <c r="G519" s="75"/>
      <c r="H519" s="75"/>
    </row>
    <row r="520" spans="1:8" s="64" customFormat="1" ht="45" x14ac:dyDescent="0.25">
      <c r="A520" s="55">
        <v>10</v>
      </c>
      <c r="B520" s="90" t="s">
        <v>948</v>
      </c>
      <c r="C520" s="15" t="s">
        <v>861</v>
      </c>
      <c r="D520" s="422">
        <v>2</v>
      </c>
      <c r="E520" s="82"/>
      <c r="F520" s="583"/>
      <c r="G520" s="75"/>
      <c r="H520" s="75"/>
    </row>
    <row r="521" spans="1:8" s="64" customFormat="1" ht="30" x14ac:dyDescent="0.25">
      <c r="A521" s="55">
        <v>11</v>
      </c>
      <c r="B521" s="90" t="s">
        <v>863</v>
      </c>
      <c r="C521" s="15" t="s">
        <v>861</v>
      </c>
      <c r="D521" s="422">
        <v>6</v>
      </c>
      <c r="E521" s="82"/>
      <c r="F521" s="583"/>
      <c r="G521" s="80"/>
    </row>
    <row r="522" spans="1:8" s="64" customFormat="1" x14ac:dyDescent="0.25">
      <c r="A522" s="55">
        <v>12</v>
      </c>
      <c r="B522" s="562" t="s">
        <v>949</v>
      </c>
      <c r="C522" s="15" t="s">
        <v>861</v>
      </c>
      <c r="D522" s="422">
        <v>2</v>
      </c>
      <c r="E522" s="82"/>
      <c r="F522" s="583"/>
      <c r="G522" s="80"/>
    </row>
    <row r="523" spans="1:8" s="64" customFormat="1" x14ac:dyDescent="0.25">
      <c r="A523" s="55">
        <v>13</v>
      </c>
      <c r="B523" s="90" t="s">
        <v>950</v>
      </c>
      <c r="C523" s="15" t="s">
        <v>861</v>
      </c>
      <c r="D523" s="422">
        <v>1</v>
      </c>
      <c r="E523" s="82"/>
      <c r="F523" s="583"/>
      <c r="G523" s="80"/>
    </row>
    <row r="524" spans="1:8" s="64" customFormat="1" x14ac:dyDescent="0.25">
      <c r="A524" s="55">
        <v>14</v>
      </c>
      <c r="B524" s="90" t="s">
        <v>889</v>
      </c>
      <c r="C524" s="15" t="s">
        <v>205</v>
      </c>
      <c r="D524" s="422">
        <v>10</v>
      </c>
      <c r="E524" s="82"/>
      <c r="F524" s="583"/>
      <c r="G524" s="80"/>
    </row>
    <row r="525" spans="1:8" customFormat="1" ht="30.75" thickBot="1" x14ac:dyDescent="0.3">
      <c r="A525" s="55">
        <v>15</v>
      </c>
      <c r="B525" s="90" t="s">
        <v>890</v>
      </c>
      <c r="C525" s="15" t="s">
        <v>830</v>
      </c>
      <c r="D525" s="422">
        <v>70</v>
      </c>
      <c r="E525" s="82"/>
      <c r="F525" s="583"/>
      <c r="G525" s="76"/>
    </row>
    <row r="526" spans="1:8" customFormat="1" ht="30" customHeight="1" thickBot="1" x14ac:dyDescent="0.3">
      <c r="A526" s="172"/>
      <c r="B526" s="182" t="s">
        <v>55</v>
      </c>
      <c r="C526" s="462"/>
      <c r="D526" s="461"/>
      <c r="E526" s="198"/>
      <c r="F526" s="310"/>
    </row>
    <row r="527" spans="1:8" customFormat="1" x14ac:dyDescent="0.25">
      <c r="A527" s="533"/>
      <c r="B527" s="567" t="s">
        <v>870</v>
      </c>
      <c r="C527" s="547"/>
      <c r="D527" s="574"/>
      <c r="E527" s="81"/>
      <c r="F527" s="584"/>
      <c r="G527" s="76"/>
    </row>
    <row r="528" spans="1:8" customFormat="1" ht="30" x14ac:dyDescent="0.25">
      <c r="A528" s="533">
        <v>16</v>
      </c>
      <c r="B528" s="90" t="s">
        <v>871</v>
      </c>
      <c r="C528" s="546" t="s">
        <v>724</v>
      </c>
      <c r="D528" s="573">
        <v>1</v>
      </c>
      <c r="E528" s="82"/>
      <c r="F528" s="583"/>
      <c r="G528" s="76"/>
    </row>
    <row r="529" spans="1:7" customFormat="1" ht="165" x14ac:dyDescent="0.25">
      <c r="A529" s="533">
        <v>15</v>
      </c>
      <c r="B529" s="90" t="s">
        <v>872</v>
      </c>
      <c r="C529" s="546" t="s">
        <v>833</v>
      </c>
      <c r="D529" s="573">
        <v>1</v>
      </c>
      <c r="E529" s="82"/>
      <c r="F529" s="583"/>
      <c r="G529" s="76"/>
    </row>
    <row r="530" spans="1:7" customFormat="1" ht="30" customHeight="1" x14ac:dyDescent="0.25">
      <c r="A530" s="48"/>
      <c r="B530" s="92" t="s">
        <v>55</v>
      </c>
      <c r="C530" s="10"/>
      <c r="D530" s="119"/>
      <c r="E530" s="13"/>
      <c r="F530" s="434"/>
    </row>
    <row r="531" spans="1:7" s="14" customFormat="1" x14ac:dyDescent="0.25">
      <c r="A531" s="48"/>
      <c r="B531" s="90"/>
      <c r="C531" s="8"/>
      <c r="D531" s="119"/>
      <c r="E531" s="5"/>
      <c r="F531" s="138"/>
    </row>
    <row r="532" spans="1:7" s="14" customFormat="1" x14ac:dyDescent="0.25">
      <c r="A532" s="48"/>
      <c r="B532" s="90"/>
      <c r="C532" s="8"/>
      <c r="D532" s="119"/>
      <c r="E532" s="5"/>
      <c r="F532" s="138"/>
    </row>
    <row r="533" spans="1:7" s="14" customFormat="1" x14ac:dyDescent="0.25">
      <c r="A533" s="47"/>
      <c r="B533" s="89"/>
      <c r="C533" s="8"/>
      <c r="D533" s="119"/>
      <c r="E533" s="5"/>
      <c r="F533" s="138"/>
    </row>
    <row r="534" spans="1:7" s="14" customFormat="1" x14ac:dyDescent="0.25">
      <c r="A534" s="47"/>
      <c r="B534" s="89"/>
      <c r="C534" s="8"/>
      <c r="D534" s="119"/>
      <c r="E534" s="5"/>
      <c r="F534" s="138"/>
    </row>
    <row r="535" spans="1:7" s="14" customFormat="1" x14ac:dyDescent="0.25">
      <c r="A535" s="48"/>
      <c r="B535" s="90" t="s">
        <v>951</v>
      </c>
      <c r="C535" s="8"/>
      <c r="D535" s="119"/>
      <c r="E535" s="5"/>
      <c r="F535" s="138"/>
    </row>
    <row r="536" spans="1:7" s="14" customFormat="1" x14ac:dyDescent="0.25">
      <c r="A536" s="48"/>
      <c r="B536" s="90"/>
      <c r="C536" s="8"/>
      <c r="D536" s="119"/>
      <c r="E536" s="5"/>
      <c r="F536" s="138"/>
    </row>
    <row r="537" spans="1:7" s="14" customFormat="1" x14ac:dyDescent="0.25">
      <c r="A537" s="48"/>
      <c r="B537" s="90" t="s">
        <v>952</v>
      </c>
      <c r="C537" s="8"/>
      <c r="D537" s="119"/>
      <c r="E537" s="5"/>
      <c r="F537" s="138"/>
    </row>
    <row r="538" spans="1:7" s="14" customFormat="1" x14ac:dyDescent="0.25">
      <c r="A538" s="48"/>
      <c r="B538" s="90"/>
      <c r="C538" s="8"/>
      <c r="D538" s="119"/>
      <c r="E538" s="5"/>
      <c r="F538" s="138"/>
    </row>
    <row r="539" spans="1:7" s="14" customFormat="1" x14ac:dyDescent="0.25">
      <c r="A539" s="48"/>
      <c r="B539" s="90"/>
      <c r="C539" s="8"/>
      <c r="D539" s="119"/>
      <c r="E539" s="5"/>
      <c r="F539" s="138"/>
    </row>
    <row r="540" spans="1:7" s="14" customFormat="1" x14ac:dyDescent="0.25">
      <c r="A540" s="48"/>
      <c r="B540" s="90"/>
      <c r="C540" s="8"/>
      <c r="D540" s="119"/>
      <c r="E540" s="5"/>
      <c r="F540" s="138"/>
    </row>
    <row r="541" spans="1:7" s="14" customFormat="1" x14ac:dyDescent="0.25">
      <c r="A541" s="48"/>
      <c r="B541" s="90"/>
      <c r="C541" s="8"/>
      <c r="D541" s="119"/>
      <c r="E541" s="5"/>
      <c r="F541" s="138"/>
    </row>
    <row r="542" spans="1:7" s="14" customFormat="1" x14ac:dyDescent="0.25">
      <c r="A542" s="48"/>
      <c r="B542" s="90"/>
      <c r="C542" s="8"/>
      <c r="D542" s="119"/>
      <c r="E542" s="5"/>
      <c r="F542" s="138"/>
    </row>
    <row r="543" spans="1:7" s="14" customFormat="1" x14ac:dyDescent="0.25">
      <c r="A543" s="48"/>
      <c r="B543" s="90"/>
      <c r="C543" s="8"/>
      <c r="D543" s="119"/>
      <c r="E543" s="5"/>
      <c r="F543" s="138"/>
    </row>
    <row r="544" spans="1:7" s="14" customFormat="1" x14ac:dyDescent="0.25">
      <c r="A544" s="48"/>
      <c r="B544" s="90"/>
      <c r="C544" s="8"/>
      <c r="D544" s="119"/>
      <c r="E544" s="5"/>
      <c r="F544" s="138"/>
    </row>
    <row r="545" spans="1:6" s="14" customFormat="1" x14ac:dyDescent="0.25">
      <c r="A545" s="48"/>
      <c r="B545" s="90"/>
      <c r="C545" s="8"/>
      <c r="D545" s="119"/>
      <c r="E545" s="5"/>
      <c r="F545" s="138"/>
    </row>
    <row r="546" spans="1:6" s="14" customFormat="1" x14ac:dyDescent="0.25">
      <c r="A546" s="48"/>
      <c r="B546" s="90"/>
      <c r="C546" s="8"/>
      <c r="D546" s="119"/>
      <c r="E546" s="5"/>
      <c r="F546" s="138"/>
    </row>
    <row r="547" spans="1:6" s="14" customFormat="1" x14ac:dyDescent="0.25">
      <c r="A547" s="48"/>
      <c r="B547" s="90"/>
      <c r="C547" s="8"/>
      <c r="D547" s="119"/>
      <c r="E547" s="5"/>
      <c r="F547" s="138"/>
    </row>
    <row r="548" spans="1:6" s="14" customFormat="1" x14ac:dyDescent="0.25">
      <c r="A548" s="48"/>
      <c r="B548" s="90"/>
      <c r="C548" s="8"/>
      <c r="D548" s="119"/>
      <c r="E548" s="5"/>
      <c r="F548" s="138"/>
    </row>
    <row r="549" spans="1:6" s="14" customFormat="1" x14ac:dyDescent="0.25">
      <c r="A549" s="48"/>
      <c r="B549" s="90"/>
      <c r="C549" s="8"/>
      <c r="D549" s="119"/>
      <c r="E549" s="5"/>
      <c r="F549" s="138"/>
    </row>
    <row r="550" spans="1:6" s="14" customFormat="1" x14ac:dyDescent="0.25">
      <c r="A550" s="48"/>
      <c r="B550" s="90"/>
      <c r="C550" s="8"/>
      <c r="D550" s="119"/>
      <c r="E550" s="5"/>
      <c r="F550" s="138"/>
    </row>
    <row r="551" spans="1:6" s="14" customFormat="1" x14ac:dyDescent="0.25">
      <c r="A551" s="48"/>
      <c r="B551" s="90"/>
      <c r="C551" s="8"/>
      <c r="D551" s="119"/>
      <c r="E551" s="5"/>
      <c r="F551" s="138"/>
    </row>
    <row r="552" spans="1:6" s="14" customFormat="1" x14ac:dyDescent="0.25">
      <c r="A552" s="48"/>
      <c r="B552" s="90"/>
      <c r="C552" s="8"/>
      <c r="D552" s="119"/>
      <c r="E552" s="5"/>
      <c r="F552" s="138"/>
    </row>
    <row r="553" spans="1:6" s="14" customFormat="1" x14ac:dyDescent="0.25">
      <c r="A553" s="48"/>
      <c r="B553" s="90"/>
      <c r="C553" s="8"/>
      <c r="D553" s="119"/>
      <c r="E553" s="5"/>
      <c r="F553" s="138"/>
    </row>
    <row r="554" spans="1:6" s="14" customFormat="1" x14ac:dyDescent="0.25">
      <c r="A554" s="48"/>
      <c r="B554" s="90"/>
      <c r="C554" s="8"/>
      <c r="D554" s="119"/>
      <c r="E554" s="5"/>
      <c r="F554" s="138"/>
    </row>
    <row r="555" spans="1:6" s="14" customFormat="1" x14ac:dyDescent="0.25">
      <c r="A555" s="48"/>
      <c r="B555" s="90"/>
      <c r="C555" s="8"/>
      <c r="D555" s="119"/>
      <c r="E555" s="5"/>
      <c r="F555" s="138"/>
    </row>
    <row r="556" spans="1:6" s="14" customFormat="1" x14ac:dyDescent="0.25">
      <c r="A556" s="48"/>
      <c r="B556" s="90"/>
      <c r="C556" s="8"/>
      <c r="D556" s="119"/>
      <c r="E556" s="5"/>
      <c r="F556" s="138"/>
    </row>
    <row r="557" spans="1:6" s="14" customFormat="1" x14ac:dyDescent="0.25">
      <c r="A557" s="48"/>
      <c r="B557" s="90"/>
      <c r="C557" s="8"/>
      <c r="D557" s="119"/>
      <c r="E557" s="5"/>
      <c r="F557" s="138"/>
    </row>
    <row r="558" spans="1:6" s="14" customFormat="1" x14ac:dyDescent="0.25">
      <c r="A558" s="48"/>
      <c r="B558" s="90"/>
      <c r="C558" s="8"/>
      <c r="D558" s="119"/>
      <c r="E558" s="5"/>
      <c r="F558" s="138"/>
    </row>
    <row r="559" spans="1:6" s="14" customFormat="1" x14ac:dyDescent="0.25">
      <c r="A559" s="48"/>
      <c r="B559" s="90"/>
      <c r="C559" s="8"/>
      <c r="D559" s="119"/>
      <c r="E559" s="5"/>
      <c r="F559" s="138"/>
    </row>
    <row r="560" spans="1:6" s="14" customFormat="1" x14ac:dyDescent="0.25">
      <c r="A560" s="48"/>
      <c r="B560" s="90"/>
      <c r="C560" s="8"/>
      <c r="D560" s="119"/>
      <c r="E560" s="5"/>
      <c r="F560" s="138"/>
    </row>
    <row r="561" spans="1:6" s="14" customFormat="1" x14ac:dyDescent="0.25">
      <c r="A561" s="48"/>
      <c r="B561" s="90"/>
      <c r="C561" s="8"/>
      <c r="D561" s="119"/>
      <c r="E561" s="5"/>
      <c r="F561" s="138"/>
    </row>
    <row r="562" spans="1:6" s="14" customFormat="1" x14ac:dyDescent="0.25">
      <c r="A562" s="48"/>
      <c r="B562" s="90"/>
      <c r="C562" s="8"/>
      <c r="D562" s="119"/>
      <c r="E562" s="5"/>
      <c r="F562" s="138"/>
    </row>
    <row r="563" spans="1:6" s="14" customFormat="1" x14ac:dyDescent="0.25">
      <c r="A563" s="48"/>
      <c r="B563" s="90"/>
      <c r="C563" s="8"/>
      <c r="D563" s="119"/>
      <c r="E563" s="5"/>
      <c r="F563" s="138"/>
    </row>
    <row r="564" spans="1:6" s="14" customFormat="1" x14ac:dyDescent="0.25">
      <c r="A564" s="48"/>
      <c r="B564" s="90"/>
      <c r="C564" s="8"/>
      <c r="D564" s="119"/>
      <c r="E564" s="5"/>
      <c r="F564" s="138"/>
    </row>
    <row r="565" spans="1:6" s="14" customFormat="1" x14ac:dyDescent="0.25">
      <c r="A565" s="48"/>
      <c r="B565" s="90"/>
      <c r="C565" s="8"/>
      <c r="D565" s="119"/>
      <c r="E565" s="5"/>
      <c r="F565" s="138"/>
    </row>
    <row r="566" spans="1:6" s="14" customFormat="1" x14ac:dyDescent="0.25">
      <c r="A566" s="48"/>
      <c r="B566" s="90"/>
      <c r="C566" s="8"/>
      <c r="D566" s="119"/>
      <c r="E566" s="5"/>
      <c r="F566" s="138"/>
    </row>
    <row r="567" spans="1:6" s="14" customFormat="1" x14ac:dyDescent="0.25">
      <c r="A567" s="48"/>
      <c r="B567" s="90"/>
      <c r="C567" s="8"/>
      <c r="D567" s="119"/>
      <c r="E567" s="5"/>
      <c r="F567" s="138"/>
    </row>
    <row r="568" spans="1:6" s="14" customFormat="1" x14ac:dyDescent="0.25">
      <c r="A568" s="48"/>
      <c r="B568" s="90"/>
      <c r="C568" s="8"/>
      <c r="D568" s="119"/>
      <c r="E568" s="5"/>
      <c r="F568" s="138"/>
    </row>
    <row r="569" spans="1:6" s="14" customFormat="1" x14ac:dyDescent="0.25">
      <c r="A569" s="48"/>
      <c r="B569" s="90"/>
      <c r="C569" s="8"/>
      <c r="D569" s="119"/>
      <c r="E569" s="5"/>
      <c r="F569" s="138"/>
    </row>
    <row r="570" spans="1:6" s="14" customFormat="1" x14ac:dyDescent="0.25">
      <c r="A570" s="48"/>
      <c r="B570" s="90"/>
      <c r="C570" s="8"/>
      <c r="D570" s="119"/>
      <c r="E570" s="5"/>
      <c r="F570" s="138"/>
    </row>
    <row r="571" spans="1:6" s="14" customFormat="1" ht="15.75" thickBot="1" x14ac:dyDescent="0.3">
      <c r="A571" s="48"/>
      <c r="B571" s="90"/>
      <c r="C571" s="8"/>
      <c r="D571" s="119"/>
      <c r="E571" s="5"/>
      <c r="F571" s="138"/>
    </row>
    <row r="572" spans="1:6" s="19" customFormat="1" ht="30" customHeight="1" thickBot="1" x14ac:dyDescent="0.3">
      <c r="A572" s="172"/>
      <c r="B572" s="182" t="s">
        <v>953</v>
      </c>
      <c r="C572" s="590"/>
      <c r="D572" s="454"/>
      <c r="E572" s="192"/>
      <c r="F572" s="179"/>
    </row>
    <row r="573" spans="1:6" s="64" customFormat="1" ht="27.75" customHeight="1" x14ac:dyDescent="0.25">
      <c r="A573" s="715" t="s">
        <v>954</v>
      </c>
      <c r="B573" s="560" t="s">
        <v>955</v>
      </c>
      <c r="C573" s="531"/>
      <c r="D573" s="560"/>
      <c r="E573" s="531"/>
      <c r="F573" s="560"/>
    </row>
    <row r="574" spans="1:6" s="64" customFormat="1" ht="11.25" customHeight="1" x14ac:dyDescent="0.25">
      <c r="A574" s="47"/>
      <c r="B574" s="429"/>
      <c r="C574" s="292"/>
      <c r="D574" s="425"/>
      <c r="E574" s="81"/>
      <c r="F574" s="580"/>
    </row>
    <row r="575" spans="1:6" s="64" customFormat="1" ht="75" x14ac:dyDescent="0.25">
      <c r="A575" s="47"/>
      <c r="B575" s="563" t="s">
        <v>804</v>
      </c>
      <c r="C575" s="12"/>
      <c r="D575" s="424"/>
      <c r="E575" s="82"/>
      <c r="F575" s="581"/>
    </row>
    <row r="576" spans="1:6" s="64" customFormat="1" x14ac:dyDescent="0.25">
      <c r="A576" s="47"/>
      <c r="B576" s="563" t="s">
        <v>849</v>
      </c>
      <c r="C576" s="15"/>
      <c r="D576" s="422"/>
      <c r="E576" s="82"/>
      <c r="F576" s="581"/>
    </row>
    <row r="577" spans="1:7" s="64" customFormat="1" ht="60" x14ac:dyDescent="0.25">
      <c r="A577" s="55">
        <v>1</v>
      </c>
      <c r="B577" s="562" t="s">
        <v>850</v>
      </c>
      <c r="C577" s="15" t="s">
        <v>724</v>
      </c>
      <c r="D577" s="422">
        <f>D578+D579</f>
        <v>16</v>
      </c>
      <c r="E577" s="82"/>
      <c r="F577" s="581"/>
    </row>
    <row r="578" spans="1:7" s="64" customFormat="1" ht="30" x14ac:dyDescent="0.25">
      <c r="A578" s="55">
        <v>2</v>
      </c>
      <c r="B578" s="562" t="s">
        <v>907</v>
      </c>
      <c r="C578" s="15" t="s">
        <v>724</v>
      </c>
      <c r="D578" s="422">
        <v>8</v>
      </c>
      <c r="E578" s="82"/>
      <c r="F578" s="581"/>
    </row>
    <row r="579" spans="1:7" s="64" customFormat="1" ht="30" x14ac:dyDescent="0.25">
      <c r="A579" s="55">
        <v>3</v>
      </c>
      <c r="B579" s="562" t="s">
        <v>956</v>
      </c>
      <c r="C579" s="15" t="s">
        <v>724</v>
      </c>
      <c r="D579" s="422">
        <v>8</v>
      </c>
      <c r="E579" s="543"/>
      <c r="F579" s="583"/>
    </row>
    <row r="580" spans="1:7" s="64" customFormat="1" ht="30" x14ac:dyDescent="0.25">
      <c r="A580" s="55">
        <v>4</v>
      </c>
      <c r="B580" s="90" t="s">
        <v>863</v>
      </c>
      <c r="C580" s="15" t="s">
        <v>861</v>
      </c>
      <c r="D580" s="422">
        <v>4</v>
      </c>
      <c r="E580" s="82"/>
      <c r="F580" s="583"/>
      <c r="G580" s="80"/>
    </row>
    <row r="581" spans="1:7" s="64" customFormat="1" x14ac:dyDescent="0.25">
      <c r="A581" s="55">
        <v>5</v>
      </c>
      <c r="B581" s="562" t="s">
        <v>857</v>
      </c>
      <c r="C581" s="15" t="s">
        <v>724</v>
      </c>
      <c r="D581" s="422">
        <v>4</v>
      </c>
      <c r="E581" s="82"/>
      <c r="F581" s="583"/>
    </row>
    <row r="582" spans="1:7" customFormat="1" x14ac:dyDescent="0.25">
      <c r="A582" s="533"/>
      <c r="B582" s="564" t="s">
        <v>870</v>
      </c>
      <c r="C582" s="546"/>
      <c r="D582" s="573"/>
      <c r="E582" s="82"/>
      <c r="F582" s="576"/>
    </row>
    <row r="583" spans="1:7" customFormat="1" ht="30" x14ac:dyDescent="0.25">
      <c r="A583" s="533">
        <v>6</v>
      </c>
      <c r="B583" s="90" t="s">
        <v>871</v>
      </c>
      <c r="C583" s="546" t="s">
        <v>724</v>
      </c>
      <c r="D583" s="573">
        <v>4</v>
      </c>
      <c r="E583" s="82"/>
      <c r="F583" s="576"/>
    </row>
    <row r="584" spans="1:7" customFormat="1" ht="165" x14ac:dyDescent="0.25">
      <c r="A584" s="533">
        <v>7</v>
      </c>
      <c r="B584" s="90" t="s">
        <v>872</v>
      </c>
      <c r="C584" s="546" t="s">
        <v>833</v>
      </c>
      <c r="D584" s="573">
        <v>4</v>
      </c>
      <c r="E584" s="82"/>
      <c r="F584" s="576"/>
    </row>
    <row r="585" spans="1:7" customFormat="1" ht="330.6" customHeight="1" x14ac:dyDescent="0.25">
      <c r="A585" s="533"/>
      <c r="B585" s="90"/>
      <c r="C585" s="546"/>
      <c r="D585" s="573"/>
      <c r="E585" s="82"/>
      <c r="F585" s="576"/>
    </row>
    <row r="586" spans="1:7" customFormat="1" ht="33" customHeight="1" thickBot="1" x14ac:dyDescent="0.3">
      <c r="A586" s="533"/>
      <c r="B586" s="90"/>
      <c r="C586" s="546"/>
      <c r="D586" s="573"/>
      <c r="E586" s="82"/>
      <c r="F586" s="576"/>
    </row>
    <row r="587" spans="1:7" s="14" customFormat="1" ht="30" customHeight="1" thickBot="1" x14ac:dyDescent="0.3">
      <c r="A587" s="760"/>
      <c r="B587" s="704" t="s">
        <v>957</v>
      </c>
      <c r="C587" s="761"/>
      <c r="D587" s="731"/>
      <c r="E587" s="762"/>
      <c r="F587" s="763"/>
    </row>
    <row r="588" spans="1:7" s="219" customFormat="1" ht="31.9" customHeight="1" thickBot="1" x14ac:dyDescent="0.3">
      <c r="A588" s="765" t="s">
        <v>958</v>
      </c>
      <c r="B588" s="766"/>
      <c r="C588" s="767"/>
      <c r="D588" s="766"/>
      <c r="E588" s="767"/>
      <c r="F588" s="768"/>
    </row>
    <row r="589" spans="1:7" ht="30" customHeight="1" thickBot="1" x14ac:dyDescent="0.3">
      <c r="A589" s="764" t="s">
        <v>2</v>
      </c>
      <c r="B589" s="794" t="s">
        <v>3</v>
      </c>
      <c r="C589" s="794"/>
      <c r="D589" s="794"/>
      <c r="E589" s="792"/>
      <c r="F589" s="793"/>
    </row>
    <row r="590" spans="1:7" ht="30" customHeight="1" x14ac:dyDescent="0.25">
      <c r="A590" s="137" t="s">
        <v>802</v>
      </c>
      <c r="B590" s="795" t="s">
        <v>803</v>
      </c>
      <c r="C590" s="796"/>
      <c r="D590" s="797"/>
      <c r="E590" s="758"/>
      <c r="F590" s="556"/>
    </row>
    <row r="591" spans="1:7" ht="30" customHeight="1" x14ac:dyDescent="0.25">
      <c r="A591" s="137" t="s">
        <v>844</v>
      </c>
      <c r="B591" s="789" t="s">
        <v>6</v>
      </c>
      <c r="C591" s="790"/>
      <c r="D591" s="791"/>
      <c r="E591" s="34"/>
      <c r="F591" s="759"/>
    </row>
    <row r="592" spans="1:7" ht="30" customHeight="1" x14ac:dyDescent="0.25">
      <c r="A592" s="137" t="s">
        <v>883</v>
      </c>
      <c r="B592" s="789" t="s">
        <v>7</v>
      </c>
      <c r="C592" s="790"/>
      <c r="D592" s="791"/>
      <c r="E592" s="34"/>
      <c r="F592" s="759"/>
    </row>
    <row r="593" spans="1:6" ht="30" customHeight="1" x14ac:dyDescent="0.25">
      <c r="A593" s="137" t="s">
        <v>895</v>
      </c>
      <c r="B593" s="789" t="s">
        <v>8</v>
      </c>
      <c r="C593" s="790"/>
      <c r="D593" s="791"/>
      <c r="E593" s="758"/>
      <c r="F593" s="556"/>
    </row>
    <row r="594" spans="1:6" ht="30" customHeight="1" x14ac:dyDescent="0.25">
      <c r="A594" s="137" t="s">
        <v>904</v>
      </c>
      <c r="B594" s="789" t="s">
        <v>905</v>
      </c>
      <c r="C594" s="790"/>
      <c r="D594" s="791"/>
      <c r="E594" s="758"/>
      <c r="F594" s="556"/>
    </row>
    <row r="595" spans="1:6" ht="30" customHeight="1" x14ac:dyDescent="0.25">
      <c r="A595" s="137" t="s">
        <v>912</v>
      </c>
      <c r="B595" s="789" t="s">
        <v>10</v>
      </c>
      <c r="C595" s="790"/>
      <c r="D595" s="791"/>
      <c r="E595" s="758"/>
      <c r="F595" s="556"/>
    </row>
    <row r="596" spans="1:6" ht="30" customHeight="1" x14ac:dyDescent="0.25">
      <c r="A596" s="137" t="s">
        <v>919</v>
      </c>
      <c r="B596" s="789" t="s">
        <v>11</v>
      </c>
      <c r="C596" s="790"/>
      <c r="D596" s="791"/>
      <c r="E596" s="758"/>
      <c r="F596" s="556"/>
    </row>
    <row r="597" spans="1:6" ht="30" customHeight="1" x14ac:dyDescent="0.25">
      <c r="A597" s="137" t="s">
        <v>924</v>
      </c>
      <c r="B597" s="789" t="s">
        <v>12</v>
      </c>
      <c r="C597" s="790"/>
      <c r="D597" s="791"/>
      <c r="E597" s="758"/>
      <c r="F597" s="556"/>
    </row>
    <row r="598" spans="1:6" ht="30" customHeight="1" x14ac:dyDescent="0.25">
      <c r="A598" s="137" t="s">
        <v>928</v>
      </c>
      <c r="B598" s="789" t="s">
        <v>959</v>
      </c>
      <c r="C598" s="790"/>
      <c r="D598" s="791"/>
      <c r="E598" s="758"/>
      <c r="F598" s="556"/>
    </row>
    <row r="599" spans="1:6" ht="30" customHeight="1" x14ac:dyDescent="0.25">
      <c r="A599" s="137" t="s">
        <v>932</v>
      </c>
      <c r="B599" s="789" t="s">
        <v>14</v>
      </c>
      <c r="C599" s="790"/>
      <c r="D599" s="791"/>
      <c r="E599" s="758"/>
      <c r="F599" s="556"/>
    </row>
    <row r="600" spans="1:6" ht="30" customHeight="1" x14ac:dyDescent="0.25">
      <c r="A600" s="137" t="s">
        <v>936</v>
      </c>
      <c r="B600" s="789" t="s">
        <v>16</v>
      </c>
      <c r="C600" s="790"/>
      <c r="D600" s="791"/>
      <c r="E600" s="758"/>
      <c r="F600" s="556"/>
    </row>
    <row r="601" spans="1:6" ht="30" customHeight="1" x14ac:dyDescent="0.25">
      <c r="A601" s="137" t="s">
        <v>944</v>
      </c>
      <c r="B601" s="789" t="s">
        <v>17</v>
      </c>
      <c r="C601" s="790"/>
      <c r="D601" s="791"/>
      <c r="E601" s="758"/>
      <c r="F601" s="556"/>
    </row>
    <row r="602" spans="1:6" ht="30" customHeight="1" x14ac:dyDescent="0.25">
      <c r="A602" s="137" t="s">
        <v>954</v>
      </c>
      <c r="B602" s="789" t="s">
        <v>960</v>
      </c>
      <c r="C602" s="790"/>
      <c r="D602" s="791"/>
      <c r="E602" s="758"/>
      <c r="F602" s="556"/>
    </row>
    <row r="603" spans="1:6" ht="30" customHeight="1" x14ac:dyDescent="0.25">
      <c r="A603" s="137"/>
      <c r="B603" s="789"/>
      <c r="C603" s="790"/>
      <c r="D603" s="791"/>
      <c r="E603" s="758"/>
      <c r="F603" s="556"/>
    </row>
    <row r="604" spans="1:6" ht="30" customHeight="1" x14ac:dyDescent="0.25">
      <c r="A604" s="137"/>
      <c r="B604" s="789"/>
      <c r="C604" s="790"/>
      <c r="D604" s="791"/>
      <c r="E604" s="758"/>
      <c r="F604" s="556"/>
    </row>
    <row r="605" spans="1:6" ht="30" customHeight="1" x14ac:dyDescent="0.25">
      <c r="A605" s="137"/>
      <c r="B605" s="789"/>
      <c r="C605" s="790"/>
      <c r="D605" s="791"/>
      <c r="E605" s="758"/>
      <c r="F605" s="556"/>
    </row>
    <row r="606" spans="1:6" ht="30" customHeight="1" x14ac:dyDescent="0.25">
      <c r="A606" s="137"/>
      <c r="B606" s="789"/>
      <c r="C606" s="790"/>
      <c r="D606" s="791"/>
      <c r="E606" s="758"/>
      <c r="F606" s="556"/>
    </row>
    <row r="607" spans="1:6" ht="30" customHeight="1" x14ac:dyDescent="0.25">
      <c r="A607" s="137"/>
      <c r="B607" s="789"/>
      <c r="C607" s="790"/>
      <c r="D607" s="791"/>
      <c r="E607" s="758"/>
      <c r="F607" s="556"/>
    </row>
    <row r="608" spans="1:6" ht="30" customHeight="1" x14ac:dyDescent="0.25">
      <c r="A608" s="137"/>
      <c r="B608" s="789"/>
      <c r="C608" s="790"/>
      <c r="D608" s="791"/>
      <c r="E608" s="758"/>
      <c r="F608" s="556"/>
    </row>
    <row r="609" spans="1:6" ht="30" customHeight="1" x14ac:dyDescent="0.25">
      <c r="A609" s="137"/>
      <c r="B609" s="789"/>
      <c r="C609" s="790"/>
      <c r="D609" s="791"/>
      <c r="E609" s="758"/>
      <c r="F609" s="556"/>
    </row>
    <row r="610" spans="1:6" ht="111.6" customHeight="1" thickBot="1" x14ac:dyDescent="0.3">
      <c r="A610" s="137"/>
      <c r="B610" s="412"/>
      <c r="C610" s="409"/>
      <c r="D610" s="594"/>
      <c r="E610" s="758"/>
      <c r="F610" s="556"/>
    </row>
    <row r="611" spans="1:6" ht="43.15" customHeight="1" thickBot="1" x14ac:dyDescent="0.3">
      <c r="A611" s="595"/>
      <c r="B611" s="786" t="s">
        <v>961</v>
      </c>
      <c r="C611" s="787"/>
      <c r="D611" s="788"/>
      <c r="E611" s="596"/>
      <c r="F611" s="597"/>
    </row>
    <row r="612" spans="1:6" x14ac:dyDescent="0.25">
      <c r="F612" s="372"/>
    </row>
    <row r="613" spans="1:6" x14ac:dyDescent="0.25">
      <c r="F613" s="372"/>
    </row>
    <row r="614" spans="1:6" x14ac:dyDescent="0.25">
      <c r="F614" s="372"/>
    </row>
    <row r="615" spans="1:6" x14ac:dyDescent="0.25">
      <c r="F615" s="372"/>
    </row>
  </sheetData>
  <mergeCells count="23">
    <mergeCell ref="B592:D592"/>
    <mergeCell ref="B594:D594"/>
    <mergeCell ref="B602:D602"/>
    <mergeCell ref="E589:F589"/>
    <mergeCell ref="B595:D595"/>
    <mergeCell ref="B589:D589"/>
    <mergeCell ref="B590:D590"/>
    <mergeCell ref="B591:D591"/>
    <mergeCell ref="B593:D593"/>
    <mergeCell ref="B596:D596"/>
    <mergeCell ref="B611:D611"/>
    <mergeCell ref="B597:D597"/>
    <mergeCell ref="B598:D598"/>
    <mergeCell ref="B599:D599"/>
    <mergeCell ref="B600:D600"/>
    <mergeCell ref="B601:D601"/>
    <mergeCell ref="B606:D606"/>
    <mergeCell ref="B607:D607"/>
    <mergeCell ref="B608:D608"/>
    <mergeCell ref="B609:D609"/>
    <mergeCell ref="B603:D603"/>
    <mergeCell ref="B604:D604"/>
    <mergeCell ref="B605:D605"/>
  </mergeCells>
  <pageMargins left="1.2" right="0.2" top="0.75" bottom="0.75" header="0.3" footer="0.3"/>
  <pageSetup paperSize="9" scale="79" orientation="portrait" r:id="rId1"/>
  <headerFooter>
    <oddHeader>&amp;L&amp;"-,Bold"THE PROPOSED RESETTLEMENT PROCESSING CENTRE STAGE 2 (RPC - 2) AT MAKERE, KASULU DISTRICT, KIGOMA REGION</oddHeader>
  </headerFooter>
  <rowBreaks count="22" manualBreakCount="22">
    <brk id="18" max="5" man="1"/>
    <brk id="41" max="5" man="1"/>
    <brk id="65" max="5" man="1"/>
    <brk id="85" max="5" man="1"/>
    <brk id="103" max="5" man="1"/>
    <brk id="149" max="5" man="1"/>
    <brk id="174" max="5" man="1"/>
    <brk id="208" max="5" man="1"/>
    <brk id="235" max="5" man="1"/>
    <brk id="271" max="5" man="1"/>
    <brk id="285" max="5" man="1"/>
    <brk id="299" max="5" man="1"/>
    <brk id="327" max="5" man="1"/>
    <brk id="352" max="5" man="1"/>
    <brk id="368" max="5" man="1"/>
    <brk id="390" max="5" man="1"/>
    <brk id="413" max="5" man="1"/>
    <brk id="431" max="5" man="1"/>
    <brk id="453" max="5" man="1"/>
    <brk id="475" max="5" man="1"/>
    <brk id="503" max="5" man="1"/>
    <brk id="526" max="5"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138AC-5534-4AE5-896D-4C384D882A55}">
  <dimension ref="A1:H286"/>
  <sheetViews>
    <sheetView view="pageBreakPreview" topLeftCell="A275" zoomScale="68" zoomScaleNormal="100" zoomScaleSheetLayoutView="68" workbookViewId="0">
      <selection activeCell="J25" sqref="J25"/>
    </sheetView>
  </sheetViews>
  <sheetFormatPr defaultRowHeight="15" x14ac:dyDescent="0.25"/>
  <cols>
    <col min="1" max="1" width="6.28515625" customWidth="1"/>
    <col min="2" max="2" width="51.28515625" style="39" customWidth="1"/>
    <col min="3" max="3" width="9.85546875" customWidth="1"/>
    <col min="4" max="4" width="10" customWidth="1"/>
    <col min="5" max="5" width="15.140625" style="41" customWidth="1"/>
    <col min="6" max="6" width="19" style="36" customWidth="1"/>
    <col min="8" max="8" width="62.28515625" customWidth="1"/>
    <col min="191" max="191" width="6.28515625" customWidth="1"/>
    <col min="192" max="192" width="55.28515625" customWidth="1"/>
    <col min="193" max="193" width="7.5703125" customWidth="1"/>
    <col min="194" max="194" width="7" customWidth="1"/>
    <col min="195" max="195" width="16.28515625" customWidth="1"/>
    <col min="196" max="196" width="19" customWidth="1"/>
    <col min="447" max="447" width="6.28515625" customWidth="1"/>
    <col min="448" max="448" width="55.28515625" customWidth="1"/>
    <col min="449" max="449" width="7.5703125" customWidth="1"/>
    <col min="450" max="450" width="7" customWidth="1"/>
    <col min="451" max="451" width="16.28515625" customWidth="1"/>
    <col min="452" max="452" width="19" customWidth="1"/>
    <col min="703" max="703" width="6.28515625" customWidth="1"/>
    <col min="704" max="704" width="55.28515625" customWidth="1"/>
    <col min="705" max="705" width="7.5703125" customWidth="1"/>
    <col min="706" max="706" width="7" customWidth="1"/>
    <col min="707" max="707" width="16.28515625" customWidth="1"/>
    <col min="708" max="708" width="19" customWidth="1"/>
    <col min="959" max="959" width="6.28515625" customWidth="1"/>
    <col min="960" max="960" width="55.28515625" customWidth="1"/>
    <col min="961" max="961" width="7.5703125" customWidth="1"/>
    <col min="962" max="962" width="7" customWidth="1"/>
    <col min="963" max="963" width="16.28515625" customWidth="1"/>
    <col min="964" max="964" width="19" customWidth="1"/>
    <col min="1215" max="1215" width="6.28515625" customWidth="1"/>
    <col min="1216" max="1216" width="55.28515625" customWidth="1"/>
    <col min="1217" max="1217" width="7.5703125" customWidth="1"/>
    <col min="1218" max="1218" width="7" customWidth="1"/>
    <col min="1219" max="1219" width="16.28515625" customWidth="1"/>
    <col min="1220" max="1220" width="19" customWidth="1"/>
    <col min="1471" max="1471" width="6.28515625" customWidth="1"/>
    <col min="1472" max="1472" width="55.28515625" customWidth="1"/>
    <col min="1473" max="1473" width="7.5703125" customWidth="1"/>
    <col min="1474" max="1474" width="7" customWidth="1"/>
    <col min="1475" max="1475" width="16.28515625" customWidth="1"/>
    <col min="1476" max="1476" width="19" customWidth="1"/>
    <col min="1727" max="1727" width="6.28515625" customWidth="1"/>
    <col min="1728" max="1728" width="55.28515625" customWidth="1"/>
    <col min="1729" max="1729" width="7.5703125" customWidth="1"/>
    <col min="1730" max="1730" width="7" customWidth="1"/>
    <col min="1731" max="1731" width="16.28515625" customWidth="1"/>
    <col min="1732" max="1732" width="19" customWidth="1"/>
    <col min="1983" max="1983" width="6.28515625" customWidth="1"/>
    <col min="1984" max="1984" width="55.28515625" customWidth="1"/>
    <col min="1985" max="1985" width="7.5703125" customWidth="1"/>
    <col min="1986" max="1986" width="7" customWidth="1"/>
    <col min="1987" max="1987" width="16.28515625" customWidth="1"/>
    <col min="1988" max="1988" width="19" customWidth="1"/>
    <col min="2239" max="2239" width="6.28515625" customWidth="1"/>
    <col min="2240" max="2240" width="55.28515625" customWidth="1"/>
    <col min="2241" max="2241" width="7.5703125" customWidth="1"/>
    <col min="2242" max="2242" width="7" customWidth="1"/>
    <col min="2243" max="2243" width="16.28515625" customWidth="1"/>
    <col min="2244" max="2244" width="19" customWidth="1"/>
    <col min="2495" max="2495" width="6.28515625" customWidth="1"/>
    <col min="2496" max="2496" width="55.28515625" customWidth="1"/>
    <col min="2497" max="2497" width="7.5703125" customWidth="1"/>
    <col min="2498" max="2498" width="7" customWidth="1"/>
    <col min="2499" max="2499" width="16.28515625" customWidth="1"/>
    <col min="2500" max="2500" width="19" customWidth="1"/>
    <col min="2751" max="2751" width="6.28515625" customWidth="1"/>
    <col min="2752" max="2752" width="55.28515625" customWidth="1"/>
    <col min="2753" max="2753" width="7.5703125" customWidth="1"/>
    <col min="2754" max="2754" width="7" customWidth="1"/>
    <col min="2755" max="2755" width="16.28515625" customWidth="1"/>
    <col min="2756" max="2756" width="19" customWidth="1"/>
    <col min="3007" max="3007" width="6.28515625" customWidth="1"/>
    <col min="3008" max="3008" width="55.28515625" customWidth="1"/>
    <col min="3009" max="3009" width="7.5703125" customWidth="1"/>
    <col min="3010" max="3010" width="7" customWidth="1"/>
    <col min="3011" max="3011" width="16.28515625" customWidth="1"/>
    <col min="3012" max="3012" width="19" customWidth="1"/>
    <col min="3263" max="3263" width="6.28515625" customWidth="1"/>
    <col min="3264" max="3264" width="55.28515625" customWidth="1"/>
    <col min="3265" max="3265" width="7.5703125" customWidth="1"/>
    <col min="3266" max="3266" width="7" customWidth="1"/>
    <col min="3267" max="3267" width="16.28515625" customWidth="1"/>
    <col min="3268" max="3268" width="19" customWidth="1"/>
    <col min="3519" max="3519" width="6.28515625" customWidth="1"/>
    <col min="3520" max="3520" width="55.28515625" customWidth="1"/>
    <col min="3521" max="3521" width="7.5703125" customWidth="1"/>
    <col min="3522" max="3522" width="7" customWidth="1"/>
    <col min="3523" max="3523" width="16.28515625" customWidth="1"/>
    <col min="3524" max="3524" width="19" customWidth="1"/>
    <col min="3775" max="3775" width="6.28515625" customWidth="1"/>
    <col min="3776" max="3776" width="55.28515625" customWidth="1"/>
    <col min="3777" max="3777" width="7.5703125" customWidth="1"/>
    <col min="3778" max="3778" width="7" customWidth="1"/>
    <col min="3779" max="3779" width="16.28515625" customWidth="1"/>
    <col min="3780" max="3780" width="19" customWidth="1"/>
    <col min="4031" max="4031" width="6.28515625" customWidth="1"/>
    <col min="4032" max="4032" width="55.28515625" customWidth="1"/>
    <col min="4033" max="4033" width="7.5703125" customWidth="1"/>
    <col min="4034" max="4034" width="7" customWidth="1"/>
    <col min="4035" max="4035" width="16.28515625" customWidth="1"/>
    <col min="4036" max="4036" width="19" customWidth="1"/>
    <col min="4287" max="4287" width="6.28515625" customWidth="1"/>
    <col min="4288" max="4288" width="55.28515625" customWidth="1"/>
    <col min="4289" max="4289" width="7.5703125" customWidth="1"/>
    <col min="4290" max="4290" width="7" customWidth="1"/>
    <col min="4291" max="4291" width="16.28515625" customWidth="1"/>
    <col min="4292" max="4292" width="19" customWidth="1"/>
    <col min="4543" max="4543" width="6.28515625" customWidth="1"/>
    <col min="4544" max="4544" width="55.28515625" customWidth="1"/>
    <col min="4545" max="4545" width="7.5703125" customWidth="1"/>
    <col min="4546" max="4546" width="7" customWidth="1"/>
    <col min="4547" max="4547" width="16.28515625" customWidth="1"/>
    <col min="4548" max="4548" width="19" customWidth="1"/>
    <col min="4799" max="4799" width="6.28515625" customWidth="1"/>
    <col min="4800" max="4800" width="55.28515625" customWidth="1"/>
    <col min="4801" max="4801" width="7.5703125" customWidth="1"/>
    <col min="4802" max="4802" width="7" customWidth="1"/>
    <col min="4803" max="4803" width="16.28515625" customWidth="1"/>
    <col min="4804" max="4804" width="19" customWidth="1"/>
    <col min="5055" max="5055" width="6.28515625" customWidth="1"/>
    <col min="5056" max="5056" width="55.28515625" customWidth="1"/>
    <col min="5057" max="5057" width="7.5703125" customWidth="1"/>
    <col min="5058" max="5058" width="7" customWidth="1"/>
    <col min="5059" max="5059" width="16.28515625" customWidth="1"/>
    <col min="5060" max="5060" width="19" customWidth="1"/>
    <col min="5311" max="5311" width="6.28515625" customWidth="1"/>
    <col min="5312" max="5312" width="55.28515625" customWidth="1"/>
    <col min="5313" max="5313" width="7.5703125" customWidth="1"/>
    <col min="5314" max="5314" width="7" customWidth="1"/>
    <col min="5315" max="5315" width="16.28515625" customWidth="1"/>
    <col min="5316" max="5316" width="19" customWidth="1"/>
    <col min="5567" max="5567" width="6.28515625" customWidth="1"/>
    <col min="5568" max="5568" width="55.28515625" customWidth="1"/>
    <col min="5569" max="5569" width="7.5703125" customWidth="1"/>
    <col min="5570" max="5570" width="7" customWidth="1"/>
    <col min="5571" max="5571" width="16.28515625" customWidth="1"/>
    <col min="5572" max="5572" width="19" customWidth="1"/>
    <col min="5823" max="5823" width="6.28515625" customWidth="1"/>
    <col min="5824" max="5824" width="55.28515625" customWidth="1"/>
    <col min="5825" max="5825" width="7.5703125" customWidth="1"/>
    <col min="5826" max="5826" width="7" customWidth="1"/>
    <col min="5827" max="5827" width="16.28515625" customWidth="1"/>
    <col min="5828" max="5828" width="19" customWidth="1"/>
    <col min="6079" max="6079" width="6.28515625" customWidth="1"/>
    <col min="6080" max="6080" width="55.28515625" customWidth="1"/>
    <col min="6081" max="6081" width="7.5703125" customWidth="1"/>
    <col min="6082" max="6082" width="7" customWidth="1"/>
    <col min="6083" max="6083" width="16.28515625" customWidth="1"/>
    <col min="6084" max="6084" width="19" customWidth="1"/>
    <col min="6335" max="6335" width="6.28515625" customWidth="1"/>
    <col min="6336" max="6336" width="55.28515625" customWidth="1"/>
    <col min="6337" max="6337" width="7.5703125" customWidth="1"/>
    <col min="6338" max="6338" width="7" customWidth="1"/>
    <col min="6339" max="6339" width="16.28515625" customWidth="1"/>
    <col min="6340" max="6340" width="19" customWidth="1"/>
    <col min="6591" max="6591" width="6.28515625" customWidth="1"/>
    <col min="6592" max="6592" width="55.28515625" customWidth="1"/>
    <col min="6593" max="6593" width="7.5703125" customWidth="1"/>
    <col min="6594" max="6594" width="7" customWidth="1"/>
    <col min="6595" max="6595" width="16.28515625" customWidth="1"/>
    <col min="6596" max="6596" width="19" customWidth="1"/>
    <col min="6847" max="6847" width="6.28515625" customWidth="1"/>
    <col min="6848" max="6848" width="55.28515625" customWidth="1"/>
    <col min="6849" max="6849" width="7.5703125" customWidth="1"/>
    <col min="6850" max="6850" width="7" customWidth="1"/>
    <col min="6851" max="6851" width="16.28515625" customWidth="1"/>
    <col min="6852" max="6852" width="19" customWidth="1"/>
    <col min="7103" max="7103" width="6.28515625" customWidth="1"/>
    <col min="7104" max="7104" width="55.28515625" customWidth="1"/>
    <col min="7105" max="7105" width="7.5703125" customWidth="1"/>
    <col min="7106" max="7106" width="7" customWidth="1"/>
    <col min="7107" max="7107" width="16.28515625" customWidth="1"/>
    <col min="7108" max="7108" width="19" customWidth="1"/>
    <col min="7359" max="7359" width="6.28515625" customWidth="1"/>
    <col min="7360" max="7360" width="55.28515625" customWidth="1"/>
    <col min="7361" max="7361" width="7.5703125" customWidth="1"/>
    <col min="7362" max="7362" width="7" customWidth="1"/>
    <col min="7363" max="7363" width="16.28515625" customWidth="1"/>
    <col min="7364" max="7364" width="19" customWidth="1"/>
    <col min="7615" max="7615" width="6.28515625" customWidth="1"/>
    <col min="7616" max="7616" width="55.28515625" customWidth="1"/>
    <col min="7617" max="7617" width="7.5703125" customWidth="1"/>
    <col min="7618" max="7618" width="7" customWidth="1"/>
    <col min="7619" max="7619" width="16.28515625" customWidth="1"/>
    <col min="7620" max="7620" width="19" customWidth="1"/>
    <col min="7871" max="7871" width="6.28515625" customWidth="1"/>
    <col min="7872" max="7872" width="55.28515625" customWidth="1"/>
    <col min="7873" max="7873" width="7.5703125" customWidth="1"/>
    <col min="7874" max="7874" width="7" customWidth="1"/>
    <col min="7875" max="7875" width="16.28515625" customWidth="1"/>
    <col min="7876" max="7876" width="19" customWidth="1"/>
    <col min="8127" max="8127" width="6.28515625" customWidth="1"/>
    <col min="8128" max="8128" width="55.28515625" customWidth="1"/>
    <col min="8129" max="8129" width="7.5703125" customWidth="1"/>
    <col min="8130" max="8130" width="7" customWidth="1"/>
    <col min="8131" max="8131" width="16.28515625" customWidth="1"/>
    <col min="8132" max="8132" width="19" customWidth="1"/>
    <col min="8383" max="8383" width="6.28515625" customWidth="1"/>
    <col min="8384" max="8384" width="55.28515625" customWidth="1"/>
    <col min="8385" max="8385" width="7.5703125" customWidth="1"/>
    <col min="8386" max="8386" width="7" customWidth="1"/>
    <col min="8387" max="8387" width="16.28515625" customWidth="1"/>
    <col min="8388" max="8388" width="19" customWidth="1"/>
    <col min="8639" max="8639" width="6.28515625" customWidth="1"/>
    <col min="8640" max="8640" width="55.28515625" customWidth="1"/>
    <col min="8641" max="8641" width="7.5703125" customWidth="1"/>
    <col min="8642" max="8642" width="7" customWidth="1"/>
    <col min="8643" max="8643" width="16.28515625" customWidth="1"/>
    <col min="8644" max="8644" width="19" customWidth="1"/>
    <col min="8895" max="8895" width="6.28515625" customWidth="1"/>
    <col min="8896" max="8896" width="55.28515625" customWidth="1"/>
    <col min="8897" max="8897" width="7.5703125" customWidth="1"/>
    <col min="8898" max="8898" width="7" customWidth="1"/>
    <col min="8899" max="8899" width="16.28515625" customWidth="1"/>
    <col min="8900" max="8900" width="19" customWidth="1"/>
    <col min="9151" max="9151" width="6.28515625" customWidth="1"/>
    <col min="9152" max="9152" width="55.28515625" customWidth="1"/>
    <col min="9153" max="9153" width="7.5703125" customWidth="1"/>
    <col min="9154" max="9154" width="7" customWidth="1"/>
    <col min="9155" max="9155" width="16.28515625" customWidth="1"/>
    <col min="9156" max="9156" width="19" customWidth="1"/>
    <col min="9407" max="9407" width="6.28515625" customWidth="1"/>
    <col min="9408" max="9408" width="55.28515625" customWidth="1"/>
    <col min="9409" max="9409" width="7.5703125" customWidth="1"/>
    <col min="9410" max="9410" width="7" customWidth="1"/>
    <col min="9411" max="9411" width="16.28515625" customWidth="1"/>
    <col min="9412" max="9412" width="19" customWidth="1"/>
    <col min="9663" max="9663" width="6.28515625" customWidth="1"/>
    <col min="9664" max="9664" width="55.28515625" customWidth="1"/>
    <col min="9665" max="9665" width="7.5703125" customWidth="1"/>
    <col min="9666" max="9666" width="7" customWidth="1"/>
    <col min="9667" max="9667" width="16.28515625" customWidth="1"/>
    <col min="9668" max="9668" width="19" customWidth="1"/>
    <col min="9919" max="9919" width="6.28515625" customWidth="1"/>
    <col min="9920" max="9920" width="55.28515625" customWidth="1"/>
    <col min="9921" max="9921" width="7.5703125" customWidth="1"/>
    <col min="9922" max="9922" width="7" customWidth="1"/>
    <col min="9923" max="9923" width="16.28515625" customWidth="1"/>
    <col min="9924" max="9924" width="19" customWidth="1"/>
    <col min="10175" max="10175" width="6.28515625" customWidth="1"/>
    <col min="10176" max="10176" width="55.28515625" customWidth="1"/>
    <col min="10177" max="10177" width="7.5703125" customWidth="1"/>
    <col min="10178" max="10178" width="7" customWidth="1"/>
    <col min="10179" max="10179" width="16.28515625" customWidth="1"/>
    <col min="10180" max="10180" width="19" customWidth="1"/>
    <col min="10431" max="10431" width="6.28515625" customWidth="1"/>
    <col min="10432" max="10432" width="55.28515625" customWidth="1"/>
    <col min="10433" max="10433" width="7.5703125" customWidth="1"/>
    <col min="10434" max="10434" width="7" customWidth="1"/>
    <col min="10435" max="10435" width="16.28515625" customWidth="1"/>
    <col min="10436" max="10436" width="19" customWidth="1"/>
    <col min="10687" max="10687" width="6.28515625" customWidth="1"/>
    <col min="10688" max="10688" width="55.28515625" customWidth="1"/>
    <col min="10689" max="10689" width="7.5703125" customWidth="1"/>
    <col min="10690" max="10690" width="7" customWidth="1"/>
    <col min="10691" max="10691" width="16.28515625" customWidth="1"/>
    <col min="10692" max="10692" width="19" customWidth="1"/>
    <col min="10943" max="10943" width="6.28515625" customWidth="1"/>
    <col min="10944" max="10944" width="55.28515625" customWidth="1"/>
    <col min="10945" max="10945" width="7.5703125" customWidth="1"/>
    <col min="10946" max="10946" width="7" customWidth="1"/>
    <col min="10947" max="10947" width="16.28515625" customWidth="1"/>
    <col min="10948" max="10948" width="19" customWidth="1"/>
    <col min="11199" max="11199" width="6.28515625" customWidth="1"/>
    <col min="11200" max="11200" width="55.28515625" customWidth="1"/>
    <col min="11201" max="11201" width="7.5703125" customWidth="1"/>
    <col min="11202" max="11202" width="7" customWidth="1"/>
    <col min="11203" max="11203" width="16.28515625" customWidth="1"/>
    <col min="11204" max="11204" width="19" customWidth="1"/>
    <col min="11455" max="11455" width="6.28515625" customWidth="1"/>
    <col min="11456" max="11456" width="55.28515625" customWidth="1"/>
    <col min="11457" max="11457" width="7.5703125" customWidth="1"/>
    <col min="11458" max="11458" width="7" customWidth="1"/>
    <col min="11459" max="11459" width="16.28515625" customWidth="1"/>
    <col min="11460" max="11460" width="19" customWidth="1"/>
    <col min="11711" max="11711" width="6.28515625" customWidth="1"/>
    <col min="11712" max="11712" width="55.28515625" customWidth="1"/>
    <col min="11713" max="11713" width="7.5703125" customWidth="1"/>
    <col min="11714" max="11714" width="7" customWidth="1"/>
    <col min="11715" max="11715" width="16.28515625" customWidth="1"/>
    <col min="11716" max="11716" width="19" customWidth="1"/>
    <col min="11967" max="11967" width="6.28515625" customWidth="1"/>
    <col min="11968" max="11968" width="55.28515625" customWidth="1"/>
    <col min="11969" max="11969" width="7.5703125" customWidth="1"/>
    <col min="11970" max="11970" width="7" customWidth="1"/>
    <col min="11971" max="11971" width="16.28515625" customWidth="1"/>
    <col min="11972" max="11972" width="19" customWidth="1"/>
    <col min="12223" max="12223" width="6.28515625" customWidth="1"/>
    <col min="12224" max="12224" width="55.28515625" customWidth="1"/>
    <col min="12225" max="12225" width="7.5703125" customWidth="1"/>
    <col min="12226" max="12226" width="7" customWidth="1"/>
    <col min="12227" max="12227" width="16.28515625" customWidth="1"/>
    <col min="12228" max="12228" width="19" customWidth="1"/>
    <col min="12479" max="12479" width="6.28515625" customWidth="1"/>
    <col min="12480" max="12480" width="55.28515625" customWidth="1"/>
    <col min="12481" max="12481" width="7.5703125" customWidth="1"/>
    <col min="12482" max="12482" width="7" customWidth="1"/>
    <col min="12483" max="12483" width="16.28515625" customWidth="1"/>
    <col min="12484" max="12484" width="19" customWidth="1"/>
    <col min="12735" max="12735" width="6.28515625" customWidth="1"/>
    <col min="12736" max="12736" width="55.28515625" customWidth="1"/>
    <col min="12737" max="12737" width="7.5703125" customWidth="1"/>
    <col min="12738" max="12738" width="7" customWidth="1"/>
    <col min="12739" max="12739" width="16.28515625" customWidth="1"/>
    <col min="12740" max="12740" width="19" customWidth="1"/>
    <col min="12991" max="12991" width="6.28515625" customWidth="1"/>
    <col min="12992" max="12992" width="55.28515625" customWidth="1"/>
    <col min="12993" max="12993" width="7.5703125" customWidth="1"/>
    <col min="12994" max="12994" width="7" customWidth="1"/>
    <col min="12995" max="12995" width="16.28515625" customWidth="1"/>
    <col min="12996" max="12996" width="19" customWidth="1"/>
    <col min="13247" max="13247" width="6.28515625" customWidth="1"/>
    <col min="13248" max="13248" width="55.28515625" customWidth="1"/>
    <col min="13249" max="13249" width="7.5703125" customWidth="1"/>
    <col min="13250" max="13250" width="7" customWidth="1"/>
    <col min="13251" max="13251" width="16.28515625" customWidth="1"/>
    <col min="13252" max="13252" width="19" customWidth="1"/>
    <col min="13503" max="13503" width="6.28515625" customWidth="1"/>
    <col min="13504" max="13504" width="55.28515625" customWidth="1"/>
    <col min="13505" max="13505" width="7.5703125" customWidth="1"/>
    <col min="13506" max="13506" width="7" customWidth="1"/>
    <col min="13507" max="13507" width="16.28515625" customWidth="1"/>
    <col min="13508" max="13508" width="19" customWidth="1"/>
    <col min="13759" max="13759" width="6.28515625" customWidth="1"/>
    <col min="13760" max="13760" width="55.28515625" customWidth="1"/>
    <col min="13761" max="13761" width="7.5703125" customWidth="1"/>
    <col min="13762" max="13762" width="7" customWidth="1"/>
    <col min="13763" max="13763" width="16.28515625" customWidth="1"/>
    <col min="13764" max="13764" width="19" customWidth="1"/>
    <col min="14015" max="14015" width="6.28515625" customWidth="1"/>
    <col min="14016" max="14016" width="55.28515625" customWidth="1"/>
    <col min="14017" max="14017" width="7.5703125" customWidth="1"/>
    <col min="14018" max="14018" width="7" customWidth="1"/>
    <col min="14019" max="14019" width="16.28515625" customWidth="1"/>
    <col min="14020" max="14020" width="19" customWidth="1"/>
    <col min="14271" max="14271" width="6.28515625" customWidth="1"/>
    <col min="14272" max="14272" width="55.28515625" customWidth="1"/>
    <col min="14273" max="14273" width="7.5703125" customWidth="1"/>
    <col min="14274" max="14274" width="7" customWidth="1"/>
    <col min="14275" max="14275" width="16.28515625" customWidth="1"/>
    <col min="14276" max="14276" width="19" customWidth="1"/>
    <col min="14527" max="14527" width="6.28515625" customWidth="1"/>
    <col min="14528" max="14528" width="55.28515625" customWidth="1"/>
    <col min="14529" max="14529" width="7.5703125" customWidth="1"/>
    <col min="14530" max="14530" width="7" customWidth="1"/>
    <col min="14531" max="14531" width="16.28515625" customWidth="1"/>
    <col min="14532" max="14532" width="19" customWidth="1"/>
    <col min="14783" max="14783" width="6.28515625" customWidth="1"/>
    <col min="14784" max="14784" width="55.28515625" customWidth="1"/>
    <col min="14785" max="14785" width="7.5703125" customWidth="1"/>
    <col min="14786" max="14786" width="7" customWidth="1"/>
    <col min="14787" max="14787" width="16.28515625" customWidth="1"/>
    <col min="14788" max="14788" width="19" customWidth="1"/>
    <col min="15039" max="15039" width="6.28515625" customWidth="1"/>
    <col min="15040" max="15040" width="55.28515625" customWidth="1"/>
    <col min="15041" max="15041" width="7.5703125" customWidth="1"/>
    <col min="15042" max="15042" width="7" customWidth="1"/>
    <col min="15043" max="15043" width="16.28515625" customWidth="1"/>
    <col min="15044" max="15044" width="19" customWidth="1"/>
    <col min="15295" max="15295" width="6.28515625" customWidth="1"/>
    <col min="15296" max="15296" width="55.28515625" customWidth="1"/>
    <col min="15297" max="15297" width="7.5703125" customWidth="1"/>
    <col min="15298" max="15298" width="7" customWidth="1"/>
    <col min="15299" max="15299" width="16.28515625" customWidth="1"/>
    <col min="15300" max="15300" width="19" customWidth="1"/>
    <col min="15551" max="15551" width="6.28515625" customWidth="1"/>
    <col min="15552" max="15552" width="55.28515625" customWidth="1"/>
    <col min="15553" max="15553" width="7.5703125" customWidth="1"/>
    <col min="15554" max="15554" width="7" customWidth="1"/>
    <col min="15555" max="15555" width="16.28515625" customWidth="1"/>
    <col min="15556" max="15556" width="19" customWidth="1"/>
    <col min="15807" max="15807" width="6.28515625" customWidth="1"/>
    <col min="15808" max="15808" width="55.28515625" customWidth="1"/>
    <col min="15809" max="15809" width="7.5703125" customWidth="1"/>
    <col min="15810" max="15810" width="7" customWidth="1"/>
    <col min="15811" max="15811" width="16.28515625" customWidth="1"/>
    <col min="15812" max="15812" width="19" customWidth="1"/>
    <col min="16063" max="16063" width="6.28515625" customWidth="1"/>
    <col min="16064" max="16064" width="55.28515625" customWidth="1"/>
    <col min="16065" max="16065" width="7.5703125" customWidth="1"/>
    <col min="16066" max="16066" width="7" customWidth="1"/>
    <col min="16067" max="16067" width="16.28515625" customWidth="1"/>
    <col min="16068" max="16068" width="19" customWidth="1"/>
  </cols>
  <sheetData>
    <row r="1" spans="1:6" ht="31.9" customHeight="1" x14ac:dyDescent="0.25">
      <c r="A1" s="798" t="s">
        <v>962</v>
      </c>
      <c r="B1" s="798"/>
      <c r="C1" s="798"/>
      <c r="D1" s="798"/>
      <c r="E1" s="798"/>
      <c r="F1" s="798"/>
    </row>
    <row r="2" spans="1:6" ht="16.5" thickBot="1" x14ac:dyDescent="0.3">
      <c r="A2" s="217"/>
      <c r="B2" s="217"/>
      <c r="C2" s="217"/>
      <c r="D2" s="217"/>
      <c r="E2" s="217"/>
      <c r="F2" s="217"/>
    </row>
    <row r="3" spans="1:6" ht="42" customHeight="1" thickBot="1" x14ac:dyDescent="0.3">
      <c r="A3" s="225" t="s">
        <v>30</v>
      </c>
      <c r="B3" s="223" t="s">
        <v>3</v>
      </c>
      <c r="C3" s="224" t="s">
        <v>32</v>
      </c>
      <c r="D3" s="223" t="s">
        <v>31</v>
      </c>
      <c r="E3" s="224" t="s">
        <v>33</v>
      </c>
      <c r="F3" s="226" t="s">
        <v>34</v>
      </c>
    </row>
    <row r="4" spans="1:6" s="14" customFormat="1" x14ac:dyDescent="0.25">
      <c r="A4" s="47"/>
      <c r="B4" s="424"/>
      <c r="C4" s="12"/>
      <c r="D4" s="631"/>
      <c r="E4" s="598"/>
      <c r="F4" s="639"/>
    </row>
    <row r="5" spans="1:6" s="14" customFormat="1" x14ac:dyDescent="0.25">
      <c r="A5" s="47" t="s">
        <v>963</v>
      </c>
      <c r="B5" s="619" t="s">
        <v>964</v>
      </c>
      <c r="C5" s="12"/>
      <c r="D5" s="631"/>
      <c r="E5" s="598"/>
      <c r="F5" s="639"/>
    </row>
    <row r="6" spans="1:6" s="14" customFormat="1" x14ac:dyDescent="0.25">
      <c r="A6" s="47"/>
      <c r="B6" s="619"/>
      <c r="C6" s="12"/>
      <c r="D6" s="631"/>
      <c r="E6" s="598"/>
      <c r="F6" s="639"/>
    </row>
    <row r="7" spans="1:6" s="14" customFormat="1" ht="45" x14ac:dyDescent="0.25">
      <c r="A7" s="47"/>
      <c r="B7" s="101" t="s">
        <v>965</v>
      </c>
      <c r="C7" s="8"/>
      <c r="D7" s="632" t="s">
        <v>37</v>
      </c>
      <c r="E7" s="599"/>
      <c r="F7" s="640"/>
    </row>
    <row r="8" spans="1:6" s="14" customFormat="1" x14ac:dyDescent="0.25">
      <c r="A8" s="47"/>
      <c r="B8" s="101"/>
      <c r="C8" s="8"/>
      <c r="D8" s="632"/>
      <c r="E8" s="599"/>
      <c r="F8" s="640"/>
    </row>
    <row r="9" spans="1:6" s="14" customFormat="1" ht="90" x14ac:dyDescent="0.25">
      <c r="A9" s="48">
        <v>1</v>
      </c>
      <c r="B9" s="90" t="s">
        <v>966</v>
      </c>
      <c r="C9" s="545" t="s">
        <v>967</v>
      </c>
      <c r="D9" s="632">
        <v>850</v>
      </c>
      <c r="E9" s="600"/>
      <c r="F9" s="640"/>
    </row>
    <row r="10" spans="1:6" s="14" customFormat="1" x14ac:dyDescent="0.25">
      <c r="A10" s="47"/>
      <c r="B10" s="90"/>
      <c r="C10" s="8"/>
      <c r="D10" s="632"/>
      <c r="E10" s="599"/>
      <c r="F10" s="640"/>
    </row>
    <row r="11" spans="1:6" s="14" customFormat="1" ht="60" x14ac:dyDescent="0.25">
      <c r="A11" s="48">
        <v>2</v>
      </c>
      <c r="B11" s="90" t="s">
        <v>968</v>
      </c>
      <c r="C11" s="545" t="s">
        <v>967</v>
      </c>
      <c r="D11" s="632">
        <v>1120</v>
      </c>
      <c r="E11" s="601"/>
      <c r="F11" s="640"/>
    </row>
    <row r="12" spans="1:6" s="14" customFormat="1" ht="16.5" customHeight="1" x14ac:dyDescent="0.25">
      <c r="A12" s="48"/>
      <c r="B12" s="91"/>
      <c r="C12" s="8"/>
      <c r="D12" s="632"/>
      <c r="E12" s="602"/>
      <c r="F12" s="641"/>
    </row>
    <row r="13" spans="1:6" s="14" customFormat="1" ht="60" x14ac:dyDescent="0.25">
      <c r="A13" s="48">
        <v>4</v>
      </c>
      <c r="B13" s="90" t="s">
        <v>969</v>
      </c>
      <c r="C13" s="545" t="s">
        <v>967</v>
      </c>
      <c r="D13" s="632">
        <v>840</v>
      </c>
      <c r="E13" s="601"/>
      <c r="F13" s="640"/>
    </row>
    <row r="14" spans="1:6" s="14" customFormat="1" ht="16.5" customHeight="1" x14ac:dyDescent="0.25">
      <c r="A14" s="48"/>
      <c r="B14" s="91"/>
      <c r="C14" s="8"/>
      <c r="D14" s="632"/>
      <c r="E14" s="602"/>
      <c r="F14" s="641"/>
    </row>
    <row r="15" spans="1:6" s="14" customFormat="1" ht="45" x14ac:dyDescent="0.25">
      <c r="A15" s="48">
        <v>5</v>
      </c>
      <c r="B15" s="90" t="s">
        <v>970</v>
      </c>
      <c r="C15" s="545" t="s">
        <v>967</v>
      </c>
      <c r="D15" s="632">
        <v>1120</v>
      </c>
      <c r="E15" s="601"/>
      <c r="F15" s="640"/>
    </row>
    <row r="16" spans="1:6" s="14" customFormat="1" ht="16.5" customHeight="1" x14ac:dyDescent="0.25">
      <c r="A16" s="48"/>
      <c r="B16" s="91"/>
      <c r="C16" s="8"/>
      <c r="D16" s="632"/>
      <c r="E16" s="602"/>
      <c r="F16" s="641"/>
    </row>
    <row r="17" spans="1:6" s="14" customFormat="1" x14ac:dyDescent="0.25">
      <c r="A17" s="47"/>
      <c r="B17" s="91" t="s">
        <v>971</v>
      </c>
      <c r="C17" s="10"/>
      <c r="D17" s="119"/>
      <c r="E17" s="5"/>
      <c r="F17" s="138"/>
    </row>
    <row r="18" spans="1:6" s="14" customFormat="1" ht="75" x14ac:dyDescent="0.25">
      <c r="A18" s="48"/>
      <c r="B18" s="90" t="s">
        <v>171</v>
      </c>
      <c r="C18" s="10"/>
      <c r="D18" s="119" t="s">
        <v>37</v>
      </c>
      <c r="E18" s="5"/>
      <c r="F18" s="138"/>
    </row>
    <row r="19" spans="1:6" s="14" customFormat="1" x14ac:dyDescent="0.25">
      <c r="A19" s="53"/>
      <c r="B19" s="95"/>
      <c r="C19" s="21"/>
      <c r="D19" s="426"/>
      <c r="E19" s="22"/>
      <c r="F19" s="142"/>
    </row>
    <row r="20" spans="1:6" s="14" customFormat="1" ht="45" x14ac:dyDescent="0.25">
      <c r="A20" s="53"/>
      <c r="B20" s="95" t="s">
        <v>172</v>
      </c>
      <c r="C20" s="21"/>
      <c r="D20" s="426" t="s">
        <v>37</v>
      </c>
      <c r="E20" s="22"/>
      <c r="F20" s="142"/>
    </row>
    <row r="21" spans="1:6" s="14" customFormat="1" x14ac:dyDescent="0.25">
      <c r="A21" s="48"/>
      <c r="B21" s="90"/>
      <c r="C21" s="10"/>
      <c r="D21" s="119"/>
      <c r="E21" s="5"/>
      <c r="F21" s="138"/>
    </row>
    <row r="22" spans="1:6" s="14" customFormat="1" ht="45" x14ac:dyDescent="0.25">
      <c r="A22" s="48"/>
      <c r="B22" s="90" t="s">
        <v>173</v>
      </c>
      <c r="C22" s="10"/>
      <c r="D22" s="119" t="s">
        <v>37</v>
      </c>
      <c r="E22" s="5"/>
      <c r="F22" s="138"/>
    </row>
    <row r="23" spans="1:6" s="14" customFormat="1" x14ac:dyDescent="0.25">
      <c r="A23" s="53"/>
      <c r="B23" s="95"/>
      <c r="C23" s="21"/>
      <c r="D23" s="426"/>
      <c r="E23" s="22"/>
      <c r="F23" s="142"/>
    </row>
    <row r="24" spans="1:6" s="14" customFormat="1" ht="60" x14ac:dyDescent="0.25">
      <c r="A24" s="53"/>
      <c r="B24" s="95" t="s">
        <v>174</v>
      </c>
      <c r="C24" s="21"/>
      <c r="D24" s="426" t="s">
        <v>37</v>
      </c>
      <c r="E24" s="22"/>
      <c r="F24" s="142"/>
    </row>
    <row r="25" spans="1:6" s="14" customFormat="1" x14ac:dyDescent="0.25">
      <c r="A25" s="48"/>
      <c r="B25" s="90"/>
      <c r="C25" s="10"/>
      <c r="D25" s="119"/>
      <c r="E25" s="5"/>
      <c r="F25" s="138"/>
    </row>
    <row r="26" spans="1:6" s="14" customFormat="1" ht="30" x14ac:dyDescent="0.25">
      <c r="A26" s="48"/>
      <c r="B26" s="90" t="s">
        <v>175</v>
      </c>
      <c r="C26" s="10"/>
      <c r="D26" s="119" t="s">
        <v>37</v>
      </c>
      <c r="E26" s="5"/>
      <c r="F26" s="138"/>
    </row>
    <row r="27" spans="1:6" s="14" customFormat="1" x14ac:dyDescent="0.25">
      <c r="A27" s="48"/>
      <c r="B27" s="90"/>
      <c r="C27" s="10"/>
      <c r="D27" s="119"/>
      <c r="E27" s="5"/>
      <c r="F27" s="138"/>
    </row>
    <row r="28" spans="1:6" s="14" customFormat="1" x14ac:dyDescent="0.25">
      <c r="A28" s="48"/>
      <c r="B28" s="90" t="s">
        <v>176</v>
      </c>
      <c r="C28" s="10"/>
      <c r="D28" s="119" t="s">
        <v>37</v>
      </c>
      <c r="E28" s="5"/>
      <c r="F28" s="138"/>
    </row>
    <row r="29" spans="1:6" s="14" customFormat="1" ht="15.75" thickBot="1" x14ac:dyDescent="0.3">
      <c r="A29" s="48"/>
      <c r="B29" s="90"/>
      <c r="C29" s="10"/>
      <c r="D29" s="119"/>
      <c r="E29" s="5"/>
      <c r="F29" s="138"/>
    </row>
    <row r="30" spans="1:6" s="14" customFormat="1" ht="30" customHeight="1" thickBot="1" x14ac:dyDescent="0.3">
      <c r="A30" s="172"/>
      <c r="B30" s="182" t="s">
        <v>758</v>
      </c>
      <c r="C30" s="462"/>
      <c r="D30" s="461"/>
      <c r="E30" s="198"/>
      <c r="F30" s="179"/>
    </row>
    <row r="31" spans="1:6" s="14" customFormat="1" ht="30" x14ac:dyDescent="0.25">
      <c r="A31" s="48"/>
      <c r="B31" s="90" t="s">
        <v>177</v>
      </c>
      <c r="C31" s="10"/>
      <c r="D31" s="119" t="s">
        <v>37</v>
      </c>
      <c r="E31" s="5"/>
      <c r="F31" s="138"/>
    </row>
    <row r="32" spans="1:6" s="14" customFormat="1" x14ac:dyDescent="0.25">
      <c r="A32" s="48"/>
      <c r="B32" s="90"/>
      <c r="C32" s="10"/>
      <c r="D32" s="119"/>
      <c r="E32" s="5"/>
      <c r="F32" s="138"/>
    </row>
    <row r="33" spans="1:8" s="14" customFormat="1" ht="45" x14ac:dyDescent="0.25">
      <c r="A33" s="533">
        <v>7</v>
      </c>
      <c r="B33" s="620" t="s">
        <v>972</v>
      </c>
      <c r="C33" s="8" t="s">
        <v>205</v>
      </c>
      <c r="D33" s="633">
        <v>1600</v>
      </c>
      <c r="E33" s="603"/>
      <c r="F33" s="640"/>
      <c r="H33" s="217"/>
    </row>
    <row r="34" spans="1:8" s="14" customFormat="1" ht="15.75" x14ac:dyDescent="0.25">
      <c r="A34" s="533"/>
      <c r="B34" s="620"/>
      <c r="C34" s="8"/>
      <c r="D34" s="633"/>
      <c r="E34" s="603"/>
      <c r="F34" s="641"/>
      <c r="H34" s="217"/>
    </row>
    <row r="35" spans="1:8" s="14" customFormat="1" ht="90" x14ac:dyDescent="0.25">
      <c r="A35" s="533">
        <v>8</v>
      </c>
      <c r="B35" s="620" t="s">
        <v>973</v>
      </c>
      <c r="C35" s="8" t="s">
        <v>974</v>
      </c>
      <c r="D35" s="633">
        <v>960</v>
      </c>
      <c r="E35" s="603"/>
      <c r="F35" s="640"/>
      <c r="H35" s="218"/>
    </row>
    <row r="36" spans="1:8" s="14" customFormat="1" x14ac:dyDescent="0.25">
      <c r="A36" s="533"/>
      <c r="B36" s="620"/>
      <c r="C36" s="8"/>
      <c r="D36" s="633"/>
      <c r="E36" s="603"/>
      <c r="F36" s="641"/>
    </row>
    <row r="37" spans="1:8" s="14" customFormat="1" ht="30" x14ac:dyDescent="0.25">
      <c r="A37" s="533">
        <v>9</v>
      </c>
      <c r="B37" s="620" t="s">
        <v>975</v>
      </c>
      <c r="C37" s="8" t="s">
        <v>974</v>
      </c>
      <c r="D37" s="633">
        <v>120</v>
      </c>
      <c r="E37" s="603"/>
      <c r="F37" s="640"/>
    </row>
    <row r="38" spans="1:8" s="14" customFormat="1" ht="18" customHeight="1" x14ac:dyDescent="0.25">
      <c r="A38" s="533"/>
      <c r="B38" s="620"/>
      <c r="C38" s="8"/>
      <c r="D38" s="633"/>
      <c r="E38" s="603"/>
      <c r="F38" s="640"/>
    </row>
    <row r="39" spans="1:8" s="14" customFormat="1" x14ac:dyDescent="0.25">
      <c r="A39" s="533"/>
      <c r="B39" s="620"/>
      <c r="C39" s="8"/>
      <c r="D39" s="633"/>
      <c r="E39" s="603"/>
      <c r="F39" s="641"/>
    </row>
    <row r="40" spans="1:8" s="76" customFormat="1" ht="30" x14ac:dyDescent="0.25">
      <c r="A40" s="613"/>
      <c r="B40" s="621" t="s">
        <v>976</v>
      </c>
      <c r="C40" s="605"/>
      <c r="D40" s="634"/>
      <c r="E40" s="606"/>
      <c r="F40" s="642"/>
    </row>
    <row r="41" spans="1:8" s="76" customFormat="1" x14ac:dyDescent="0.25">
      <c r="A41" s="613"/>
      <c r="B41" s="622"/>
      <c r="C41" s="605"/>
      <c r="D41" s="634"/>
      <c r="E41" s="606"/>
      <c r="F41" s="642"/>
    </row>
    <row r="42" spans="1:8" s="14" customFormat="1" ht="75" x14ac:dyDescent="0.25">
      <c r="A42" s="48">
        <v>11</v>
      </c>
      <c r="B42" s="90" t="s">
        <v>977</v>
      </c>
      <c r="C42" s="17">
        <v>387</v>
      </c>
      <c r="D42" s="119" t="s">
        <v>158</v>
      </c>
      <c r="E42" s="5"/>
      <c r="F42" s="138"/>
    </row>
    <row r="43" spans="1:8" s="14" customFormat="1" x14ac:dyDescent="0.25">
      <c r="A43" s="48"/>
      <c r="B43" s="90"/>
      <c r="C43" s="17"/>
      <c r="D43" s="119"/>
      <c r="E43" s="5"/>
      <c r="F43" s="138"/>
    </row>
    <row r="44" spans="1:8" s="76" customFormat="1" x14ac:dyDescent="0.25">
      <c r="A44" s="613"/>
      <c r="B44" s="623"/>
      <c r="C44" s="604"/>
      <c r="D44" s="634"/>
      <c r="E44" s="606"/>
      <c r="F44" s="642"/>
    </row>
    <row r="45" spans="1:8" s="14" customFormat="1" ht="45" x14ac:dyDescent="0.25">
      <c r="A45" s="48">
        <v>12</v>
      </c>
      <c r="B45" s="90" t="s">
        <v>978</v>
      </c>
      <c r="C45" s="370">
        <v>520</v>
      </c>
      <c r="D45" s="119" t="s">
        <v>158</v>
      </c>
      <c r="E45" s="5"/>
      <c r="F45" s="138"/>
    </row>
    <row r="46" spans="1:8" s="76" customFormat="1" x14ac:dyDescent="0.25">
      <c r="A46" s="613"/>
      <c r="B46" s="623"/>
      <c r="C46" s="604"/>
      <c r="D46" s="634"/>
      <c r="E46" s="606"/>
      <c r="F46" s="642"/>
    </row>
    <row r="47" spans="1:8" s="14" customFormat="1" ht="60" x14ac:dyDescent="0.25">
      <c r="A47" s="48">
        <v>13</v>
      </c>
      <c r="B47" s="90" t="s">
        <v>979</v>
      </c>
      <c r="C47" s="14">
        <v>576</v>
      </c>
      <c r="D47" s="119" t="s">
        <v>155</v>
      </c>
      <c r="E47" s="5"/>
      <c r="F47" s="138"/>
      <c r="H47" s="216"/>
    </row>
    <row r="48" spans="1:8" s="76" customFormat="1" ht="15.75" x14ac:dyDescent="0.25">
      <c r="A48" s="613"/>
      <c r="B48" s="623"/>
      <c r="C48" s="605"/>
      <c r="D48" s="634"/>
      <c r="E48" s="606"/>
      <c r="F48" s="642"/>
      <c r="H48" s="216"/>
    </row>
    <row r="49" spans="1:6" s="14" customFormat="1" ht="45" x14ac:dyDescent="0.25">
      <c r="A49" s="48">
        <v>14</v>
      </c>
      <c r="B49" s="90" t="s">
        <v>980</v>
      </c>
      <c r="C49" s="14">
        <v>495</v>
      </c>
      <c r="D49" s="119" t="s">
        <v>155</v>
      </c>
      <c r="E49" s="5"/>
      <c r="F49" s="138"/>
    </row>
    <row r="50" spans="1:6" s="14" customFormat="1" ht="45" x14ac:dyDescent="0.25">
      <c r="A50" s="48">
        <v>15</v>
      </c>
      <c r="B50" s="101" t="s">
        <v>981</v>
      </c>
      <c r="C50" s="14">
        <v>1433</v>
      </c>
      <c r="D50" s="119" t="s">
        <v>155</v>
      </c>
      <c r="E50" s="5"/>
      <c r="F50" s="138"/>
    </row>
    <row r="51" spans="1:6" s="76" customFormat="1" x14ac:dyDescent="0.25">
      <c r="A51" s="613"/>
      <c r="B51" s="623"/>
      <c r="C51" s="605"/>
      <c r="D51" s="634"/>
      <c r="E51" s="606"/>
      <c r="F51" s="642"/>
    </row>
    <row r="52" spans="1:6" s="76" customFormat="1" ht="30" x14ac:dyDescent="0.25">
      <c r="A52" s="48">
        <v>16</v>
      </c>
      <c r="B52" s="562" t="s">
        <v>982</v>
      </c>
      <c r="C52" s="545" t="s">
        <v>967</v>
      </c>
      <c r="D52" s="635">
        <v>100</v>
      </c>
      <c r="E52" s="607"/>
      <c r="F52" s="641"/>
    </row>
    <row r="53" spans="1:6" s="76" customFormat="1" ht="95.45" customHeight="1" thickBot="1" x14ac:dyDescent="0.3">
      <c r="A53" s="613"/>
      <c r="B53" s="623"/>
      <c r="C53" s="605"/>
      <c r="D53" s="634"/>
      <c r="E53" s="606"/>
      <c r="F53" s="642"/>
    </row>
    <row r="54" spans="1:6" s="14" customFormat="1" ht="30" customHeight="1" thickBot="1" x14ac:dyDescent="0.3">
      <c r="A54" s="172"/>
      <c r="B54" s="182" t="s">
        <v>758</v>
      </c>
      <c r="C54" s="462"/>
      <c r="D54" s="461"/>
      <c r="E54" s="198"/>
      <c r="F54" s="176"/>
    </row>
    <row r="55" spans="1:6" s="14" customFormat="1" x14ac:dyDescent="0.25">
      <c r="A55" s="533"/>
      <c r="B55" s="624" t="s">
        <v>983</v>
      </c>
      <c r="C55" s="8"/>
      <c r="D55" s="633"/>
      <c r="E55" s="603"/>
      <c r="F55" s="641"/>
    </row>
    <row r="56" spans="1:6" s="76" customFormat="1" x14ac:dyDescent="0.25">
      <c r="A56" s="613"/>
      <c r="B56" s="622"/>
      <c r="C56" s="605"/>
      <c r="D56" s="634"/>
      <c r="E56" s="606"/>
      <c r="F56" s="642"/>
    </row>
    <row r="57" spans="1:6" s="14" customFormat="1" ht="75" x14ac:dyDescent="0.25">
      <c r="A57" s="48">
        <v>17</v>
      </c>
      <c r="B57" s="90" t="s">
        <v>984</v>
      </c>
      <c r="C57" s="545" t="s">
        <v>967</v>
      </c>
      <c r="D57" s="119">
        <v>60</v>
      </c>
      <c r="E57" s="5"/>
      <c r="F57" s="641"/>
    </row>
    <row r="58" spans="1:6" s="14" customFormat="1" x14ac:dyDescent="0.25">
      <c r="A58" s="533"/>
      <c r="B58" s="620"/>
      <c r="C58" s="8"/>
      <c r="D58" s="633"/>
      <c r="E58" s="603"/>
      <c r="F58" s="641"/>
    </row>
    <row r="59" spans="1:6" s="14" customFormat="1" ht="30" x14ac:dyDescent="0.25">
      <c r="A59" s="533">
        <v>18</v>
      </c>
      <c r="B59" s="562" t="s">
        <v>985</v>
      </c>
      <c r="C59" s="545" t="s">
        <v>967</v>
      </c>
      <c r="D59" s="635">
        <v>20</v>
      </c>
      <c r="E59" s="607"/>
      <c r="F59" s="641"/>
    </row>
    <row r="60" spans="1:6" s="14" customFormat="1" x14ac:dyDescent="0.25">
      <c r="A60" s="533"/>
      <c r="B60" s="562"/>
      <c r="C60" s="545"/>
      <c r="D60" s="635"/>
      <c r="E60" s="607"/>
      <c r="F60" s="641"/>
    </row>
    <row r="61" spans="1:6" s="14" customFormat="1" ht="17.25" x14ac:dyDescent="0.25">
      <c r="A61" s="533">
        <v>19</v>
      </c>
      <c r="B61" s="620" t="s">
        <v>986</v>
      </c>
      <c r="C61" s="545" t="s">
        <v>987</v>
      </c>
      <c r="D61" s="633">
        <v>15</v>
      </c>
      <c r="E61" s="603"/>
      <c r="F61" s="641"/>
    </row>
    <row r="62" spans="1:6" s="14" customFormat="1" x14ac:dyDescent="0.25">
      <c r="A62" s="533"/>
      <c r="B62" s="620"/>
      <c r="C62" s="8"/>
      <c r="D62" s="633"/>
      <c r="E62" s="603"/>
      <c r="F62" s="641"/>
    </row>
    <row r="63" spans="1:6" s="14" customFormat="1" ht="45" x14ac:dyDescent="0.25">
      <c r="A63" s="533">
        <v>20</v>
      </c>
      <c r="B63" s="620" t="s">
        <v>988</v>
      </c>
      <c r="C63" s="545" t="s">
        <v>967</v>
      </c>
      <c r="D63" s="633">
        <v>4</v>
      </c>
      <c r="E63" s="603"/>
      <c r="F63" s="641"/>
    </row>
    <row r="64" spans="1:6" s="14" customFormat="1" x14ac:dyDescent="0.25">
      <c r="A64" s="533"/>
      <c r="B64" s="620"/>
      <c r="C64" s="8"/>
      <c r="D64" s="633"/>
      <c r="E64" s="603"/>
      <c r="F64" s="641"/>
    </row>
    <row r="65" spans="1:6" s="14" customFormat="1" ht="32.25" x14ac:dyDescent="0.25">
      <c r="A65" s="533">
        <v>21</v>
      </c>
      <c r="B65" s="95" t="s">
        <v>241</v>
      </c>
      <c r="C65" s="8" t="s">
        <v>246</v>
      </c>
      <c r="D65" s="633">
        <v>1500</v>
      </c>
      <c r="E65" s="603"/>
      <c r="F65" s="641"/>
    </row>
    <row r="66" spans="1:6" s="14" customFormat="1" x14ac:dyDescent="0.25">
      <c r="A66" s="533"/>
      <c r="B66" s="620"/>
      <c r="C66" s="8"/>
      <c r="D66" s="633"/>
      <c r="E66" s="603"/>
      <c r="F66" s="641"/>
    </row>
    <row r="67" spans="1:6" s="14" customFormat="1" ht="30" x14ac:dyDescent="0.25">
      <c r="A67" s="533">
        <v>22</v>
      </c>
      <c r="B67" s="620" t="s">
        <v>989</v>
      </c>
      <c r="C67" s="8" t="s">
        <v>987</v>
      </c>
      <c r="D67" s="633">
        <v>80</v>
      </c>
      <c r="E67" s="603"/>
      <c r="F67" s="641"/>
    </row>
    <row r="68" spans="1:6" s="14" customFormat="1" x14ac:dyDescent="0.25">
      <c r="A68" s="533"/>
      <c r="B68" s="620"/>
      <c r="C68" s="8"/>
      <c r="D68" s="633"/>
      <c r="E68" s="603"/>
      <c r="F68" s="641"/>
    </row>
    <row r="69" spans="1:6" s="14" customFormat="1" ht="30" x14ac:dyDescent="0.25">
      <c r="A69" s="533">
        <v>23</v>
      </c>
      <c r="B69" s="620" t="s">
        <v>990</v>
      </c>
      <c r="C69" s="8" t="s">
        <v>205</v>
      </c>
      <c r="D69" s="633">
        <v>41</v>
      </c>
      <c r="E69" s="603"/>
      <c r="F69" s="641"/>
    </row>
    <row r="70" spans="1:6" s="14" customFormat="1" x14ac:dyDescent="0.25">
      <c r="A70" s="533"/>
      <c r="B70" s="620"/>
      <c r="C70" s="8"/>
      <c r="D70" s="633"/>
      <c r="E70" s="603"/>
      <c r="F70" s="641"/>
    </row>
    <row r="71" spans="1:6" s="14" customFormat="1" x14ac:dyDescent="0.25">
      <c r="A71" s="533"/>
      <c r="B71" s="620"/>
      <c r="C71" s="8"/>
      <c r="D71" s="633"/>
      <c r="E71" s="603"/>
      <c r="F71" s="641"/>
    </row>
    <row r="72" spans="1:6" s="14" customFormat="1" x14ac:dyDescent="0.25">
      <c r="A72" s="533"/>
      <c r="B72" s="620"/>
      <c r="C72" s="8"/>
      <c r="D72" s="633"/>
      <c r="E72" s="603"/>
      <c r="F72" s="641"/>
    </row>
    <row r="73" spans="1:6" s="14" customFormat="1" x14ac:dyDescent="0.25">
      <c r="A73" s="533"/>
      <c r="B73" s="620"/>
      <c r="C73" s="8"/>
      <c r="D73" s="633"/>
      <c r="E73" s="603"/>
      <c r="F73" s="641"/>
    </row>
    <row r="74" spans="1:6" s="14" customFormat="1" x14ac:dyDescent="0.25">
      <c r="A74" s="533"/>
      <c r="B74" s="620"/>
      <c r="C74" s="8"/>
      <c r="D74" s="633"/>
      <c r="E74" s="603"/>
      <c r="F74" s="641"/>
    </row>
    <row r="75" spans="1:6" s="14" customFormat="1" ht="15.75" thickBot="1" x14ac:dyDescent="0.3">
      <c r="A75" s="533"/>
      <c r="B75" s="620"/>
      <c r="C75" s="8"/>
      <c r="D75" s="633"/>
      <c r="E75" s="603"/>
      <c r="F75" s="641"/>
    </row>
    <row r="76" spans="1:6" s="14" customFormat="1" ht="30" customHeight="1" thickBot="1" x14ac:dyDescent="0.3">
      <c r="A76" s="172"/>
      <c r="B76" s="182" t="s">
        <v>758</v>
      </c>
      <c r="C76" s="462"/>
      <c r="D76" s="461"/>
      <c r="E76" s="198"/>
      <c r="F76" s="176"/>
    </row>
    <row r="77" spans="1:6" s="14" customFormat="1" x14ac:dyDescent="0.25">
      <c r="A77" s="47"/>
      <c r="B77" s="90"/>
      <c r="C77" s="364"/>
      <c r="D77" s="424"/>
      <c r="E77" s="17"/>
      <c r="F77" s="138"/>
    </row>
    <row r="78" spans="1:6" s="14" customFormat="1" x14ac:dyDescent="0.25">
      <c r="A78" s="47"/>
      <c r="B78" s="91"/>
      <c r="C78" s="364"/>
      <c r="D78" s="424"/>
      <c r="E78" s="17"/>
      <c r="F78" s="138"/>
    </row>
    <row r="79" spans="1:6" s="14" customFormat="1" x14ac:dyDescent="0.25">
      <c r="A79" s="47"/>
      <c r="B79" s="90"/>
      <c r="C79" s="364"/>
      <c r="D79" s="424"/>
      <c r="E79" s="17"/>
      <c r="F79" s="138"/>
    </row>
    <row r="80" spans="1:6" s="14" customFormat="1" x14ac:dyDescent="0.25">
      <c r="A80" s="47"/>
      <c r="B80" s="91"/>
      <c r="C80" s="364"/>
      <c r="D80" s="424"/>
      <c r="E80" s="17"/>
      <c r="F80" s="138"/>
    </row>
    <row r="81" spans="1:6" s="14" customFormat="1" x14ac:dyDescent="0.25">
      <c r="A81" s="47"/>
      <c r="B81" s="91" t="s">
        <v>120</v>
      </c>
      <c r="C81" s="364"/>
      <c r="D81" s="424"/>
      <c r="E81" s="17"/>
      <c r="F81" s="144"/>
    </row>
    <row r="82" spans="1:6" s="14" customFormat="1" ht="16.149999999999999" customHeight="1" x14ac:dyDescent="0.25">
      <c r="A82" s="47"/>
      <c r="B82" s="91"/>
      <c r="C82" s="364"/>
      <c r="D82" s="424"/>
      <c r="E82" s="17"/>
      <c r="F82" s="144"/>
    </row>
    <row r="83" spans="1:6" s="14" customFormat="1" x14ac:dyDescent="0.25">
      <c r="A83" s="47"/>
      <c r="B83" s="90" t="s">
        <v>842</v>
      </c>
      <c r="C83" s="364"/>
      <c r="D83" s="424"/>
      <c r="E83" s="17"/>
      <c r="F83" s="138"/>
    </row>
    <row r="84" spans="1:6" s="14" customFormat="1" x14ac:dyDescent="0.25">
      <c r="A84" s="47"/>
      <c r="B84" s="91"/>
      <c r="C84" s="364"/>
      <c r="D84" s="424"/>
      <c r="E84" s="17"/>
      <c r="F84" s="138"/>
    </row>
    <row r="85" spans="1:6" s="14" customFormat="1" x14ac:dyDescent="0.25">
      <c r="A85" s="47"/>
      <c r="B85" s="90" t="s">
        <v>718</v>
      </c>
      <c r="C85" s="364"/>
      <c r="D85" s="424"/>
      <c r="E85" s="17"/>
      <c r="F85" s="138"/>
    </row>
    <row r="86" spans="1:6" s="14" customFormat="1" x14ac:dyDescent="0.25">
      <c r="A86" s="47"/>
      <c r="B86" s="91"/>
      <c r="C86" s="364"/>
      <c r="D86" s="424"/>
      <c r="E86" s="17"/>
      <c r="F86" s="138"/>
    </row>
    <row r="87" spans="1:6" s="14" customFormat="1" x14ac:dyDescent="0.25">
      <c r="A87" s="47"/>
      <c r="B87" s="90" t="s">
        <v>505</v>
      </c>
      <c r="C87" s="364"/>
      <c r="D87" s="424"/>
      <c r="E87" s="17"/>
      <c r="F87" s="138"/>
    </row>
    <row r="88" spans="1:6" s="14" customFormat="1" x14ac:dyDescent="0.25">
      <c r="A88" s="47"/>
      <c r="B88" s="91"/>
      <c r="C88" s="364"/>
      <c r="D88" s="424"/>
      <c r="E88" s="17"/>
      <c r="F88" s="138"/>
    </row>
    <row r="89" spans="1:6" s="14" customFormat="1" x14ac:dyDescent="0.25">
      <c r="A89" s="47"/>
      <c r="B89" s="90"/>
      <c r="C89" s="364"/>
      <c r="D89" s="424"/>
      <c r="E89" s="17"/>
      <c r="F89" s="138"/>
    </row>
    <row r="90" spans="1:6" s="14" customFormat="1" x14ac:dyDescent="0.25">
      <c r="A90" s="47"/>
      <c r="B90" s="91"/>
      <c r="C90" s="364"/>
      <c r="D90" s="424"/>
      <c r="E90" s="17"/>
      <c r="F90" s="138"/>
    </row>
    <row r="91" spans="1:6" s="14" customFormat="1" x14ac:dyDescent="0.25">
      <c r="A91" s="47"/>
      <c r="B91" s="91"/>
      <c r="C91" s="364"/>
      <c r="D91" s="424"/>
      <c r="E91" s="17"/>
      <c r="F91" s="138"/>
    </row>
    <row r="92" spans="1:6" s="14" customFormat="1" ht="15.75" thickBot="1" x14ac:dyDescent="0.3">
      <c r="A92" s="47"/>
      <c r="B92" s="91"/>
      <c r="C92" s="364"/>
      <c r="D92" s="424"/>
      <c r="E92" s="17"/>
      <c r="F92" s="138"/>
    </row>
    <row r="93" spans="1:6" s="19" customFormat="1" ht="30" customHeight="1" thickBot="1" x14ac:dyDescent="0.3">
      <c r="A93" s="770" t="s">
        <v>963</v>
      </c>
      <c r="B93" s="182" t="s">
        <v>991</v>
      </c>
      <c r="C93" s="459"/>
      <c r="D93" s="458"/>
      <c r="E93" s="185"/>
      <c r="F93" s="179"/>
    </row>
    <row r="94" spans="1:6" s="14" customFormat="1" x14ac:dyDescent="0.25">
      <c r="A94" s="614" t="s">
        <v>992</v>
      </c>
      <c r="B94" s="624" t="s">
        <v>993</v>
      </c>
      <c r="C94" s="8"/>
      <c r="D94" s="633"/>
      <c r="E94" s="603"/>
      <c r="F94" s="641"/>
    </row>
    <row r="95" spans="1:6" s="14" customFormat="1" x14ac:dyDescent="0.25">
      <c r="A95" s="533"/>
      <c r="B95" s="620"/>
      <c r="C95" s="8"/>
      <c r="D95" s="633"/>
      <c r="E95" s="603"/>
      <c r="F95" s="641"/>
    </row>
    <row r="96" spans="1:6" s="14" customFormat="1" ht="51" customHeight="1" x14ac:dyDescent="0.25">
      <c r="A96" s="48">
        <v>1</v>
      </c>
      <c r="B96" s="90" t="s">
        <v>994</v>
      </c>
      <c r="C96" s="10">
        <v>2250</v>
      </c>
      <c r="D96" s="119" t="s">
        <v>155</v>
      </c>
      <c r="E96" s="5"/>
      <c r="F96" s="138"/>
    </row>
    <row r="97" spans="1:8" s="14" customFormat="1" x14ac:dyDescent="0.25">
      <c r="A97" s="533"/>
      <c r="B97" s="620"/>
      <c r="C97" s="8"/>
      <c r="D97" s="633"/>
      <c r="E97" s="603"/>
      <c r="F97" s="641"/>
    </row>
    <row r="98" spans="1:8" s="14" customFormat="1" ht="90" x14ac:dyDescent="0.25">
      <c r="A98" s="533">
        <v>2</v>
      </c>
      <c r="B98" s="90" t="s">
        <v>995</v>
      </c>
      <c r="C98" s="545" t="s">
        <v>967</v>
      </c>
      <c r="D98" s="633">
        <v>225</v>
      </c>
      <c r="E98" s="600"/>
      <c r="F98" s="640"/>
    </row>
    <row r="99" spans="1:8" s="14" customFormat="1" x14ac:dyDescent="0.25">
      <c r="A99" s="533"/>
      <c r="B99" s="620"/>
      <c r="C99" s="8"/>
      <c r="D99" s="633"/>
      <c r="E99" s="603"/>
      <c r="F99" s="641"/>
    </row>
    <row r="100" spans="1:8" s="14" customFormat="1" ht="60" x14ac:dyDescent="0.25">
      <c r="A100" s="48">
        <v>3</v>
      </c>
      <c r="B100" s="90" t="s">
        <v>968</v>
      </c>
      <c r="C100" s="545" t="s">
        <v>967</v>
      </c>
      <c r="D100" s="632">
        <v>225</v>
      </c>
      <c r="E100" s="601"/>
      <c r="F100" s="640"/>
    </row>
    <row r="101" spans="1:8" s="14" customFormat="1" x14ac:dyDescent="0.25">
      <c r="A101" s="533"/>
      <c r="B101" s="620"/>
      <c r="C101" s="8"/>
      <c r="D101" s="633"/>
      <c r="E101" s="603"/>
      <c r="F101" s="641"/>
    </row>
    <row r="102" spans="1:8" s="14" customFormat="1" ht="45" x14ac:dyDescent="0.25">
      <c r="A102" s="48">
        <v>4</v>
      </c>
      <c r="B102" s="90" t="s">
        <v>970</v>
      </c>
      <c r="C102" s="545" t="s">
        <v>967</v>
      </c>
      <c r="D102" s="632">
        <v>400</v>
      </c>
      <c r="E102" s="601"/>
      <c r="F102" s="640"/>
    </row>
    <row r="103" spans="1:8" s="14" customFormat="1" x14ac:dyDescent="0.25">
      <c r="A103" s="533"/>
      <c r="B103" s="620"/>
      <c r="C103" s="8"/>
      <c r="D103" s="633"/>
      <c r="E103" s="603"/>
      <c r="F103" s="641"/>
    </row>
    <row r="104" spans="1:8" s="14" customFormat="1" ht="45" x14ac:dyDescent="0.25">
      <c r="A104" s="533">
        <v>5</v>
      </c>
      <c r="B104" s="620" t="s">
        <v>996</v>
      </c>
      <c r="C104" s="8" t="s">
        <v>205</v>
      </c>
      <c r="D104" s="633">
        <v>280</v>
      </c>
      <c r="E104" s="603"/>
      <c r="F104" s="640"/>
      <c r="H104" s="217"/>
    </row>
    <row r="105" spans="1:8" s="14" customFormat="1" ht="15.75" x14ac:dyDescent="0.25">
      <c r="A105" s="533"/>
      <c r="B105" s="620"/>
      <c r="C105" s="8"/>
      <c r="D105" s="633"/>
      <c r="E105" s="603"/>
      <c r="F105" s="641"/>
      <c r="H105" s="217"/>
    </row>
    <row r="106" spans="1:8" s="14" customFormat="1" ht="90" x14ac:dyDescent="0.25">
      <c r="A106" s="533">
        <v>6</v>
      </c>
      <c r="B106" s="620" t="s">
        <v>997</v>
      </c>
      <c r="C106" s="8" t="s">
        <v>974</v>
      </c>
      <c r="D106" s="633">
        <v>142</v>
      </c>
      <c r="E106" s="603"/>
      <c r="F106" s="640"/>
      <c r="H106" s="218"/>
    </row>
    <row r="107" spans="1:8" s="14" customFormat="1" x14ac:dyDescent="0.25">
      <c r="A107" s="533"/>
      <c r="B107" s="620"/>
      <c r="C107" s="8"/>
      <c r="D107" s="633"/>
      <c r="E107" s="603"/>
      <c r="F107" s="641"/>
    </row>
    <row r="108" spans="1:8" s="14" customFormat="1" ht="30" x14ac:dyDescent="0.25">
      <c r="A108" s="533">
        <v>7</v>
      </c>
      <c r="B108" s="620" t="s">
        <v>975</v>
      </c>
      <c r="C108" s="8" t="s">
        <v>205</v>
      </c>
      <c r="D108" s="633">
        <v>20</v>
      </c>
      <c r="E108" s="603"/>
      <c r="F108" s="640"/>
    </row>
    <row r="109" spans="1:8" s="14" customFormat="1" x14ac:dyDescent="0.25">
      <c r="A109" s="533"/>
      <c r="B109" s="620"/>
      <c r="C109" s="8"/>
      <c r="D109" s="633"/>
      <c r="E109" s="603"/>
      <c r="F109" s="640"/>
    </row>
    <row r="110" spans="1:8" s="14" customFormat="1" x14ac:dyDescent="0.25">
      <c r="A110" s="533"/>
      <c r="B110" s="620"/>
      <c r="C110" s="8"/>
      <c r="D110" s="633"/>
      <c r="E110" s="603"/>
      <c r="F110" s="640"/>
    </row>
    <row r="111" spans="1:8" s="14" customFormat="1" x14ac:dyDescent="0.25">
      <c r="A111" s="533"/>
      <c r="B111" s="620"/>
      <c r="C111" s="8"/>
      <c r="D111" s="633"/>
      <c r="E111" s="603"/>
      <c r="F111" s="640"/>
    </row>
    <row r="112" spans="1:8" s="14" customFormat="1" ht="162" customHeight="1" x14ac:dyDescent="0.25">
      <c r="A112" s="533"/>
      <c r="B112" s="620"/>
      <c r="C112" s="8"/>
      <c r="D112" s="633"/>
      <c r="E112" s="603"/>
      <c r="F112" s="641"/>
    </row>
    <row r="113" spans="1:6" s="14" customFormat="1" ht="15.75" thickBot="1" x14ac:dyDescent="0.3">
      <c r="A113" s="533"/>
      <c r="B113" s="620"/>
      <c r="C113" s="8"/>
      <c r="D113" s="633"/>
      <c r="E113" s="603"/>
      <c r="F113" s="640"/>
    </row>
    <row r="114" spans="1:6" s="19" customFormat="1" ht="30" customHeight="1" thickBot="1" x14ac:dyDescent="0.3">
      <c r="A114" s="770" t="s">
        <v>992</v>
      </c>
      <c r="B114" s="182" t="s">
        <v>998</v>
      </c>
      <c r="C114" s="459"/>
      <c r="D114" s="458"/>
      <c r="E114" s="185"/>
      <c r="F114" s="179"/>
    </row>
    <row r="115" spans="1:6" s="14" customFormat="1" x14ac:dyDescent="0.25">
      <c r="A115" s="47" t="s">
        <v>999</v>
      </c>
      <c r="B115" s="619" t="s">
        <v>1000</v>
      </c>
      <c r="C115" s="8"/>
      <c r="D115" s="632"/>
      <c r="E115" s="602"/>
      <c r="F115" s="641"/>
    </row>
    <row r="116" spans="1:6" s="14" customFormat="1" x14ac:dyDescent="0.25">
      <c r="A116" s="48"/>
      <c r="B116" s="124"/>
      <c r="C116" s="8"/>
      <c r="D116" s="632"/>
      <c r="E116" s="602"/>
      <c r="F116" s="641"/>
    </row>
    <row r="117" spans="1:6" s="14" customFormat="1" ht="75" x14ac:dyDescent="0.25">
      <c r="A117" s="48">
        <v>1</v>
      </c>
      <c r="B117" s="90" t="s">
        <v>1001</v>
      </c>
      <c r="C117" s="545" t="s">
        <v>967</v>
      </c>
      <c r="D117" s="119">
        <v>60</v>
      </c>
      <c r="E117" s="5"/>
      <c r="F117" s="641"/>
    </row>
    <row r="118" spans="1:6" s="14" customFormat="1" x14ac:dyDescent="0.25">
      <c r="A118" s="533"/>
      <c r="B118" s="620"/>
      <c r="C118" s="8"/>
      <c r="D118" s="633"/>
      <c r="E118" s="603"/>
      <c r="F118" s="641"/>
    </row>
    <row r="119" spans="1:6" s="14" customFormat="1" ht="30" x14ac:dyDescent="0.25">
      <c r="A119" s="533">
        <v>2</v>
      </c>
      <c r="B119" s="562" t="s">
        <v>985</v>
      </c>
      <c r="C119" s="545" t="s">
        <v>967</v>
      </c>
      <c r="D119" s="635">
        <v>20</v>
      </c>
      <c r="E119" s="607"/>
      <c r="F119" s="641"/>
    </row>
    <row r="120" spans="1:6" s="14" customFormat="1" x14ac:dyDescent="0.25">
      <c r="A120" s="533"/>
      <c r="B120" s="562"/>
      <c r="C120" s="545"/>
      <c r="D120" s="635"/>
      <c r="E120" s="607"/>
      <c r="F120" s="641"/>
    </row>
    <row r="121" spans="1:6" s="14" customFormat="1" ht="17.25" x14ac:dyDescent="0.25">
      <c r="A121" s="533">
        <v>3</v>
      </c>
      <c r="B121" s="620" t="s">
        <v>986</v>
      </c>
      <c r="C121" s="545" t="s">
        <v>987</v>
      </c>
      <c r="D121" s="633">
        <v>67.5</v>
      </c>
      <c r="E121" s="603"/>
      <c r="F121" s="641"/>
    </row>
    <row r="122" spans="1:6" s="14" customFormat="1" x14ac:dyDescent="0.25">
      <c r="A122" s="533"/>
      <c r="B122" s="620"/>
      <c r="C122" s="8"/>
      <c r="D122" s="633"/>
      <c r="E122" s="603"/>
      <c r="F122" s="641"/>
    </row>
    <row r="123" spans="1:6" s="14" customFormat="1" ht="45" x14ac:dyDescent="0.25">
      <c r="A123" s="533">
        <v>4</v>
      </c>
      <c r="B123" s="620" t="s">
        <v>1002</v>
      </c>
      <c r="C123" s="545" t="s">
        <v>967</v>
      </c>
      <c r="D123" s="633">
        <v>10.199999999999999</v>
      </c>
      <c r="E123" s="603"/>
      <c r="F123" s="641"/>
    </row>
    <row r="124" spans="1:6" s="14" customFormat="1" x14ac:dyDescent="0.25">
      <c r="A124" s="533"/>
      <c r="B124" s="620"/>
      <c r="C124" s="8"/>
      <c r="D124" s="633"/>
      <c r="E124" s="603"/>
      <c r="F124" s="641"/>
    </row>
    <row r="125" spans="1:6" s="14" customFormat="1" ht="32.25" x14ac:dyDescent="0.25">
      <c r="A125" s="533">
        <v>5</v>
      </c>
      <c r="B125" s="95" t="s">
        <v>241</v>
      </c>
      <c r="C125" s="8" t="s">
        <v>246</v>
      </c>
      <c r="D125" s="633">
        <v>500</v>
      </c>
      <c r="E125" s="603"/>
      <c r="F125" s="641"/>
    </row>
    <row r="126" spans="1:6" s="14" customFormat="1" x14ac:dyDescent="0.25">
      <c r="A126" s="533"/>
      <c r="B126" s="620"/>
      <c r="C126" s="8"/>
      <c r="D126" s="633"/>
      <c r="E126" s="603"/>
      <c r="F126" s="641"/>
    </row>
    <row r="127" spans="1:6" s="14" customFormat="1" ht="17.25" x14ac:dyDescent="0.25">
      <c r="A127" s="533">
        <v>6</v>
      </c>
      <c r="B127" s="620" t="s">
        <v>1003</v>
      </c>
      <c r="C127" s="545" t="s">
        <v>967</v>
      </c>
      <c r="D127" s="633">
        <v>48</v>
      </c>
      <c r="E127" s="603"/>
      <c r="F127" s="641"/>
    </row>
    <row r="128" spans="1:6" s="14" customFormat="1" x14ac:dyDescent="0.25">
      <c r="A128" s="533"/>
      <c r="B128" s="620"/>
      <c r="C128" s="8"/>
      <c r="D128" s="633"/>
      <c r="E128" s="603"/>
      <c r="F128" s="641"/>
    </row>
    <row r="129" spans="1:6" s="14" customFormat="1" ht="30" x14ac:dyDescent="0.25">
      <c r="A129" s="48">
        <v>7</v>
      </c>
      <c r="B129" s="90" t="s">
        <v>1004</v>
      </c>
      <c r="C129" s="545" t="s">
        <v>987</v>
      </c>
      <c r="D129" s="632">
        <v>68</v>
      </c>
      <c r="E129" s="603"/>
      <c r="F129" s="641"/>
    </row>
    <row r="130" spans="1:6" s="14" customFormat="1" x14ac:dyDescent="0.25">
      <c r="A130" s="48"/>
      <c r="B130" s="124"/>
      <c r="C130" s="8"/>
      <c r="D130" s="632"/>
      <c r="E130" s="608"/>
      <c r="F130" s="641"/>
    </row>
    <row r="131" spans="1:6" s="14" customFormat="1" ht="30" x14ac:dyDescent="0.25">
      <c r="A131" s="533">
        <v>8</v>
      </c>
      <c r="B131" s="620" t="s">
        <v>975</v>
      </c>
      <c r="C131" s="8" t="s">
        <v>974</v>
      </c>
      <c r="D131" s="633">
        <v>20</v>
      </c>
      <c r="E131" s="603"/>
      <c r="F131" s="640"/>
    </row>
    <row r="132" spans="1:6" s="14" customFormat="1" x14ac:dyDescent="0.25">
      <c r="A132" s="533"/>
      <c r="B132" s="620"/>
      <c r="C132" s="8"/>
      <c r="D132" s="633"/>
      <c r="E132" s="603"/>
      <c r="F132" s="640"/>
    </row>
    <row r="133" spans="1:6" s="14" customFormat="1" ht="235.9" customHeight="1" x14ac:dyDescent="0.25">
      <c r="A133" s="533"/>
      <c r="B133" s="620"/>
      <c r="C133" s="8"/>
      <c r="D133" s="633"/>
      <c r="E133" s="603"/>
      <c r="F133" s="640"/>
    </row>
    <row r="134" spans="1:6" s="14" customFormat="1" ht="65.45" customHeight="1" x14ac:dyDescent="0.25">
      <c r="A134" s="533"/>
      <c r="B134" s="620"/>
      <c r="C134" s="8"/>
      <c r="D134" s="633"/>
      <c r="E134" s="603"/>
      <c r="F134" s="640"/>
    </row>
    <row r="135" spans="1:6" s="14" customFormat="1" ht="15.75" thickBot="1" x14ac:dyDescent="0.3">
      <c r="A135" s="48"/>
      <c r="B135" s="124"/>
      <c r="C135" s="8"/>
      <c r="D135" s="632"/>
      <c r="E135" s="602"/>
      <c r="F135" s="641"/>
    </row>
    <row r="136" spans="1:6" s="19" customFormat="1" ht="30" customHeight="1" thickBot="1" x14ac:dyDescent="0.3">
      <c r="A136" s="770" t="s">
        <v>999</v>
      </c>
      <c r="B136" s="182" t="s">
        <v>1005</v>
      </c>
      <c r="C136" s="459"/>
      <c r="D136" s="458"/>
      <c r="E136" s="185"/>
      <c r="F136" s="179"/>
    </row>
    <row r="137" spans="1:6" s="14" customFormat="1" ht="23.45" customHeight="1" x14ac:dyDescent="0.25">
      <c r="A137" s="52" t="s">
        <v>1006</v>
      </c>
      <c r="B137" s="625" t="s">
        <v>1007</v>
      </c>
      <c r="C137" s="8"/>
      <c r="D137" s="632"/>
      <c r="E137" s="602"/>
      <c r="F137" s="641"/>
    </row>
    <row r="138" spans="1:6" s="14" customFormat="1" ht="9.6" customHeight="1" x14ac:dyDescent="0.25">
      <c r="A138" s="48"/>
      <c r="B138" s="124"/>
      <c r="C138" s="8"/>
      <c r="D138" s="632"/>
      <c r="E138" s="602"/>
      <c r="F138" s="641"/>
    </row>
    <row r="139" spans="1:6" s="14" customFormat="1" ht="75" x14ac:dyDescent="0.25">
      <c r="A139" s="48">
        <v>1</v>
      </c>
      <c r="B139" s="90" t="s">
        <v>157</v>
      </c>
      <c r="C139" s="17">
        <v>71</v>
      </c>
      <c r="D139" s="119" t="s">
        <v>158</v>
      </c>
      <c r="E139" s="5"/>
      <c r="F139" s="138"/>
    </row>
    <row r="140" spans="1:6" s="14" customFormat="1" ht="9" customHeight="1" x14ac:dyDescent="0.25">
      <c r="A140" s="48"/>
      <c r="B140" s="90"/>
      <c r="C140" s="17"/>
      <c r="D140" s="119"/>
      <c r="E140" s="5"/>
      <c r="F140" s="138"/>
    </row>
    <row r="141" spans="1:6" s="14" customFormat="1" ht="75" x14ac:dyDescent="0.25">
      <c r="A141" s="48">
        <v>2</v>
      </c>
      <c r="B141" s="90" t="s">
        <v>163</v>
      </c>
      <c r="C141" s="10">
        <v>160</v>
      </c>
      <c r="D141" s="119" t="s">
        <v>158</v>
      </c>
      <c r="E141" s="5"/>
      <c r="F141" s="138"/>
    </row>
    <row r="142" spans="1:6" s="18" customFormat="1" ht="10.15" customHeight="1" x14ac:dyDescent="0.25">
      <c r="A142" s="50"/>
      <c r="B142" s="93"/>
      <c r="C142" s="363"/>
      <c r="D142" s="423"/>
      <c r="E142" s="11"/>
      <c r="F142" s="140"/>
    </row>
    <row r="143" spans="1:6" s="14" customFormat="1" ht="45" x14ac:dyDescent="0.25">
      <c r="A143" s="48">
        <v>3</v>
      </c>
      <c r="B143" s="90" t="s">
        <v>494</v>
      </c>
      <c r="C143" s="370">
        <v>78</v>
      </c>
      <c r="D143" s="119" t="s">
        <v>155</v>
      </c>
      <c r="E143" s="5"/>
      <c r="F143" s="138"/>
    </row>
    <row r="144" spans="1:6" s="14" customFormat="1" x14ac:dyDescent="0.25">
      <c r="A144" s="48"/>
      <c r="B144" s="97" t="s">
        <v>192</v>
      </c>
      <c r="C144" s="17"/>
      <c r="D144" s="119"/>
      <c r="E144" s="5"/>
      <c r="F144" s="138"/>
    </row>
    <row r="145" spans="1:6" s="14" customFormat="1" x14ac:dyDescent="0.25">
      <c r="A145" s="48"/>
      <c r="B145" s="91" t="s">
        <v>506</v>
      </c>
      <c r="C145" s="10"/>
      <c r="D145" s="119"/>
      <c r="E145" s="5"/>
      <c r="F145" s="138"/>
    </row>
    <row r="146" spans="1:6" s="14" customFormat="1" ht="7.15" customHeight="1" x14ac:dyDescent="0.25">
      <c r="A146" s="48"/>
      <c r="B146" s="91"/>
      <c r="C146" s="10"/>
      <c r="D146" s="119"/>
      <c r="E146" s="5"/>
      <c r="F146" s="138"/>
    </row>
    <row r="147" spans="1:6" s="14" customFormat="1" ht="17.25" x14ac:dyDescent="0.25">
      <c r="A147" s="48">
        <v>4</v>
      </c>
      <c r="B147" s="90" t="s">
        <v>194</v>
      </c>
      <c r="C147" s="14">
        <v>4.2</v>
      </c>
      <c r="D147" s="119" t="s">
        <v>158</v>
      </c>
      <c r="E147" s="5"/>
      <c r="F147" s="138"/>
    </row>
    <row r="148" spans="1:6" s="14" customFormat="1" x14ac:dyDescent="0.25">
      <c r="A148" s="48"/>
      <c r="B148" s="90"/>
      <c r="D148" s="119"/>
      <c r="E148" s="5"/>
      <c r="F148" s="138"/>
    </row>
    <row r="149" spans="1:6" s="14" customFormat="1" ht="17.25" x14ac:dyDescent="0.25">
      <c r="A149" s="48">
        <v>5</v>
      </c>
      <c r="B149" s="90" t="s">
        <v>195</v>
      </c>
      <c r="C149" s="14">
        <v>2.5</v>
      </c>
      <c r="D149" s="119" t="s">
        <v>158</v>
      </c>
      <c r="E149" s="5"/>
      <c r="F149" s="138"/>
    </row>
    <row r="150" spans="1:6" s="14" customFormat="1" x14ac:dyDescent="0.25">
      <c r="A150" s="48"/>
      <c r="B150" s="90"/>
      <c r="D150" s="119"/>
      <c r="E150" s="5"/>
      <c r="F150" s="138"/>
    </row>
    <row r="151" spans="1:6" s="14" customFormat="1" ht="30" x14ac:dyDescent="0.25">
      <c r="A151" s="48">
        <v>6</v>
      </c>
      <c r="B151" s="90" t="s">
        <v>196</v>
      </c>
      <c r="C151" s="14">
        <v>9</v>
      </c>
      <c r="D151" s="119" t="s">
        <v>158</v>
      </c>
      <c r="E151" s="5"/>
      <c r="F151" s="138"/>
    </row>
    <row r="152" spans="1:6" s="14" customFormat="1" ht="8.4499999999999993" customHeight="1" x14ac:dyDescent="0.25">
      <c r="A152" s="48"/>
      <c r="B152" s="90"/>
      <c r="D152" s="119"/>
      <c r="E152" s="5"/>
      <c r="F152" s="138"/>
    </row>
    <row r="153" spans="1:6" s="14" customFormat="1" ht="17.25" x14ac:dyDescent="0.25">
      <c r="A153" s="48">
        <v>7</v>
      </c>
      <c r="B153" s="90" t="s">
        <v>197</v>
      </c>
      <c r="C153" s="14">
        <v>14</v>
      </c>
      <c r="D153" s="119" t="s">
        <v>158</v>
      </c>
      <c r="E153" s="5"/>
      <c r="F153" s="138"/>
    </row>
    <row r="154" spans="1:6" s="14" customFormat="1" x14ac:dyDescent="0.25">
      <c r="A154" s="48"/>
      <c r="B154" s="90"/>
      <c r="D154" s="119"/>
      <c r="E154" s="5"/>
      <c r="F154" s="138"/>
    </row>
    <row r="155" spans="1:6" s="14" customFormat="1" ht="17.25" x14ac:dyDescent="0.25">
      <c r="A155" s="48">
        <v>8</v>
      </c>
      <c r="B155" s="90" t="s">
        <v>198</v>
      </c>
      <c r="C155" s="14">
        <v>177</v>
      </c>
      <c r="D155" s="119" t="s">
        <v>155</v>
      </c>
      <c r="E155" s="5"/>
      <c r="F155" s="138"/>
    </row>
    <row r="156" spans="1:6" s="14" customFormat="1" x14ac:dyDescent="0.25">
      <c r="A156" s="48"/>
      <c r="B156" s="90"/>
      <c r="D156" s="119"/>
      <c r="E156" s="5"/>
      <c r="F156" s="138"/>
    </row>
    <row r="157" spans="1:6" s="14" customFormat="1" ht="30" x14ac:dyDescent="0.25">
      <c r="A157" s="48">
        <v>9</v>
      </c>
      <c r="B157" s="90" t="s">
        <v>1008</v>
      </c>
      <c r="C157" s="14">
        <v>88</v>
      </c>
      <c r="D157" s="119" t="s">
        <v>155</v>
      </c>
      <c r="E157" s="5"/>
      <c r="F157" s="138"/>
    </row>
    <row r="158" spans="1:6" s="14" customFormat="1" x14ac:dyDescent="0.25">
      <c r="A158" s="48"/>
      <c r="B158" s="90"/>
      <c r="D158" s="119"/>
      <c r="E158" s="5"/>
      <c r="F158" s="138"/>
    </row>
    <row r="159" spans="1:6" s="14" customFormat="1" ht="17.25" x14ac:dyDescent="0.25">
      <c r="A159" s="48">
        <v>10</v>
      </c>
      <c r="B159" s="90" t="s">
        <v>1009</v>
      </c>
      <c r="C159" s="14">
        <v>120</v>
      </c>
      <c r="D159" s="119" t="s">
        <v>155</v>
      </c>
      <c r="E159" s="5"/>
      <c r="F159" s="138"/>
    </row>
    <row r="160" spans="1:6" s="14" customFormat="1" ht="9.75" customHeight="1" x14ac:dyDescent="0.25">
      <c r="A160" s="54"/>
      <c r="B160" s="90"/>
      <c r="D160" s="119"/>
      <c r="E160" s="5"/>
      <c r="F160" s="138"/>
    </row>
    <row r="161" spans="1:6" s="14" customFormat="1" ht="17.25" x14ac:dyDescent="0.25">
      <c r="A161" s="48">
        <v>11</v>
      </c>
      <c r="B161" s="90" t="s">
        <v>1010</v>
      </c>
      <c r="C161" s="14">
        <v>50</v>
      </c>
      <c r="D161" s="119" t="s">
        <v>155</v>
      </c>
      <c r="E161" s="5"/>
      <c r="F161" s="138"/>
    </row>
    <row r="162" spans="1:6" s="14" customFormat="1" ht="11.25" customHeight="1" x14ac:dyDescent="0.25">
      <c r="A162" s="54"/>
      <c r="B162" s="90"/>
      <c r="D162" s="119"/>
      <c r="E162" s="5"/>
      <c r="F162" s="138"/>
    </row>
    <row r="163" spans="1:6" s="14" customFormat="1" ht="32.25" x14ac:dyDescent="0.25">
      <c r="A163" s="53">
        <v>12</v>
      </c>
      <c r="B163" s="95" t="s">
        <v>241</v>
      </c>
      <c r="C163" s="14">
        <v>1600</v>
      </c>
      <c r="D163" s="119" t="s">
        <v>246</v>
      </c>
      <c r="E163" s="5"/>
      <c r="F163" s="138"/>
    </row>
    <row r="164" spans="1:6" s="14" customFormat="1" x14ac:dyDescent="0.25">
      <c r="A164" s="53"/>
      <c r="B164" s="95"/>
      <c r="D164" s="119"/>
      <c r="E164" s="5"/>
      <c r="F164" s="138"/>
    </row>
    <row r="165" spans="1:6" s="14" customFormat="1" ht="32.25" x14ac:dyDescent="0.25">
      <c r="A165" s="53">
        <v>13</v>
      </c>
      <c r="B165" s="95" t="s">
        <v>242</v>
      </c>
      <c r="C165" s="21">
        <v>560</v>
      </c>
      <c r="D165" s="426">
        <v>1344</v>
      </c>
      <c r="E165" s="22"/>
      <c r="F165" s="138"/>
    </row>
    <row r="166" spans="1:6" s="14" customFormat="1" x14ac:dyDescent="0.25">
      <c r="A166" s="48"/>
      <c r="B166" s="90"/>
      <c r="D166" s="119"/>
      <c r="E166" s="5"/>
      <c r="F166" s="138"/>
    </row>
    <row r="167" spans="1:6" s="14" customFormat="1" ht="45" x14ac:dyDescent="0.25">
      <c r="A167" s="48">
        <v>14</v>
      </c>
      <c r="B167" s="90" t="s">
        <v>251</v>
      </c>
      <c r="C167" s="10">
        <v>200</v>
      </c>
      <c r="D167" s="119" t="s">
        <v>155</v>
      </c>
      <c r="E167" s="5"/>
      <c r="F167" s="138"/>
    </row>
    <row r="168" spans="1:6" s="14" customFormat="1" ht="7.9" customHeight="1" x14ac:dyDescent="0.25">
      <c r="A168" s="48"/>
      <c r="B168" s="91"/>
      <c r="C168" s="10"/>
      <c r="D168" s="119"/>
      <c r="E168" s="5"/>
      <c r="F168" s="138"/>
    </row>
    <row r="169" spans="1:6" s="14" customFormat="1" ht="60" x14ac:dyDescent="0.25">
      <c r="A169" s="48">
        <v>15</v>
      </c>
      <c r="B169" s="90" t="s">
        <v>613</v>
      </c>
      <c r="C169" s="14">
        <v>150</v>
      </c>
      <c r="D169" s="119" t="s">
        <v>205</v>
      </c>
      <c r="E169" s="684"/>
      <c r="F169" s="138"/>
    </row>
    <row r="170" spans="1:6" s="14" customFormat="1" ht="8.4499999999999993" customHeight="1" thickBot="1" x14ac:dyDescent="0.3">
      <c r="A170" s="48"/>
      <c r="B170" s="91"/>
      <c r="C170" s="10"/>
      <c r="D170" s="119"/>
      <c r="E170" s="5"/>
      <c r="F170" s="138"/>
    </row>
    <row r="171" spans="1:6" s="14" customFormat="1" ht="27" customHeight="1" thickBot="1" x14ac:dyDescent="0.3">
      <c r="A171" s="172"/>
      <c r="B171" s="182" t="s">
        <v>758</v>
      </c>
      <c r="C171" s="462"/>
      <c r="D171" s="461"/>
      <c r="E171" s="198"/>
      <c r="F171" s="176"/>
    </row>
    <row r="172" spans="1:6" s="14" customFormat="1" ht="60" x14ac:dyDescent="0.25">
      <c r="A172" s="48">
        <v>17</v>
      </c>
      <c r="B172" s="90" t="s">
        <v>269</v>
      </c>
      <c r="C172" s="14">
        <v>150</v>
      </c>
      <c r="D172" s="119" t="s">
        <v>155</v>
      </c>
      <c r="E172" s="5"/>
      <c r="F172" s="138"/>
    </row>
    <row r="173" spans="1:6" s="14" customFormat="1" x14ac:dyDescent="0.25">
      <c r="A173" s="48"/>
      <c r="B173" s="90"/>
      <c r="D173" s="119"/>
      <c r="E173" s="5"/>
      <c r="F173" s="138"/>
    </row>
    <row r="174" spans="1:6" s="14" customFormat="1" ht="45" x14ac:dyDescent="0.25">
      <c r="A174" s="48">
        <v>18</v>
      </c>
      <c r="B174" s="101" t="s">
        <v>282</v>
      </c>
      <c r="C174" s="17">
        <v>200</v>
      </c>
      <c r="D174" s="119" t="s">
        <v>155</v>
      </c>
      <c r="E174" s="5"/>
      <c r="F174" s="138"/>
    </row>
    <row r="175" spans="1:6" s="14" customFormat="1" ht="11.25" customHeight="1" x14ac:dyDescent="0.25">
      <c r="A175" s="48"/>
      <c r="B175" s="90"/>
      <c r="C175" s="10"/>
      <c r="D175" s="119"/>
      <c r="E175" s="5"/>
      <c r="F175" s="138"/>
    </row>
    <row r="176" spans="1:6" s="25" customFormat="1" x14ac:dyDescent="0.25">
      <c r="A176" s="47"/>
      <c r="B176" s="91" t="s">
        <v>288</v>
      </c>
      <c r="C176" s="10"/>
      <c r="D176" s="119"/>
      <c r="E176" s="5"/>
      <c r="F176" s="138"/>
    </row>
    <row r="177" spans="1:6" s="27" customFormat="1" ht="60.6" customHeight="1" x14ac:dyDescent="0.25">
      <c r="A177" s="48"/>
      <c r="B177" s="90" t="s">
        <v>289</v>
      </c>
      <c r="C177" s="422" t="s">
        <v>37</v>
      </c>
      <c r="E177" s="5"/>
      <c r="F177" s="138"/>
    </row>
    <row r="178" spans="1:6" s="25" customFormat="1" x14ac:dyDescent="0.25">
      <c r="A178" s="48">
        <v>19</v>
      </c>
      <c r="B178" s="90" t="s">
        <v>290</v>
      </c>
      <c r="C178" s="10">
        <v>250</v>
      </c>
      <c r="D178" s="119" t="s">
        <v>205</v>
      </c>
      <c r="E178" s="5"/>
      <c r="F178" s="138"/>
    </row>
    <row r="179" spans="1:6" s="25" customFormat="1" x14ac:dyDescent="0.25">
      <c r="A179" s="48"/>
      <c r="B179" s="90"/>
      <c r="C179" s="10"/>
      <c r="D179" s="119"/>
      <c r="E179" s="5"/>
      <c r="F179" s="138"/>
    </row>
    <row r="180" spans="1:6" s="25" customFormat="1" x14ac:dyDescent="0.25">
      <c r="A180" s="48">
        <v>20</v>
      </c>
      <c r="B180" s="90" t="s">
        <v>291</v>
      </c>
      <c r="C180" s="10">
        <v>20</v>
      </c>
      <c r="D180" s="119" t="s">
        <v>205</v>
      </c>
      <c r="E180" s="5"/>
      <c r="F180" s="138"/>
    </row>
    <row r="181" spans="1:6" s="25" customFormat="1" x14ac:dyDescent="0.25">
      <c r="A181" s="48"/>
      <c r="B181" s="90"/>
      <c r="C181" s="10"/>
      <c r="D181" s="119"/>
      <c r="E181" s="5"/>
      <c r="F181" s="138"/>
    </row>
    <row r="182" spans="1:6" s="25" customFormat="1" x14ac:dyDescent="0.25">
      <c r="A182" s="48">
        <v>21</v>
      </c>
      <c r="B182" s="90" t="s">
        <v>1011</v>
      </c>
      <c r="C182" s="10">
        <v>600</v>
      </c>
      <c r="D182" s="119" t="s">
        <v>205</v>
      </c>
      <c r="E182" s="5"/>
      <c r="F182" s="138"/>
    </row>
    <row r="183" spans="1:6" s="25" customFormat="1" ht="14.45" customHeight="1" x14ac:dyDescent="0.25">
      <c r="A183" s="48"/>
      <c r="B183" s="90"/>
      <c r="C183" s="10"/>
      <c r="D183" s="119"/>
      <c r="E183" s="5"/>
      <c r="F183" s="138"/>
    </row>
    <row r="184" spans="1:6" s="25" customFormat="1" ht="45" x14ac:dyDescent="0.25">
      <c r="A184" s="48">
        <v>22</v>
      </c>
      <c r="B184" s="90" t="s">
        <v>294</v>
      </c>
      <c r="C184" s="10">
        <v>300</v>
      </c>
      <c r="D184" s="119" t="s">
        <v>246</v>
      </c>
      <c r="E184" s="5"/>
      <c r="F184" s="138"/>
    </row>
    <row r="185" spans="1:6" s="25" customFormat="1" x14ac:dyDescent="0.25">
      <c r="A185" s="48"/>
      <c r="B185" s="90"/>
      <c r="C185" s="10"/>
      <c r="D185" s="119"/>
      <c r="E185" s="5"/>
      <c r="F185" s="138"/>
    </row>
    <row r="186" spans="1:6" s="25" customFormat="1" ht="45" x14ac:dyDescent="0.25">
      <c r="A186" s="48">
        <v>23</v>
      </c>
      <c r="B186" s="90" t="s">
        <v>700</v>
      </c>
      <c r="C186" s="10">
        <v>30</v>
      </c>
      <c r="D186" s="119" t="s">
        <v>246</v>
      </c>
      <c r="E186" s="5"/>
      <c r="F186" s="138"/>
    </row>
    <row r="187" spans="1:6" s="25" customFormat="1" ht="7.9" customHeight="1" x14ac:dyDescent="0.25">
      <c r="A187" s="48"/>
      <c r="B187" s="90"/>
      <c r="C187" s="10"/>
      <c r="D187" s="119"/>
      <c r="E187" s="5"/>
      <c r="F187" s="138"/>
    </row>
    <row r="188" spans="1:6" s="25" customFormat="1" ht="45" x14ac:dyDescent="0.25">
      <c r="A188" s="48">
        <v>24</v>
      </c>
      <c r="B188" s="90" t="s">
        <v>515</v>
      </c>
      <c r="C188" s="10">
        <v>300</v>
      </c>
      <c r="D188" s="119" t="s">
        <v>297</v>
      </c>
      <c r="E188" s="5"/>
      <c r="F188" s="138"/>
    </row>
    <row r="189" spans="1:6" s="25" customFormat="1" ht="6.6" customHeight="1" x14ac:dyDescent="0.25">
      <c r="A189" s="48"/>
      <c r="B189" s="90"/>
      <c r="C189" s="10"/>
      <c r="D189" s="119"/>
      <c r="E189" s="5"/>
      <c r="F189" s="138"/>
    </row>
    <row r="190" spans="1:6" s="25" customFormat="1" ht="30" x14ac:dyDescent="0.25">
      <c r="A190" s="48">
        <v>25</v>
      </c>
      <c r="B190" s="90" t="s">
        <v>516</v>
      </c>
      <c r="C190" s="10">
        <v>100</v>
      </c>
      <c r="D190" s="119" t="s">
        <v>205</v>
      </c>
      <c r="E190" s="5"/>
      <c r="F190" s="138"/>
    </row>
    <row r="191" spans="1:6" s="25" customFormat="1" ht="9" customHeight="1" x14ac:dyDescent="0.25">
      <c r="A191" s="48"/>
      <c r="B191" s="90"/>
      <c r="C191" s="10"/>
      <c r="D191" s="119"/>
      <c r="E191" s="5"/>
      <c r="F191" s="138"/>
    </row>
    <row r="192" spans="1:6" s="25" customFormat="1" ht="30" x14ac:dyDescent="0.25">
      <c r="A192" s="48">
        <v>26</v>
      </c>
      <c r="B192" s="90" t="s">
        <v>517</v>
      </c>
      <c r="C192" s="10">
        <v>15</v>
      </c>
      <c r="D192" s="119" t="s">
        <v>205</v>
      </c>
      <c r="E192" s="5"/>
      <c r="F192" s="138"/>
    </row>
    <row r="193" spans="1:6" s="25" customFormat="1" x14ac:dyDescent="0.25">
      <c r="A193" s="48"/>
      <c r="B193" s="90"/>
      <c r="C193" s="10"/>
      <c r="D193" s="119"/>
      <c r="E193" s="5"/>
      <c r="F193" s="138"/>
    </row>
    <row r="194" spans="1:6" s="25" customFormat="1" ht="30" x14ac:dyDescent="0.25">
      <c r="A194" s="48">
        <v>27</v>
      </c>
      <c r="B194" s="90" t="s">
        <v>518</v>
      </c>
      <c r="C194" s="10">
        <v>15</v>
      </c>
      <c r="D194" s="119" t="s">
        <v>205</v>
      </c>
      <c r="E194" s="5"/>
      <c r="F194" s="138"/>
    </row>
    <row r="195" spans="1:6" s="25" customFormat="1" x14ac:dyDescent="0.25">
      <c r="A195" s="48"/>
      <c r="B195" s="90"/>
      <c r="C195" s="10"/>
      <c r="D195" s="119"/>
      <c r="E195" s="5"/>
      <c r="F195" s="138"/>
    </row>
    <row r="196" spans="1:6" s="27" customFormat="1" ht="60" x14ac:dyDescent="0.25">
      <c r="A196" s="48">
        <v>28</v>
      </c>
      <c r="B196" s="90" t="s">
        <v>302</v>
      </c>
      <c r="C196" s="10">
        <v>200</v>
      </c>
      <c r="D196" s="119" t="s">
        <v>205</v>
      </c>
      <c r="E196" s="5"/>
      <c r="F196" s="138"/>
    </row>
    <row r="197" spans="1:6" s="25" customFormat="1" x14ac:dyDescent="0.25">
      <c r="A197" s="48"/>
      <c r="B197" s="90"/>
      <c r="C197" s="10"/>
      <c r="D197" s="119"/>
      <c r="E197" s="5"/>
      <c r="F197" s="138"/>
    </row>
    <row r="198" spans="1:6" s="14" customFormat="1" ht="46.15" customHeight="1" x14ac:dyDescent="0.25">
      <c r="A198" s="48">
        <v>29</v>
      </c>
      <c r="B198" s="101" t="s">
        <v>539</v>
      </c>
      <c r="C198" s="14">
        <v>90</v>
      </c>
      <c r="D198" s="119" t="s">
        <v>155</v>
      </c>
      <c r="E198" s="5"/>
      <c r="F198" s="138"/>
    </row>
    <row r="199" spans="1:6" s="14" customFormat="1" x14ac:dyDescent="0.25">
      <c r="A199" s="48"/>
      <c r="B199" s="90"/>
      <c r="D199" s="119"/>
      <c r="E199" s="5"/>
      <c r="F199" s="138"/>
    </row>
    <row r="200" spans="1:6" s="14" customFormat="1" ht="31.15" customHeight="1" x14ac:dyDescent="0.25">
      <c r="A200" s="48">
        <v>30</v>
      </c>
      <c r="B200" s="101" t="s">
        <v>1012</v>
      </c>
      <c r="C200" s="14">
        <v>200</v>
      </c>
      <c r="D200" s="119" t="s">
        <v>155</v>
      </c>
      <c r="E200" s="5"/>
      <c r="F200" s="138"/>
    </row>
    <row r="201" spans="1:6" s="14" customFormat="1" ht="15.75" thickBot="1" x14ac:dyDescent="0.3">
      <c r="A201" s="48"/>
      <c r="B201" s="90"/>
      <c r="D201" s="119"/>
      <c r="E201" s="5"/>
      <c r="F201" s="138"/>
    </row>
    <row r="202" spans="1:6" s="14" customFormat="1" ht="27" customHeight="1" thickBot="1" x14ac:dyDescent="0.3">
      <c r="A202" s="300"/>
      <c r="B202" s="182" t="s">
        <v>758</v>
      </c>
      <c r="C202" s="456"/>
      <c r="D202" s="454"/>
      <c r="E202" s="413"/>
      <c r="F202" s="179"/>
    </row>
    <row r="203" spans="1:6" s="14" customFormat="1" x14ac:dyDescent="0.25">
      <c r="A203" s="47"/>
      <c r="B203" s="90"/>
      <c r="C203" s="364"/>
      <c r="D203" s="424"/>
      <c r="E203" s="17"/>
      <c r="F203" s="138"/>
    </row>
    <row r="204" spans="1:6" s="14" customFormat="1" x14ac:dyDescent="0.25">
      <c r="A204" s="47"/>
      <c r="B204" s="91"/>
      <c r="C204" s="364"/>
      <c r="D204" s="424"/>
      <c r="E204" s="17"/>
      <c r="F204" s="138"/>
    </row>
    <row r="205" spans="1:6" s="14" customFormat="1" x14ac:dyDescent="0.25">
      <c r="A205" s="47"/>
      <c r="B205" s="91" t="s">
        <v>120</v>
      </c>
      <c r="C205" s="364"/>
      <c r="D205" s="424"/>
      <c r="E205" s="17"/>
      <c r="F205" s="144"/>
    </row>
    <row r="206" spans="1:6" s="14" customFormat="1" ht="16.149999999999999" customHeight="1" x14ac:dyDescent="0.25">
      <c r="A206" s="47"/>
      <c r="B206" s="91"/>
      <c r="C206" s="364"/>
      <c r="D206" s="424"/>
      <c r="E206" s="17"/>
      <c r="F206" s="144"/>
    </row>
    <row r="207" spans="1:6" s="14" customFormat="1" x14ac:dyDescent="0.25">
      <c r="A207" s="47"/>
      <c r="B207" s="90" t="s">
        <v>257</v>
      </c>
      <c r="C207" s="364"/>
      <c r="D207" s="424"/>
      <c r="E207" s="17"/>
      <c r="F207" s="138"/>
    </row>
    <row r="208" spans="1:6" s="14" customFormat="1" x14ac:dyDescent="0.25">
      <c r="A208" s="47"/>
      <c r="B208" s="91"/>
      <c r="C208" s="364"/>
      <c r="D208" s="424"/>
      <c r="E208" s="17"/>
      <c r="F208" s="138"/>
    </row>
    <row r="209" spans="1:6" s="14" customFormat="1" x14ac:dyDescent="0.25">
      <c r="A209" s="47"/>
      <c r="B209" s="90" t="s">
        <v>258</v>
      </c>
      <c r="C209" s="364"/>
      <c r="D209" s="424"/>
      <c r="E209" s="17"/>
      <c r="F209" s="138"/>
    </row>
    <row r="210" spans="1:6" s="14" customFormat="1" x14ac:dyDescent="0.25">
      <c r="A210" s="47"/>
      <c r="B210" s="91"/>
      <c r="C210" s="364"/>
      <c r="D210" s="424"/>
      <c r="E210" s="17"/>
      <c r="F210" s="138"/>
    </row>
    <row r="211" spans="1:6" s="14" customFormat="1" ht="239.45" customHeight="1" x14ac:dyDescent="0.25">
      <c r="A211" s="47"/>
      <c r="B211" s="90"/>
      <c r="C211" s="364"/>
      <c r="D211" s="424"/>
      <c r="E211" s="17"/>
      <c r="F211" s="138"/>
    </row>
    <row r="212" spans="1:6" s="14" customFormat="1" ht="15.75" thickBot="1" x14ac:dyDescent="0.3">
      <c r="A212" s="47"/>
      <c r="B212" s="91"/>
      <c r="C212" s="364"/>
      <c r="D212" s="424"/>
      <c r="E212" s="17"/>
      <c r="F212" s="138"/>
    </row>
    <row r="213" spans="1:6" s="14" customFormat="1" ht="339" customHeight="1" thickBot="1" x14ac:dyDescent="0.3">
      <c r="A213" s="47"/>
      <c r="B213" s="90"/>
      <c r="C213" s="364"/>
      <c r="D213" s="424"/>
      <c r="E213" s="17"/>
      <c r="F213" s="138"/>
    </row>
    <row r="214" spans="1:6" s="19" customFormat="1" ht="29.45" customHeight="1" thickBot="1" x14ac:dyDescent="0.3">
      <c r="A214" s="770" t="s">
        <v>1006</v>
      </c>
      <c r="B214" s="182" t="s">
        <v>1013</v>
      </c>
      <c r="C214" s="459"/>
      <c r="D214" s="458"/>
      <c r="E214" s="185"/>
      <c r="F214" s="179"/>
    </row>
    <row r="215" spans="1:6" s="14" customFormat="1" ht="18.600000000000001" customHeight="1" x14ac:dyDescent="0.25">
      <c r="A215" s="52" t="s">
        <v>1014</v>
      </c>
      <c r="B215" s="625" t="s">
        <v>1015</v>
      </c>
      <c r="C215" s="8"/>
      <c r="D215" s="632"/>
      <c r="E215" s="602"/>
      <c r="F215" s="641"/>
    </row>
    <row r="216" spans="1:6" s="14" customFormat="1" x14ac:dyDescent="0.25">
      <c r="A216" s="48"/>
      <c r="B216" s="124"/>
      <c r="C216" s="8"/>
      <c r="D216" s="632"/>
      <c r="E216" s="602"/>
      <c r="F216" s="641"/>
    </row>
    <row r="217" spans="1:6" s="14" customFormat="1" ht="75" x14ac:dyDescent="0.25">
      <c r="A217" s="48">
        <v>1</v>
      </c>
      <c r="B217" s="90" t="s">
        <v>1016</v>
      </c>
      <c r="C217" s="545" t="s">
        <v>967</v>
      </c>
      <c r="D217" s="119">
        <v>112</v>
      </c>
      <c r="E217" s="5"/>
      <c r="F217" s="641"/>
    </row>
    <row r="218" spans="1:6" s="14" customFormat="1" x14ac:dyDescent="0.25">
      <c r="A218" s="533"/>
      <c r="B218" s="620"/>
      <c r="C218" s="8"/>
      <c r="D218" s="633"/>
      <c r="E218" s="603"/>
      <c r="F218" s="641"/>
    </row>
    <row r="219" spans="1:6" s="14" customFormat="1" ht="17.25" x14ac:dyDescent="0.25">
      <c r="A219" s="533">
        <v>2</v>
      </c>
      <c r="B219" s="620" t="s">
        <v>986</v>
      </c>
      <c r="C219" s="545" t="s">
        <v>987</v>
      </c>
      <c r="D219" s="633">
        <v>142</v>
      </c>
      <c r="E219" s="603"/>
      <c r="F219" s="641"/>
    </row>
    <row r="220" spans="1:6" s="14" customFormat="1" x14ac:dyDescent="0.25">
      <c r="A220" s="533"/>
      <c r="B220" s="620"/>
      <c r="C220" s="8"/>
      <c r="D220" s="633"/>
      <c r="E220" s="603"/>
      <c r="F220" s="641"/>
    </row>
    <row r="221" spans="1:6" s="14" customFormat="1" x14ac:dyDescent="0.25">
      <c r="A221" s="533"/>
      <c r="B221" s="620" t="s">
        <v>1017</v>
      </c>
      <c r="C221" s="8"/>
      <c r="D221" s="633"/>
      <c r="E221" s="603"/>
      <c r="F221" s="641"/>
    </row>
    <row r="222" spans="1:6" s="14" customFormat="1" x14ac:dyDescent="0.25">
      <c r="A222" s="533"/>
      <c r="B222" s="620"/>
      <c r="C222" s="8"/>
      <c r="D222" s="633"/>
      <c r="E222" s="603"/>
      <c r="F222" s="641"/>
    </row>
    <row r="223" spans="1:6" s="14" customFormat="1" ht="30" x14ac:dyDescent="0.25">
      <c r="A223" s="533">
        <v>3</v>
      </c>
      <c r="B223" s="620" t="s">
        <v>1018</v>
      </c>
      <c r="C223" s="545" t="s">
        <v>967</v>
      </c>
      <c r="D223" s="633">
        <v>54.5</v>
      </c>
      <c r="E223" s="603"/>
      <c r="F223" s="641"/>
    </row>
    <row r="224" spans="1:6" s="14" customFormat="1" x14ac:dyDescent="0.25">
      <c r="A224" s="533"/>
      <c r="B224" s="620"/>
      <c r="C224" s="545"/>
      <c r="D224" s="633"/>
      <c r="E224" s="603"/>
      <c r="F224" s="641"/>
    </row>
    <row r="225" spans="1:6" s="14" customFormat="1" x14ac:dyDescent="0.25">
      <c r="A225" s="533"/>
      <c r="B225" s="620" t="s">
        <v>1019</v>
      </c>
      <c r="C225" s="545"/>
      <c r="D225" s="633"/>
      <c r="E225" s="603"/>
      <c r="F225" s="641"/>
    </row>
    <row r="226" spans="1:6" s="14" customFormat="1" x14ac:dyDescent="0.25">
      <c r="A226" s="533"/>
      <c r="B226" s="620"/>
      <c r="C226" s="8"/>
      <c r="D226" s="633"/>
      <c r="E226" s="603"/>
      <c r="F226" s="641"/>
    </row>
    <row r="227" spans="1:6" s="14" customFormat="1" ht="30" x14ac:dyDescent="0.25">
      <c r="A227" s="533">
        <v>4</v>
      </c>
      <c r="B227" s="620" t="s">
        <v>1020</v>
      </c>
      <c r="C227" s="545" t="s">
        <v>967</v>
      </c>
      <c r="D227" s="633">
        <v>19</v>
      </c>
      <c r="E227" s="603"/>
      <c r="F227" s="641"/>
    </row>
    <row r="228" spans="1:6" s="14" customFormat="1" x14ac:dyDescent="0.25">
      <c r="A228" s="533"/>
      <c r="B228" s="620"/>
      <c r="C228" s="545"/>
      <c r="D228" s="633"/>
      <c r="E228" s="603"/>
      <c r="F228" s="641"/>
    </row>
    <row r="229" spans="1:6" s="14" customFormat="1" x14ac:dyDescent="0.25">
      <c r="A229" s="533"/>
      <c r="B229" s="620" t="s">
        <v>1017</v>
      </c>
      <c r="C229" s="8"/>
      <c r="D229" s="633"/>
      <c r="E229" s="603"/>
      <c r="F229" s="641"/>
    </row>
    <row r="230" spans="1:6" s="14" customFormat="1" x14ac:dyDescent="0.25">
      <c r="A230" s="533"/>
      <c r="B230" s="620"/>
      <c r="C230" s="8"/>
      <c r="D230" s="633"/>
      <c r="E230" s="603"/>
      <c r="F230" s="641"/>
    </row>
    <row r="231" spans="1:6" s="14" customFormat="1" ht="30" x14ac:dyDescent="0.25">
      <c r="A231" s="533">
        <v>5</v>
      </c>
      <c r="B231" s="620" t="s">
        <v>1021</v>
      </c>
      <c r="C231" s="8" t="s">
        <v>987</v>
      </c>
      <c r="D231" s="633">
        <v>450</v>
      </c>
      <c r="E231" s="603"/>
      <c r="F231" s="641"/>
    </row>
    <row r="232" spans="1:6" s="14" customFormat="1" x14ac:dyDescent="0.25">
      <c r="A232" s="48"/>
      <c r="B232" s="124"/>
      <c r="C232" s="8"/>
      <c r="D232" s="632"/>
      <c r="E232" s="602"/>
      <c r="F232" s="641"/>
    </row>
    <row r="233" spans="1:6" s="14" customFormat="1" x14ac:dyDescent="0.25">
      <c r="A233" s="533"/>
      <c r="B233" s="620" t="s">
        <v>1017</v>
      </c>
      <c r="C233" s="8"/>
      <c r="D233" s="633"/>
      <c r="E233" s="603"/>
      <c r="F233" s="641"/>
    </row>
    <row r="234" spans="1:6" s="14" customFormat="1" x14ac:dyDescent="0.25">
      <c r="A234" s="533"/>
      <c r="B234" s="620"/>
      <c r="C234" s="8"/>
      <c r="D234" s="633"/>
      <c r="E234" s="603"/>
      <c r="F234" s="641"/>
    </row>
    <row r="235" spans="1:6" s="14" customFormat="1" ht="30" x14ac:dyDescent="0.25">
      <c r="A235" s="533">
        <v>6</v>
      </c>
      <c r="B235" s="620" t="s">
        <v>989</v>
      </c>
      <c r="C235" s="8" t="s">
        <v>987</v>
      </c>
      <c r="D235" s="633">
        <v>230</v>
      </c>
      <c r="E235" s="603"/>
      <c r="F235" s="641"/>
    </row>
    <row r="236" spans="1:6" s="14" customFormat="1" x14ac:dyDescent="0.25">
      <c r="A236" s="533"/>
      <c r="B236" s="620"/>
      <c r="C236" s="8"/>
      <c r="D236" s="633"/>
      <c r="E236" s="603"/>
      <c r="F236" s="641"/>
    </row>
    <row r="237" spans="1:6" s="14" customFormat="1" ht="32.25" x14ac:dyDescent="0.25">
      <c r="A237" s="53">
        <v>7</v>
      </c>
      <c r="B237" s="95" t="s">
        <v>241</v>
      </c>
      <c r="C237" s="14">
        <v>8000</v>
      </c>
      <c r="D237" s="119" t="s">
        <v>246</v>
      </c>
      <c r="E237" s="5"/>
      <c r="F237" s="138"/>
    </row>
    <row r="238" spans="1:6" s="14" customFormat="1" x14ac:dyDescent="0.25">
      <c r="A238" s="53"/>
      <c r="B238" s="95"/>
      <c r="D238" s="119"/>
      <c r="E238" s="5"/>
      <c r="F238" s="138"/>
    </row>
    <row r="239" spans="1:6" s="14" customFormat="1" ht="32.25" x14ac:dyDescent="0.25">
      <c r="A239" s="53">
        <v>8</v>
      </c>
      <c r="B239" s="95" t="s">
        <v>242</v>
      </c>
      <c r="C239" s="21">
        <v>1000</v>
      </c>
      <c r="D239" s="426">
        <v>1344</v>
      </c>
      <c r="E239" s="22"/>
      <c r="F239" s="138"/>
    </row>
    <row r="240" spans="1:6" s="14" customFormat="1" x14ac:dyDescent="0.25">
      <c r="A240" s="48"/>
      <c r="B240" s="124"/>
      <c r="C240" s="8"/>
      <c r="D240" s="632"/>
      <c r="E240" s="602"/>
      <c r="F240" s="641"/>
    </row>
    <row r="241" spans="1:6" s="14" customFormat="1" ht="30" x14ac:dyDescent="0.25">
      <c r="A241" s="48">
        <v>9</v>
      </c>
      <c r="B241" s="90" t="s">
        <v>1022</v>
      </c>
      <c r="C241" s="8" t="s">
        <v>205</v>
      </c>
      <c r="D241" s="632">
        <v>360</v>
      </c>
      <c r="E241" s="601"/>
      <c r="F241" s="641"/>
    </row>
    <row r="242" spans="1:6" s="14" customFormat="1" x14ac:dyDescent="0.25">
      <c r="A242" s="48"/>
      <c r="B242" s="124"/>
      <c r="C242" s="8"/>
      <c r="D242" s="632"/>
      <c r="E242" s="602"/>
      <c r="F242" s="641"/>
    </row>
    <row r="243" spans="1:6" s="14" customFormat="1" ht="45" x14ac:dyDescent="0.25">
      <c r="A243" s="48">
        <v>10</v>
      </c>
      <c r="B243" s="90" t="s">
        <v>1023</v>
      </c>
      <c r="C243" s="8" t="s">
        <v>987</v>
      </c>
      <c r="D243" s="632">
        <v>68</v>
      </c>
      <c r="E243" s="601"/>
      <c r="F243" s="641"/>
    </row>
    <row r="244" spans="1:6" s="14" customFormat="1" ht="7.9" customHeight="1" x14ac:dyDescent="0.25">
      <c r="A244" s="48"/>
      <c r="B244" s="124"/>
      <c r="C244" s="8"/>
      <c r="D244" s="632"/>
      <c r="E244" s="602"/>
      <c r="F244" s="641"/>
    </row>
    <row r="245" spans="1:6" s="14" customFormat="1" ht="90" x14ac:dyDescent="0.25">
      <c r="A245" s="48">
        <v>11</v>
      </c>
      <c r="B245" s="90" t="s">
        <v>1024</v>
      </c>
      <c r="C245" s="8" t="s">
        <v>738</v>
      </c>
      <c r="D245" s="632">
        <v>2</v>
      </c>
      <c r="E245" s="601"/>
      <c r="F245" s="641"/>
    </row>
    <row r="246" spans="1:6" s="14" customFormat="1" ht="15.75" thickBot="1" x14ac:dyDescent="0.3">
      <c r="A246" s="48"/>
      <c r="B246" s="90"/>
      <c r="C246" s="8"/>
      <c r="D246" s="632"/>
      <c r="E246" s="601"/>
      <c r="F246" s="641"/>
    </row>
    <row r="247" spans="1:6" s="19" customFormat="1" ht="29.45" customHeight="1" thickBot="1" x14ac:dyDescent="0.3">
      <c r="A247" s="771" t="s">
        <v>1014</v>
      </c>
      <c r="B247" s="182" t="s">
        <v>1025</v>
      </c>
      <c r="C247" s="459"/>
      <c r="D247" s="458"/>
      <c r="E247" s="185"/>
      <c r="F247" s="179"/>
    </row>
    <row r="248" spans="1:6" s="19" customFormat="1" ht="13.9" customHeight="1" x14ac:dyDescent="0.25">
      <c r="A248" s="390"/>
      <c r="B248" s="92"/>
      <c r="C248" s="366"/>
      <c r="D248" s="425"/>
      <c r="E248" s="707"/>
      <c r="F248" s="141"/>
    </row>
    <row r="249" spans="1:6" s="14" customFormat="1" x14ac:dyDescent="0.25">
      <c r="A249" s="615"/>
      <c r="B249" s="626" t="s">
        <v>1026</v>
      </c>
      <c r="C249" s="80"/>
      <c r="D249" s="636"/>
      <c r="E249" s="609"/>
      <c r="F249" s="642"/>
    </row>
    <row r="250" spans="1:6" s="14" customFormat="1" x14ac:dyDescent="0.25">
      <c r="A250" s="615"/>
      <c r="B250" s="626"/>
      <c r="C250" s="80"/>
      <c r="D250" s="636"/>
      <c r="E250" s="609"/>
      <c r="F250" s="642"/>
    </row>
    <row r="251" spans="1:6" s="214" customFormat="1" ht="113.45" customHeight="1" x14ac:dyDescent="0.25">
      <c r="A251" s="48">
        <v>10</v>
      </c>
      <c r="B251" s="627" t="s">
        <v>1027</v>
      </c>
      <c r="C251" s="30" t="s">
        <v>205</v>
      </c>
      <c r="D251" s="632">
        <v>150</v>
      </c>
      <c r="E251" s="610"/>
      <c r="F251" s="643"/>
    </row>
    <row r="252" spans="1:6" s="14" customFormat="1" x14ac:dyDescent="0.25">
      <c r="A252" s="48"/>
      <c r="B252" s="562"/>
      <c r="C252" s="8"/>
      <c r="D252" s="632"/>
      <c r="E252" s="608"/>
      <c r="F252" s="641"/>
    </row>
    <row r="253" spans="1:6" s="14" customFormat="1" ht="20.45" customHeight="1" x14ac:dyDescent="0.25">
      <c r="A253" s="52" t="s">
        <v>1028</v>
      </c>
      <c r="B253" s="625" t="s">
        <v>1029</v>
      </c>
      <c r="C253" s="8"/>
      <c r="D253" s="632"/>
      <c r="E253" s="608"/>
      <c r="F253" s="641"/>
    </row>
    <row r="254" spans="1:6" s="14" customFormat="1" x14ac:dyDescent="0.25">
      <c r="A254" s="48"/>
      <c r="B254" s="124"/>
      <c r="C254" s="8"/>
      <c r="D254" s="632"/>
      <c r="E254" s="608"/>
      <c r="F254" s="641"/>
    </row>
    <row r="255" spans="1:6" s="214" customFormat="1" ht="15.75" x14ac:dyDescent="0.25">
      <c r="A255" s="616"/>
      <c r="B255" s="628" t="s">
        <v>1030</v>
      </c>
      <c r="C255" s="611"/>
      <c r="D255" s="637"/>
      <c r="E255" s="612"/>
      <c r="F255" s="644"/>
    </row>
    <row r="256" spans="1:6" s="214" customFormat="1" ht="31.15" customHeight="1" x14ac:dyDescent="0.25">
      <c r="A256" s="617">
        <v>1</v>
      </c>
      <c r="B256" s="629" t="s">
        <v>1031</v>
      </c>
      <c r="C256" s="611" t="s">
        <v>1032</v>
      </c>
      <c r="D256" s="637">
        <v>1300</v>
      </c>
      <c r="E256" s="612"/>
      <c r="F256" s="644"/>
    </row>
    <row r="257" spans="1:6" s="214" customFormat="1" ht="15.75" x14ac:dyDescent="0.25">
      <c r="A257" s="617"/>
      <c r="B257" s="628"/>
      <c r="C257" s="611"/>
      <c r="D257" s="637"/>
      <c r="E257" s="612"/>
      <c r="F257" s="644"/>
    </row>
    <row r="258" spans="1:6" s="14" customFormat="1" x14ac:dyDescent="0.25">
      <c r="A258" s="48">
        <v>2</v>
      </c>
      <c r="B258" s="562" t="s">
        <v>1033</v>
      </c>
      <c r="C258" s="8" t="s">
        <v>1034</v>
      </c>
      <c r="D258" s="632" t="s">
        <v>1035</v>
      </c>
      <c r="E258" s="608"/>
      <c r="F258" s="641"/>
    </row>
    <row r="259" spans="1:6" s="14" customFormat="1" x14ac:dyDescent="0.25">
      <c r="A259" s="48"/>
      <c r="B259" s="124"/>
      <c r="C259" s="8"/>
      <c r="D259" s="632"/>
      <c r="E259" s="602"/>
      <c r="F259" s="641"/>
    </row>
    <row r="260" spans="1:6" s="14" customFormat="1" ht="35.450000000000003" customHeight="1" x14ac:dyDescent="0.25">
      <c r="A260" s="48"/>
      <c r="B260" s="562"/>
      <c r="C260" s="8"/>
      <c r="D260" s="632"/>
      <c r="E260" s="608"/>
      <c r="F260" s="641"/>
    </row>
    <row r="261" spans="1:6" s="14" customFormat="1" ht="44.45" customHeight="1" x14ac:dyDescent="0.25">
      <c r="A261" s="48"/>
      <c r="B261" s="562"/>
      <c r="C261" s="8"/>
      <c r="D261" s="632"/>
      <c r="E261" s="608"/>
      <c r="F261" s="641"/>
    </row>
    <row r="262" spans="1:6" s="14" customFormat="1" ht="43.15" customHeight="1" x14ac:dyDescent="0.25">
      <c r="A262" s="48"/>
      <c r="B262" s="562"/>
      <c r="C262" s="8"/>
      <c r="D262" s="632"/>
      <c r="E262" s="608"/>
      <c r="F262" s="641"/>
    </row>
    <row r="263" spans="1:6" s="14" customFormat="1" ht="259.89999999999998" customHeight="1" x14ac:dyDescent="0.25">
      <c r="A263" s="48"/>
      <c r="B263" s="562"/>
      <c r="C263" s="8"/>
      <c r="D263" s="632"/>
      <c r="E263" s="608"/>
      <c r="F263" s="641"/>
    </row>
    <row r="264" spans="1:6" s="14" customFormat="1" x14ac:dyDescent="0.25">
      <c r="A264" s="48"/>
      <c r="B264" s="562"/>
      <c r="C264" s="8"/>
      <c r="D264" s="632"/>
      <c r="E264" s="608"/>
      <c r="F264" s="641"/>
    </row>
    <row r="265" spans="1:6" s="14" customFormat="1" x14ac:dyDescent="0.25">
      <c r="A265" s="48"/>
      <c r="B265" s="562"/>
      <c r="C265" s="8"/>
      <c r="D265" s="632"/>
      <c r="E265" s="608"/>
      <c r="F265" s="641"/>
    </row>
    <row r="266" spans="1:6" s="14" customFormat="1" ht="15.75" thickBot="1" x14ac:dyDescent="0.3">
      <c r="A266" s="48"/>
      <c r="B266" s="562"/>
      <c r="C266" s="8"/>
      <c r="D266" s="638"/>
      <c r="E266" s="608"/>
      <c r="F266" s="641"/>
    </row>
    <row r="267" spans="1:6" s="19" customFormat="1" ht="29.45" customHeight="1" thickBot="1" x14ac:dyDescent="0.3">
      <c r="A267" s="770" t="s">
        <v>1028</v>
      </c>
      <c r="B267" s="182" t="s">
        <v>1036</v>
      </c>
      <c r="C267" s="459"/>
      <c r="D267" s="458"/>
      <c r="E267" s="185"/>
      <c r="F267" s="179"/>
    </row>
    <row r="268" spans="1:6" s="71" customFormat="1" ht="31.9" customHeight="1" thickBot="1" x14ac:dyDescent="0.3">
      <c r="A268" s="799" t="s">
        <v>1037</v>
      </c>
      <c r="B268" s="800"/>
      <c r="C268" s="800"/>
      <c r="D268" s="800"/>
      <c r="E268" s="800"/>
      <c r="F268" s="801"/>
    </row>
    <row r="269" spans="1:6" s="71" customFormat="1" ht="30" customHeight="1" thickBot="1" x14ac:dyDescent="0.3">
      <c r="A269" s="646" t="s">
        <v>2</v>
      </c>
      <c r="B269" s="804" t="s">
        <v>3</v>
      </c>
      <c r="C269" s="805"/>
      <c r="D269" s="806"/>
      <c r="E269" s="802" t="s">
        <v>4</v>
      </c>
      <c r="F269" s="803"/>
    </row>
    <row r="270" spans="1:6" s="71" customFormat="1" ht="30" customHeight="1" x14ac:dyDescent="0.25">
      <c r="A270" s="63" t="s">
        <v>963</v>
      </c>
      <c r="B270" s="789" t="s">
        <v>1038</v>
      </c>
      <c r="C270" s="790"/>
      <c r="D270" s="791"/>
      <c r="E270" s="741"/>
      <c r="F270" s="742"/>
    </row>
    <row r="271" spans="1:6" s="71" customFormat="1" ht="30" customHeight="1" x14ac:dyDescent="0.25">
      <c r="A271" s="63" t="s">
        <v>992</v>
      </c>
      <c r="B271" s="789" t="s">
        <v>1039</v>
      </c>
      <c r="C271" s="790"/>
      <c r="D271" s="791"/>
      <c r="E271" s="741"/>
      <c r="F271" s="742"/>
    </row>
    <row r="272" spans="1:6" s="71" customFormat="1" ht="30" customHeight="1" x14ac:dyDescent="0.25">
      <c r="A272" s="63" t="s">
        <v>999</v>
      </c>
      <c r="B272" s="789" t="s">
        <v>1040</v>
      </c>
      <c r="C272" s="790"/>
      <c r="D272" s="791"/>
      <c r="E272" s="741"/>
      <c r="F272" s="742"/>
    </row>
    <row r="273" spans="1:6" s="71" customFormat="1" ht="30" customHeight="1" x14ac:dyDescent="0.25">
      <c r="A273" s="63" t="s">
        <v>1006</v>
      </c>
      <c r="B273" s="789" t="s">
        <v>1041</v>
      </c>
      <c r="C273" s="790"/>
      <c r="D273" s="791"/>
      <c r="E273" s="741"/>
      <c r="F273" s="742"/>
    </row>
    <row r="274" spans="1:6" s="71" customFormat="1" ht="30" customHeight="1" x14ac:dyDescent="0.25">
      <c r="A274" s="63" t="s">
        <v>1014</v>
      </c>
      <c r="B274" s="789" t="s">
        <v>1042</v>
      </c>
      <c r="C274" s="790"/>
      <c r="D274" s="791"/>
      <c r="E274" s="741"/>
      <c r="F274" s="742"/>
    </row>
    <row r="275" spans="1:6" s="219" customFormat="1" ht="30" customHeight="1" x14ac:dyDescent="0.25">
      <c r="A275" s="63" t="s">
        <v>1028</v>
      </c>
      <c r="B275" s="789" t="s">
        <v>1043</v>
      </c>
      <c r="C275" s="790"/>
      <c r="D275" s="791"/>
      <c r="E275" s="741"/>
      <c r="F275" s="742"/>
    </row>
    <row r="276" spans="1:6" s="71" customFormat="1" ht="30" customHeight="1" x14ac:dyDescent="0.25">
      <c r="A276" s="63"/>
      <c r="B276" s="807"/>
      <c r="C276" s="808"/>
      <c r="D276" s="809"/>
      <c r="E276" s="645"/>
      <c r="F276" s="618"/>
    </row>
    <row r="277" spans="1:6" s="71" customFormat="1" ht="30" customHeight="1" x14ac:dyDescent="0.25">
      <c r="A277" s="63"/>
      <c r="B277" s="810"/>
      <c r="C277" s="808"/>
      <c r="D277" s="809"/>
      <c r="E277" s="647"/>
      <c r="F277" s="556"/>
    </row>
    <row r="278" spans="1:6" s="71" customFormat="1" ht="30" customHeight="1" x14ac:dyDescent="0.25">
      <c r="A278" s="63"/>
      <c r="B278" s="807"/>
      <c r="C278" s="808"/>
      <c r="D278" s="809"/>
      <c r="E278" s="647"/>
      <c r="F278" s="556"/>
    </row>
    <row r="279" spans="1:6" s="71" customFormat="1" ht="30" customHeight="1" x14ac:dyDescent="0.25">
      <c r="A279" s="63"/>
      <c r="B279" s="411"/>
      <c r="C279" s="294"/>
      <c r="D279" s="649"/>
      <c r="E279" s="647"/>
      <c r="F279" s="556"/>
    </row>
    <row r="280" spans="1:6" s="71" customFormat="1" ht="30" customHeight="1" x14ac:dyDescent="0.25">
      <c r="A280" s="63"/>
      <c r="B280" s="411"/>
      <c r="C280" s="294"/>
      <c r="D280" s="649"/>
      <c r="E280" s="647"/>
      <c r="F280" s="556"/>
    </row>
    <row r="281" spans="1:6" s="71" customFormat="1" ht="30" customHeight="1" x14ac:dyDescent="0.25">
      <c r="A281" s="63"/>
      <c r="B281" s="411"/>
      <c r="C281" s="294"/>
      <c r="D281" s="649"/>
      <c r="E281" s="647"/>
      <c r="F281" s="556"/>
    </row>
    <row r="282" spans="1:6" s="71" customFormat="1" ht="30" customHeight="1" x14ac:dyDescent="0.25">
      <c r="A282" s="63"/>
      <c r="B282" s="411"/>
      <c r="C282" s="294"/>
      <c r="D282" s="649"/>
      <c r="E282" s="647"/>
      <c r="F282" s="556"/>
    </row>
    <row r="283" spans="1:6" s="71" customFormat="1" ht="30" customHeight="1" x14ac:dyDescent="0.25">
      <c r="A283" s="63"/>
      <c r="B283" s="411"/>
      <c r="C283" s="294"/>
      <c r="D283" s="649"/>
      <c r="E283" s="647"/>
      <c r="F283" s="556"/>
    </row>
    <row r="284" spans="1:6" s="71" customFormat="1" ht="39.6" customHeight="1" x14ac:dyDescent="0.25">
      <c r="A284" s="63"/>
      <c r="B284" s="411"/>
      <c r="C284" s="294"/>
      <c r="D284" s="649"/>
      <c r="E284" s="647"/>
      <c r="F284" s="556"/>
    </row>
    <row r="285" spans="1:6" s="19" customFormat="1" ht="138.6" customHeight="1" thickBot="1" x14ac:dyDescent="0.3">
      <c r="A285" s="390"/>
      <c r="B285" s="410"/>
      <c r="C285" s="366"/>
      <c r="D285" s="554"/>
      <c r="E285" s="648"/>
      <c r="F285" s="388"/>
    </row>
    <row r="286" spans="1:6" ht="72" customHeight="1" thickBot="1" x14ac:dyDescent="0.3">
      <c r="A286" s="86"/>
      <c r="B286" s="786" t="s">
        <v>1044</v>
      </c>
      <c r="C286" s="787"/>
      <c r="D286" s="788"/>
      <c r="E286" s="743"/>
      <c r="F286" s="744"/>
    </row>
  </sheetData>
  <mergeCells count="14">
    <mergeCell ref="B286:D286"/>
    <mergeCell ref="B276:D276"/>
    <mergeCell ref="B277:D277"/>
    <mergeCell ref="B278:D278"/>
    <mergeCell ref="B272:D272"/>
    <mergeCell ref="B274:D274"/>
    <mergeCell ref="B275:D275"/>
    <mergeCell ref="A1:F1"/>
    <mergeCell ref="B271:D271"/>
    <mergeCell ref="B273:D273"/>
    <mergeCell ref="A268:F268"/>
    <mergeCell ref="E269:F269"/>
    <mergeCell ref="B269:D269"/>
    <mergeCell ref="B270:D270"/>
  </mergeCells>
  <pageMargins left="1.2" right="0.2" top="0.75" bottom="0.75" header="0.3" footer="0.3"/>
  <pageSetup scale="80" orientation="portrait" r:id="rId1"/>
  <headerFooter>
    <oddHeader>&amp;LTHE PROPOSED RESETTLEMENT PROCESSING CENTRE STAGE 2 (RPC - 2) AT MAKERE, KASULU DISTRICT, KIGOMA REGION</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9070B-E39E-4655-A120-0EA8CE21B132}">
  <dimension ref="A1:H160"/>
  <sheetViews>
    <sheetView view="pageBreakPreview" zoomScale="66" zoomScaleNormal="100" zoomScaleSheetLayoutView="66" workbookViewId="0">
      <selection activeCell="J25" sqref="J25"/>
    </sheetView>
  </sheetViews>
  <sheetFormatPr defaultRowHeight="15" x14ac:dyDescent="0.25"/>
  <cols>
    <col min="1" max="1" width="6.28515625" style="71" customWidth="1"/>
    <col min="2" max="2" width="51.28515625" style="70" customWidth="1"/>
    <col min="3" max="3" width="10" style="71" customWidth="1"/>
    <col min="4" max="4" width="9.85546875" style="71" customWidth="1"/>
    <col min="5" max="5" width="15.140625" style="73" customWidth="1"/>
    <col min="6" max="6" width="19" style="74" customWidth="1"/>
    <col min="7" max="7" width="8.85546875" style="71"/>
    <col min="8" max="8" width="62.28515625" style="71" customWidth="1"/>
    <col min="9" max="190" width="8.85546875" style="71"/>
    <col min="191" max="191" width="6.28515625" style="71" customWidth="1"/>
    <col min="192" max="192" width="55.28515625" style="71" customWidth="1"/>
    <col min="193" max="193" width="7.5703125" style="71" customWidth="1"/>
    <col min="194" max="194" width="7" style="71" customWidth="1"/>
    <col min="195" max="195" width="16.28515625" style="71" customWidth="1"/>
    <col min="196" max="196" width="19" style="71" customWidth="1"/>
    <col min="197" max="446" width="8.85546875" style="71"/>
    <col min="447" max="447" width="6.28515625" style="71" customWidth="1"/>
    <col min="448" max="448" width="55.28515625" style="71" customWidth="1"/>
    <col min="449" max="449" width="7.5703125" style="71" customWidth="1"/>
    <col min="450" max="450" width="7" style="71" customWidth="1"/>
    <col min="451" max="451" width="16.28515625" style="71" customWidth="1"/>
    <col min="452" max="452" width="19" style="71" customWidth="1"/>
    <col min="453" max="702" width="8.85546875" style="71"/>
    <col min="703" max="703" width="6.28515625" style="71" customWidth="1"/>
    <col min="704" max="704" width="55.28515625" style="71" customWidth="1"/>
    <col min="705" max="705" width="7.5703125" style="71" customWidth="1"/>
    <col min="706" max="706" width="7" style="71" customWidth="1"/>
    <col min="707" max="707" width="16.28515625" style="71" customWidth="1"/>
    <col min="708" max="708" width="19" style="71" customWidth="1"/>
    <col min="709" max="958" width="8.85546875" style="71"/>
    <col min="959" max="959" width="6.28515625" style="71" customWidth="1"/>
    <col min="960" max="960" width="55.28515625" style="71" customWidth="1"/>
    <col min="961" max="961" width="7.5703125" style="71" customWidth="1"/>
    <col min="962" max="962" width="7" style="71" customWidth="1"/>
    <col min="963" max="963" width="16.28515625" style="71" customWidth="1"/>
    <col min="964" max="964" width="19" style="71" customWidth="1"/>
    <col min="965" max="1214" width="8.85546875" style="71"/>
    <col min="1215" max="1215" width="6.28515625" style="71" customWidth="1"/>
    <col min="1216" max="1216" width="55.28515625" style="71" customWidth="1"/>
    <col min="1217" max="1217" width="7.5703125" style="71" customWidth="1"/>
    <col min="1218" max="1218" width="7" style="71" customWidth="1"/>
    <col min="1219" max="1219" width="16.28515625" style="71" customWidth="1"/>
    <col min="1220" max="1220" width="19" style="71" customWidth="1"/>
    <col min="1221" max="1470" width="8.85546875" style="71"/>
    <col min="1471" max="1471" width="6.28515625" style="71" customWidth="1"/>
    <col min="1472" max="1472" width="55.28515625" style="71" customWidth="1"/>
    <col min="1473" max="1473" width="7.5703125" style="71" customWidth="1"/>
    <col min="1474" max="1474" width="7" style="71" customWidth="1"/>
    <col min="1475" max="1475" width="16.28515625" style="71" customWidth="1"/>
    <col min="1476" max="1476" width="19" style="71" customWidth="1"/>
    <col min="1477" max="1726" width="8.85546875" style="71"/>
    <col min="1727" max="1727" width="6.28515625" style="71" customWidth="1"/>
    <col min="1728" max="1728" width="55.28515625" style="71" customWidth="1"/>
    <col min="1729" max="1729" width="7.5703125" style="71" customWidth="1"/>
    <col min="1730" max="1730" width="7" style="71" customWidth="1"/>
    <col min="1731" max="1731" width="16.28515625" style="71" customWidth="1"/>
    <col min="1732" max="1732" width="19" style="71" customWidth="1"/>
    <col min="1733" max="1982" width="8.85546875" style="71"/>
    <col min="1983" max="1983" width="6.28515625" style="71" customWidth="1"/>
    <col min="1984" max="1984" width="55.28515625" style="71" customWidth="1"/>
    <col min="1985" max="1985" width="7.5703125" style="71" customWidth="1"/>
    <col min="1986" max="1986" width="7" style="71" customWidth="1"/>
    <col min="1987" max="1987" width="16.28515625" style="71" customWidth="1"/>
    <col min="1988" max="1988" width="19" style="71" customWidth="1"/>
    <col min="1989" max="2238" width="8.85546875" style="71"/>
    <col min="2239" max="2239" width="6.28515625" style="71" customWidth="1"/>
    <col min="2240" max="2240" width="55.28515625" style="71" customWidth="1"/>
    <col min="2241" max="2241" width="7.5703125" style="71" customWidth="1"/>
    <col min="2242" max="2242" width="7" style="71" customWidth="1"/>
    <col min="2243" max="2243" width="16.28515625" style="71" customWidth="1"/>
    <col min="2244" max="2244" width="19" style="71" customWidth="1"/>
    <col min="2245" max="2494" width="8.85546875" style="71"/>
    <col min="2495" max="2495" width="6.28515625" style="71" customWidth="1"/>
    <col min="2496" max="2496" width="55.28515625" style="71" customWidth="1"/>
    <col min="2497" max="2497" width="7.5703125" style="71" customWidth="1"/>
    <col min="2498" max="2498" width="7" style="71" customWidth="1"/>
    <col min="2499" max="2499" width="16.28515625" style="71" customWidth="1"/>
    <col min="2500" max="2500" width="19" style="71" customWidth="1"/>
    <col min="2501" max="2750" width="8.85546875" style="71"/>
    <col min="2751" max="2751" width="6.28515625" style="71" customWidth="1"/>
    <col min="2752" max="2752" width="55.28515625" style="71" customWidth="1"/>
    <col min="2753" max="2753" width="7.5703125" style="71" customWidth="1"/>
    <col min="2754" max="2754" width="7" style="71" customWidth="1"/>
    <col min="2755" max="2755" width="16.28515625" style="71" customWidth="1"/>
    <col min="2756" max="2756" width="19" style="71" customWidth="1"/>
    <col min="2757" max="3006" width="8.85546875" style="71"/>
    <col min="3007" max="3007" width="6.28515625" style="71" customWidth="1"/>
    <col min="3008" max="3008" width="55.28515625" style="71" customWidth="1"/>
    <col min="3009" max="3009" width="7.5703125" style="71" customWidth="1"/>
    <col min="3010" max="3010" width="7" style="71" customWidth="1"/>
    <col min="3011" max="3011" width="16.28515625" style="71" customWidth="1"/>
    <col min="3012" max="3012" width="19" style="71" customWidth="1"/>
    <col min="3013" max="3262" width="8.85546875" style="71"/>
    <col min="3263" max="3263" width="6.28515625" style="71" customWidth="1"/>
    <col min="3264" max="3264" width="55.28515625" style="71" customWidth="1"/>
    <col min="3265" max="3265" width="7.5703125" style="71" customWidth="1"/>
    <col min="3266" max="3266" width="7" style="71" customWidth="1"/>
    <col min="3267" max="3267" width="16.28515625" style="71" customWidth="1"/>
    <col min="3268" max="3268" width="19" style="71" customWidth="1"/>
    <col min="3269" max="3518" width="8.85546875" style="71"/>
    <col min="3519" max="3519" width="6.28515625" style="71" customWidth="1"/>
    <col min="3520" max="3520" width="55.28515625" style="71" customWidth="1"/>
    <col min="3521" max="3521" width="7.5703125" style="71" customWidth="1"/>
    <col min="3522" max="3522" width="7" style="71" customWidth="1"/>
    <col min="3523" max="3523" width="16.28515625" style="71" customWidth="1"/>
    <col min="3524" max="3524" width="19" style="71" customWidth="1"/>
    <col min="3525" max="3774" width="8.85546875" style="71"/>
    <col min="3775" max="3775" width="6.28515625" style="71" customWidth="1"/>
    <col min="3776" max="3776" width="55.28515625" style="71" customWidth="1"/>
    <col min="3777" max="3777" width="7.5703125" style="71" customWidth="1"/>
    <col min="3778" max="3778" width="7" style="71" customWidth="1"/>
    <col min="3779" max="3779" width="16.28515625" style="71" customWidth="1"/>
    <col min="3780" max="3780" width="19" style="71" customWidth="1"/>
    <col min="3781" max="4030" width="8.85546875" style="71"/>
    <col min="4031" max="4031" width="6.28515625" style="71" customWidth="1"/>
    <col min="4032" max="4032" width="55.28515625" style="71" customWidth="1"/>
    <col min="4033" max="4033" width="7.5703125" style="71" customWidth="1"/>
    <col min="4034" max="4034" width="7" style="71" customWidth="1"/>
    <col min="4035" max="4035" width="16.28515625" style="71" customWidth="1"/>
    <col min="4036" max="4036" width="19" style="71" customWidth="1"/>
    <col min="4037" max="4286" width="8.85546875" style="71"/>
    <col min="4287" max="4287" width="6.28515625" style="71" customWidth="1"/>
    <col min="4288" max="4288" width="55.28515625" style="71" customWidth="1"/>
    <col min="4289" max="4289" width="7.5703125" style="71" customWidth="1"/>
    <col min="4290" max="4290" width="7" style="71" customWidth="1"/>
    <col min="4291" max="4291" width="16.28515625" style="71" customWidth="1"/>
    <col min="4292" max="4292" width="19" style="71" customWidth="1"/>
    <col min="4293" max="4542" width="8.85546875" style="71"/>
    <col min="4543" max="4543" width="6.28515625" style="71" customWidth="1"/>
    <col min="4544" max="4544" width="55.28515625" style="71" customWidth="1"/>
    <col min="4545" max="4545" width="7.5703125" style="71" customWidth="1"/>
    <col min="4546" max="4546" width="7" style="71" customWidth="1"/>
    <col min="4547" max="4547" width="16.28515625" style="71" customWidth="1"/>
    <col min="4548" max="4548" width="19" style="71" customWidth="1"/>
    <col min="4549" max="4798" width="8.85546875" style="71"/>
    <col min="4799" max="4799" width="6.28515625" style="71" customWidth="1"/>
    <col min="4800" max="4800" width="55.28515625" style="71" customWidth="1"/>
    <col min="4801" max="4801" width="7.5703125" style="71" customWidth="1"/>
    <col min="4802" max="4802" width="7" style="71" customWidth="1"/>
    <col min="4803" max="4803" width="16.28515625" style="71" customWidth="1"/>
    <col min="4804" max="4804" width="19" style="71" customWidth="1"/>
    <col min="4805" max="5054" width="8.85546875" style="71"/>
    <col min="5055" max="5055" width="6.28515625" style="71" customWidth="1"/>
    <col min="5056" max="5056" width="55.28515625" style="71" customWidth="1"/>
    <col min="5057" max="5057" width="7.5703125" style="71" customWidth="1"/>
    <col min="5058" max="5058" width="7" style="71" customWidth="1"/>
    <col min="5059" max="5059" width="16.28515625" style="71" customWidth="1"/>
    <col min="5060" max="5060" width="19" style="71" customWidth="1"/>
    <col min="5061" max="5310" width="8.85546875" style="71"/>
    <col min="5311" max="5311" width="6.28515625" style="71" customWidth="1"/>
    <col min="5312" max="5312" width="55.28515625" style="71" customWidth="1"/>
    <col min="5313" max="5313" width="7.5703125" style="71" customWidth="1"/>
    <col min="5314" max="5314" width="7" style="71" customWidth="1"/>
    <col min="5315" max="5315" width="16.28515625" style="71" customWidth="1"/>
    <col min="5316" max="5316" width="19" style="71" customWidth="1"/>
    <col min="5317" max="5566" width="8.85546875" style="71"/>
    <col min="5567" max="5567" width="6.28515625" style="71" customWidth="1"/>
    <col min="5568" max="5568" width="55.28515625" style="71" customWidth="1"/>
    <col min="5569" max="5569" width="7.5703125" style="71" customWidth="1"/>
    <col min="5570" max="5570" width="7" style="71" customWidth="1"/>
    <col min="5571" max="5571" width="16.28515625" style="71" customWidth="1"/>
    <col min="5572" max="5572" width="19" style="71" customWidth="1"/>
    <col min="5573" max="5822" width="8.85546875" style="71"/>
    <col min="5823" max="5823" width="6.28515625" style="71" customWidth="1"/>
    <col min="5824" max="5824" width="55.28515625" style="71" customWidth="1"/>
    <col min="5825" max="5825" width="7.5703125" style="71" customWidth="1"/>
    <col min="5826" max="5826" width="7" style="71" customWidth="1"/>
    <col min="5827" max="5827" width="16.28515625" style="71" customWidth="1"/>
    <col min="5828" max="5828" width="19" style="71" customWidth="1"/>
    <col min="5829" max="6078" width="8.85546875" style="71"/>
    <col min="6079" max="6079" width="6.28515625" style="71" customWidth="1"/>
    <col min="6080" max="6080" width="55.28515625" style="71" customWidth="1"/>
    <col min="6081" max="6081" width="7.5703125" style="71" customWidth="1"/>
    <col min="6082" max="6082" width="7" style="71" customWidth="1"/>
    <col min="6083" max="6083" width="16.28515625" style="71" customWidth="1"/>
    <col min="6084" max="6084" width="19" style="71" customWidth="1"/>
    <col min="6085" max="6334" width="8.85546875" style="71"/>
    <col min="6335" max="6335" width="6.28515625" style="71" customWidth="1"/>
    <col min="6336" max="6336" width="55.28515625" style="71" customWidth="1"/>
    <col min="6337" max="6337" width="7.5703125" style="71" customWidth="1"/>
    <col min="6338" max="6338" width="7" style="71" customWidth="1"/>
    <col min="6339" max="6339" width="16.28515625" style="71" customWidth="1"/>
    <col min="6340" max="6340" width="19" style="71" customWidth="1"/>
    <col min="6341" max="6590" width="8.85546875" style="71"/>
    <col min="6591" max="6591" width="6.28515625" style="71" customWidth="1"/>
    <col min="6592" max="6592" width="55.28515625" style="71" customWidth="1"/>
    <col min="6593" max="6593" width="7.5703125" style="71" customWidth="1"/>
    <col min="6594" max="6594" width="7" style="71" customWidth="1"/>
    <col min="6595" max="6595" width="16.28515625" style="71" customWidth="1"/>
    <col min="6596" max="6596" width="19" style="71" customWidth="1"/>
    <col min="6597" max="6846" width="8.85546875" style="71"/>
    <col min="6847" max="6847" width="6.28515625" style="71" customWidth="1"/>
    <col min="6848" max="6848" width="55.28515625" style="71" customWidth="1"/>
    <col min="6849" max="6849" width="7.5703125" style="71" customWidth="1"/>
    <col min="6850" max="6850" width="7" style="71" customWidth="1"/>
    <col min="6851" max="6851" width="16.28515625" style="71" customWidth="1"/>
    <col min="6852" max="6852" width="19" style="71" customWidth="1"/>
    <col min="6853" max="7102" width="8.85546875" style="71"/>
    <col min="7103" max="7103" width="6.28515625" style="71" customWidth="1"/>
    <col min="7104" max="7104" width="55.28515625" style="71" customWidth="1"/>
    <col min="7105" max="7105" width="7.5703125" style="71" customWidth="1"/>
    <col min="7106" max="7106" width="7" style="71" customWidth="1"/>
    <col min="7107" max="7107" width="16.28515625" style="71" customWidth="1"/>
    <col min="7108" max="7108" width="19" style="71" customWidth="1"/>
    <col min="7109" max="7358" width="8.85546875" style="71"/>
    <col min="7359" max="7359" width="6.28515625" style="71" customWidth="1"/>
    <col min="7360" max="7360" width="55.28515625" style="71" customWidth="1"/>
    <col min="7361" max="7361" width="7.5703125" style="71" customWidth="1"/>
    <col min="7362" max="7362" width="7" style="71" customWidth="1"/>
    <col min="7363" max="7363" width="16.28515625" style="71" customWidth="1"/>
    <col min="7364" max="7364" width="19" style="71" customWidth="1"/>
    <col min="7365" max="7614" width="8.85546875" style="71"/>
    <col min="7615" max="7615" width="6.28515625" style="71" customWidth="1"/>
    <col min="7616" max="7616" width="55.28515625" style="71" customWidth="1"/>
    <col min="7617" max="7617" width="7.5703125" style="71" customWidth="1"/>
    <col min="7618" max="7618" width="7" style="71" customWidth="1"/>
    <col min="7619" max="7619" width="16.28515625" style="71" customWidth="1"/>
    <col min="7620" max="7620" width="19" style="71" customWidth="1"/>
    <col min="7621" max="7870" width="8.85546875" style="71"/>
    <col min="7871" max="7871" width="6.28515625" style="71" customWidth="1"/>
    <col min="7872" max="7872" width="55.28515625" style="71" customWidth="1"/>
    <col min="7873" max="7873" width="7.5703125" style="71" customWidth="1"/>
    <col min="7874" max="7874" width="7" style="71" customWidth="1"/>
    <col min="7875" max="7875" width="16.28515625" style="71" customWidth="1"/>
    <col min="7876" max="7876" width="19" style="71" customWidth="1"/>
    <col min="7877" max="8126" width="8.85546875" style="71"/>
    <col min="8127" max="8127" width="6.28515625" style="71" customWidth="1"/>
    <col min="8128" max="8128" width="55.28515625" style="71" customWidth="1"/>
    <col min="8129" max="8129" width="7.5703125" style="71" customWidth="1"/>
    <col min="8130" max="8130" width="7" style="71" customWidth="1"/>
    <col min="8131" max="8131" width="16.28515625" style="71" customWidth="1"/>
    <col min="8132" max="8132" width="19" style="71" customWidth="1"/>
    <col min="8133" max="8382" width="8.85546875" style="71"/>
    <col min="8383" max="8383" width="6.28515625" style="71" customWidth="1"/>
    <col min="8384" max="8384" width="55.28515625" style="71" customWidth="1"/>
    <col min="8385" max="8385" width="7.5703125" style="71" customWidth="1"/>
    <col min="8386" max="8386" width="7" style="71" customWidth="1"/>
    <col min="8387" max="8387" width="16.28515625" style="71" customWidth="1"/>
    <col min="8388" max="8388" width="19" style="71" customWidth="1"/>
    <col min="8389" max="8638" width="8.85546875" style="71"/>
    <col min="8639" max="8639" width="6.28515625" style="71" customWidth="1"/>
    <col min="8640" max="8640" width="55.28515625" style="71" customWidth="1"/>
    <col min="8641" max="8641" width="7.5703125" style="71" customWidth="1"/>
    <col min="8642" max="8642" width="7" style="71" customWidth="1"/>
    <col min="8643" max="8643" width="16.28515625" style="71" customWidth="1"/>
    <col min="8644" max="8644" width="19" style="71" customWidth="1"/>
    <col min="8645" max="8894" width="8.85546875" style="71"/>
    <col min="8895" max="8895" width="6.28515625" style="71" customWidth="1"/>
    <col min="8896" max="8896" width="55.28515625" style="71" customWidth="1"/>
    <col min="8897" max="8897" width="7.5703125" style="71" customWidth="1"/>
    <col min="8898" max="8898" width="7" style="71" customWidth="1"/>
    <col min="8899" max="8899" width="16.28515625" style="71" customWidth="1"/>
    <col min="8900" max="8900" width="19" style="71" customWidth="1"/>
    <col min="8901" max="9150" width="8.85546875" style="71"/>
    <col min="9151" max="9151" width="6.28515625" style="71" customWidth="1"/>
    <col min="9152" max="9152" width="55.28515625" style="71" customWidth="1"/>
    <col min="9153" max="9153" width="7.5703125" style="71" customWidth="1"/>
    <col min="9154" max="9154" width="7" style="71" customWidth="1"/>
    <col min="9155" max="9155" width="16.28515625" style="71" customWidth="1"/>
    <col min="9156" max="9156" width="19" style="71" customWidth="1"/>
    <col min="9157" max="9406" width="8.85546875" style="71"/>
    <col min="9407" max="9407" width="6.28515625" style="71" customWidth="1"/>
    <col min="9408" max="9408" width="55.28515625" style="71" customWidth="1"/>
    <col min="9409" max="9409" width="7.5703125" style="71" customWidth="1"/>
    <col min="9410" max="9410" width="7" style="71" customWidth="1"/>
    <col min="9411" max="9411" width="16.28515625" style="71" customWidth="1"/>
    <col min="9412" max="9412" width="19" style="71" customWidth="1"/>
    <col min="9413" max="9662" width="8.85546875" style="71"/>
    <col min="9663" max="9663" width="6.28515625" style="71" customWidth="1"/>
    <col min="9664" max="9664" width="55.28515625" style="71" customWidth="1"/>
    <col min="9665" max="9665" width="7.5703125" style="71" customWidth="1"/>
    <col min="9666" max="9666" width="7" style="71" customWidth="1"/>
    <col min="9667" max="9667" width="16.28515625" style="71" customWidth="1"/>
    <col min="9668" max="9668" width="19" style="71" customWidth="1"/>
    <col min="9669" max="9918" width="8.85546875" style="71"/>
    <col min="9919" max="9919" width="6.28515625" style="71" customWidth="1"/>
    <col min="9920" max="9920" width="55.28515625" style="71" customWidth="1"/>
    <col min="9921" max="9921" width="7.5703125" style="71" customWidth="1"/>
    <col min="9922" max="9922" width="7" style="71" customWidth="1"/>
    <col min="9923" max="9923" width="16.28515625" style="71" customWidth="1"/>
    <col min="9924" max="9924" width="19" style="71" customWidth="1"/>
    <col min="9925" max="10174" width="8.85546875" style="71"/>
    <col min="10175" max="10175" width="6.28515625" style="71" customWidth="1"/>
    <col min="10176" max="10176" width="55.28515625" style="71" customWidth="1"/>
    <col min="10177" max="10177" width="7.5703125" style="71" customWidth="1"/>
    <col min="10178" max="10178" width="7" style="71" customWidth="1"/>
    <col min="10179" max="10179" width="16.28515625" style="71" customWidth="1"/>
    <col min="10180" max="10180" width="19" style="71" customWidth="1"/>
    <col min="10181" max="10430" width="8.85546875" style="71"/>
    <col min="10431" max="10431" width="6.28515625" style="71" customWidth="1"/>
    <col min="10432" max="10432" width="55.28515625" style="71" customWidth="1"/>
    <col min="10433" max="10433" width="7.5703125" style="71" customWidth="1"/>
    <col min="10434" max="10434" width="7" style="71" customWidth="1"/>
    <col min="10435" max="10435" width="16.28515625" style="71" customWidth="1"/>
    <col min="10436" max="10436" width="19" style="71" customWidth="1"/>
    <col min="10437" max="10686" width="8.85546875" style="71"/>
    <col min="10687" max="10687" width="6.28515625" style="71" customWidth="1"/>
    <col min="10688" max="10688" width="55.28515625" style="71" customWidth="1"/>
    <col min="10689" max="10689" width="7.5703125" style="71" customWidth="1"/>
    <col min="10690" max="10690" width="7" style="71" customWidth="1"/>
    <col min="10691" max="10691" width="16.28515625" style="71" customWidth="1"/>
    <col min="10692" max="10692" width="19" style="71" customWidth="1"/>
    <col min="10693" max="10942" width="8.85546875" style="71"/>
    <col min="10943" max="10943" width="6.28515625" style="71" customWidth="1"/>
    <col min="10944" max="10944" width="55.28515625" style="71" customWidth="1"/>
    <col min="10945" max="10945" width="7.5703125" style="71" customWidth="1"/>
    <col min="10946" max="10946" width="7" style="71" customWidth="1"/>
    <col min="10947" max="10947" width="16.28515625" style="71" customWidth="1"/>
    <col min="10948" max="10948" width="19" style="71" customWidth="1"/>
    <col min="10949" max="11198" width="8.85546875" style="71"/>
    <col min="11199" max="11199" width="6.28515625" style="71" customWidth="1"/>
    <col min="11200" max="11200" width="55.28515625" style="71" customWidth="1"/>
    <col min="11201" max="11201" width="7.5703125" style="71" customWidth="1"/>
    <col min="11202" max="11202" width="7" style="71" customWidth="1"/>
    <col min="11203" max="11203" width="16.28515625" style="71" customWidth="1"/>
    <col min="11204" max="11204" width="19" style="71" customWidth="1"/>
    <col min="11205" max="11454" width="8.85546875" style="71"/>
    <col min="11455" max="11455" width="6.28515625" style="71" customWidth="1"/>
    <col min="11456" max="11456" width="55.28515625" style="71" customWidth="1"/>
    <col min="11457" max="11457" width="7.5703125" style="71" customWidth="1"/>
    <col min="11458" max="11458" width="7" style="71" customWidth="1"/>
    <col min="11459" max="11459" width="16.28515625" style="71" customWidth="1"/>
    <col min="11460" max="11460" width="19" style="71" customWidth="1"/>
    <col min="11461" max="11710" width="8.85546875" style="71"/>
    <col min="11711" max="11711" width="6.28515625" style="71" customWidth="1"/>
    <col min="11712" max="11712" width="55.28515625" style="71" customWidth="1"/>
    <col min="11713" max="11713" width="7.5703125" style="71" customWidth="1"/>
    <col min="11714" max="11714" width="7" style="71" customWidth="1"/>
    <col min="11715" max="11715" width="16.28515625" style="71" customWidth="1"/>
    <col min="11716" max="11716" width="19" style="71" customWidth="1"/>
    <col min="11717" max="11966" width="8.85546875" style="71"/>
    <col min="11967" max="11967" width="6.28515625" style="71" customWidth="1"/>
    <col min="11968" max="11968" width="55.28515625" style="71" customWidth="1"/>
    <col min="11969" max="11969" width="7.5703125" style="71" customWidth="1"/>
    <col min="11970" max="11970" width="7" style="71" customWidth="1"/>
    <col min="11971" max="11971" width="16.28515625" style="71" customWidth="1"/>
    <col min="11972" max="11972" width="19" style="71" customWidth="1"/>
    <col min="11973" max="12222" width="8.85546875" style="71"/>
    <col min="12223" max="12223" width="6.28515625" style="71" customWidth="1"/>
    <col min="12224" max="12224" width="55.28515625" style="71" customWidth="1"/>
    <col min="12225" max="12225" width="7.5703125" style="71" customWidth="1"/>
    <col min="12226" max="12226" width="7" style="71" customWidth="1"/>
    <col min="12227" max="12227" width="16.28515625" style="71" customWidth="1"/>
    <col min="12228" max="12228" width="19" style="71" customWidth="1"/>
    <col min="12229" max="12478" width="8.85546875" style="71"/>
    <col min="12479" max="12479" width="6.28515625" style="71" customWidth="1"/>
    <col min="12480" max="12480" width="55.28515625" style="71" customWidth="1"/>
    <col min="12481" max="12481" width="7.5703125" style="71" customWidth="1"/>
    <col min="12482" max="12482" width="7" style="71" customWidth="1"/>
    <col min="12483" max="12483" width="16.28515625" style="71" customWidth="1"/>
    <col min="12484" max="12484" width="19" style="71" customWidth="1"/>
    <col min="12485" max="12734" width="8.85546875" style="71"/>
    <col min="12735" max="12735" width="6.28515625" style="71" customWidth="1"/>
    <col min="12736" max="12736" width="55.28515625" style="71" customWidth="1"/>
    <col min="12737" max="12737" width="7.5703125" style="71" customWidth="1"/>
    <col min="12738" max="12738" width="7" style="71" customWidth="1"/>
    <col min="12739" max="12739" width="16.28515625" style="71" customWidth="1"/>
    <col min="12740" max="12740" width="19" style="71" customWidth="1"/>
    <col min="12741" max="12990" width="8.85546875" style="71"/>
    <col min="12991" max="12991" width="6.28515625" style="71" customWidth="1"/>
    <col min="12992" max="12992" width="55.28515625" style="71" customWidth="1"/>
    <col min="12993" max="12993" width="7.5703125" style="71" customWidth="1"/>
    <col min="12994" max="12994" width="7" style="71" customWidth="1"/>
    <col min="12995" max="12995" width="16.28515625" style="71" customWidth="1"/>
    <col min="12996" max="12996" width="19" style="71" customWidth="1"/>
    <col min="12997" max="13246" width="8.85546875" style="71"/>
    <col min="13247" max="13247" width="6.28515625" style="71" customWidth="1"/>
    <col min="13248" max="13248" width="55.28515625" style="71" customWidth="1"/>
    <col min="13249" max="13249" width="7.5703125" style="71" customWidth="1"/>
    <col min="13250" max="13250" width="7" style="71" customWidth="1"/>
    <col min="13251" max="13251" width="16.28515625" style="71" customWidth="1"/>
    <col min="13252" max="13252" width="19" style="71" customWidth="1"/>
    <col min="13253" max="13502" width="8.85546875" style="71"/>
    <col min="13503" max="13503" width="6.28515625" style="71" customWidth="1"/>
    <col min="13504" max="13504" width="55.28515625" style="71" customWidth="1"/>
    <col min="13505" max="13505" width="7.5703125" style="71" customWidth="1"/>
    <col min="13506" max="13506" width="7" style="71" customWidth="1"/>
    <col min="13507" max="13507" width="16.28515625" style="71" customWidth="1"/>
    <col min="13508" max="13508" width="19" style="71" customWidth="1"/>
    <col min="13509" max="13758" width="8.85546875" style="71"/>
    <col min="13759" max="13759" width="6.28515625" style="71" customWidth="1"/>
    <col min="13760" max="13760" width="55.28515625" style="71" customWidth="1"/>
    <col min="13761" max="13761" width="7.5703125" style="71" customWidth="1"/>
    <col min="13762" max="13762" width="7" style="71" customWidth="1"/>
    <col min="13763" max="13763" width="16.28515625" style="71" customWidth="1"/>
    <col min="13764" max="13764" width="19" style="71" customWidth="1"/>
    <col min="13765" max="14014" width="8.85546875" style="71"/>
    <col min="14015" max="14015" width="6.28515625" style="71" customWidth="1"/>
    <col min="14016" max="14016" width="55.28515625" style="71" customWidth="1"/>
    <col min="14017" max="14017" width="7.5703125" style="71" customWidth="1"/>
    <col min="14018" max="14018" width="7" style="71" customWidth="1"/>
    <col min="14019" max="14019" width="16.28515625" style="71" customWidth="1"/>
    <col min="14020" max="14020" width="19" style="71" customWidth="1"/>
    <col min="14021" max="14270" width="8.85546875" style="71"/>
    <col min="14271" max="14271" width="6.28515625" style="71" customWidth="1"/>
    <col min="14272" max="14272" width="55.28515625" style="71" customWidth="1"/>
    <col min="14273" max="14273" width="7.5703125" style="71" customWidth="1"/>
    <col min="14274" max="14274" width="7" style="71" customWidth="1"/>
    <col min="14275" max="14275" width="16.28515625" style="71" customWidth="1"/>
    <col min="14276" max="14276" width="19" style="71" customWidth="1"/>
    <col min="14277" max="14526" width="8.85546875" style="71"/>
    <col min="14527" max="14527" width="6.28515625" style="71" customWidth="1"/>
    <col min="14528" max="14528" width="55.28515625" style="71" customWidth="1"/>
    <col min="14529" max="14529" width="7.5703125" style="71" customWidth="1"/>
    <col min="14530" max="14530" width="7" style="71" customWidth="1"/>
    <col min="14531" max="14531" width="16.28515625" style="71" customWidth="1"/>
    <col min="14532" max="14532" width="19" style="71" customWidth="1"/>
    <col min="14533" max="14782" width="8.85546875" style="71"/>
    <col min="14783" max="14783" width="6.28515625" style="71" customWidth="1"/>
    <col min="14784" max="14784" width="55.28515625" style="71" customWidth="1"/>
    <col min="14785" max="14785" width="7.5703125" style="71" customWidth="1"/>
    <col min="14786" max="14786" width="7" style="71" customWidth="1"/>
    <col min="14787" max="14787" width="16.28515625" style="71" customWidth="1"/>
    <col min="14788" max="14788" width="19" style="71" customWidth="1"/>
    <col min="14789" max="15038" width="8.85546875" style="71"/>
    <col min="15039" max="15039" width="6.28515625" style="71" customWidth="1"/>
    <col min="15040" max="15040" width="55.28515625" style="71" customWidth="1"/>
    <col min="15041" max="15041" width="7.5703125" style="71" customWidth="1"/>
    <col min="15042" max="15042" width="7" style="71" customWidth="1"/>
    <col min="15043" max="15043" width="16.28515625" style="71" customWidth="1"/>
    <col min="15044" max="15044" width="19" style="71" customWidth="1"/>
    <col min="15045" max="15294" width="8.85546875" style="71"/>
    <col min="15295" max="15295" width="6.28515625" style="71" customWidth="1"/>
    <col min="15296" max="15296" width="55.28515625" style="71" customWidth="1"/>
    <col min="15297" max="15297" width="7.5703125" style="71" customWidth="1"/>
    <col min="15298" max="15298" width="7" style="71" customWidth="1"/>
    <col min="15299" max="15299" width="16.28515625" style="71" customWidth="1"/>
    <col min="15300" max="15300" width="19" style="71" customWidth="1"/>
    <col min="15301" max="15550" width="8.85546875" style="71"/>
    <col min="15551" max="15551" width="6.28515625" style="71" customWidth="1"/>
    <col min="15552" max="15552" width="55.28515625" style="71" customWidth="1"/>
    <col min="15553" max="15553" width="7.5703125" style="71" customWidth="1"/>
    <col min="15554" max="15554" width="7" style="71" customWidth="1"/>
    <col min="15555" max="15555" width="16.28515625" style="71" customWidth="1"/>
    <col min="15556" max="15556" width="19" style="71" customWidth="1"/>
    <col min="15557" max="15806" width="8.85546875" style="71"/>
    <col min="15807" max="15807" width="6.28515625" style="71" customWidth="1"/>
    <col min="15808" max="15808" width="55.28515625" style="71" customWidth="1"/>
    <col min="15809" max="15809" width="7.5703125" style="71" customWidth="1"/>
    <col min="15810" max="15810" width="7" style="71" customWidth="1"/>
    <col min="15811" max="15811" width="16.28515625" style="71" customWidth="1"/>
    <col min="15812" max="15812" width="19" style="71" customWidth="1"/>
    <col min="15813" max="16062" width="8.85546875" style="71"/>
    <col min="16063" max="16063" width="6.28515625" style="71" customWidth="1"/>
    <col min="16064" max="16064" width="55.28515625" style="71" customWidth="1"/>
    <col min="16065" max="16065" width="7.5703125" style="71" customWidth="1"/>
    <col min="16066" max="16066" width="7" style="71" customWidth="1"/>
    <col min="16067" max="16067" width="16.28515625" style="71" customWidth="1"/>
    <col min="16068" max="16068" width="19" style="71" customWidth="1"/>
    <col min="16069" max="16384" width="8.85546875" style="71"/>
  </cols>
  <sheetData>
    <row r="1" spans="1:6" x14ac:dyDescent="0.25">
      <c r="A1" s="342" t="s">
        <v>1045</v>
      </c>
      <c r="C1" s="357"/>
      <c r="D1" s="357"/>
      <c r="E1" s="354"/>
      <c r="F1" s="358"/>
    </row>
    <row r="2" spans="1:6" ht="15.75" thickBot="1" x14ac:dyDescent="0.3">
      <c r="A2" s="784"/>
      <c r="B2" s="784"/>
      <c r="C2" s="784"/>
      <c r="D2" s="784"/>
      <c r="E2" s="784"/>
      <c r="F2" s="784"/>
    </row>
    <row r="3" spans="1:6" ht="42" customHeight="1" thickBot="1" x14ac:dyDescent="0.3">
      <c r="A3" s="225" t="s">
        <v>30</v>
      </c>
      <c r="B3" s="223" t="s">
        <v>3</v>
      </c>
      <c r="C3" s="224" t="s">
        <v>31</v>
      </c>
      <c r="D3" s="223" t="s">
        <v>32</v>
      </c>
      <c r="E3" s="224" t="s">
        <v>33</v>
      </c>
      <c r="F3" s="226" t="s">
        <v>34</v>
      </c>
    </row>
    <row r="4" spans="1:6" ht="14.45" customHeight="1" x14ac:dyDescent="0.25">
      <c r="A4" s="244"/>
      <c r="B4" s="651"/>
      <c r="C4" s="650"/>
      <c r="D4" s="651"/>
      <c r="E4" s="650"/>
      <c r="F4" s="652"/>
    </row>
    <row r="5" spans="1:6" ht="75" x14ac:dyDescent="0.25">
      <c r="A5" s="252"/>
      <c r="B5" s="658" t="s">
        <v>1046</v>
      </c>
      <c r="C5" s="653" t="s">
        <v>37</v>
      </c>
      <c r="D5" s="664"/>
      <c r="E5" s="654"/>
      <c r="F5" s="667"/>
    </row>
    <row r="6" spans="1:6" x14ac:dyDescent="0.25">
      <c r="A6" s="252"/>
      <c r="B6" s="658"/>
      <c r="C6" s="653"/>
      <c r="D6" s="664"/>
      <c r="E6" s="654"/>
      <c r="F6" s="667"/>
    </row>
    <row r="7" spans="1:6" ht="75" x14ac:dyDescent="0.25">
      <c r="A7" s="244"/>
      <c r="B7" s="659" t="s">
        <v>1047</v>
      </c>
      <c r="C7" s="653" t="s">
        <v>37</v>
      </c>
      <c r="D7" s="651"/>
      <c r="E7" s="650"/>
      <c r="F7" s="652"/>
    </row>
    <row r="8" spans="1:6" x14ac:dyDescent="0.25">
      <c r="A8" s="343"/>
      <c r="B8" s="344"/>
      <c r="D8" s="345"/>
      <c r="F8" s="346"/>
    </row>
    <row r="9" spans="1:6" ht="14.45" customHeight="1" x14ac:dyDescent="0.25">
      <c r="A9" s="244" t="s">
        <v>1048</v>
      </c>
      <c r="B9" s="660" t="s">
        <v>1049</v>
      </c>
      <c r="C9" s="650"/>
      <c r="D9" s="651"/>
      <c r="E9" s="650"/>
      <c r="F9" s="652"/>
    </row>
    <row r="10" spans="1:6" ht="14.45" customHeight="1" x14ac:dyDescent="0.25">
      <c r="A10" s="244"/>
      <c r="B10" s="651"/>
      <c r="C10" s="650"/>
      <c r="D10" s="651"/>
      <c r="E10" s="650"/>
      <c r="F10" s="652"/>
    </row>
    <row r="11" spans="1:6" x14ac:dyDescent="0.25">
      <c r="A11" s="48">
        <v>1</v>
      </c>
      <c r="B11" s="661" t="s">
        <v>1050</v>
      </c>
      <c r="C11" s="64" t="s">
        <v>1051</v>
      </c>
      <c r="D11" s="427">
        <v>1</v>
      </c>
      <c r="E11" s="372"/>
      <c r="F11" s="346"/>
    </row>
    <row r="12" spans="1:6" x14ac:dyDescent="0.25">
      <c r="A12" s="48"/>
      <c r="B12" s="661"/>
      <c r="C12" s="72"/>
      <c r="D12" s="427"/>
      <c r="E12" s="372"/>
      <c r="F12" s="346"/>
    </row>
    <row r="13" spans="1:6" ht="17.25" x14ac:dyDescent="0.25">
      <c r="A13" s="48">
        <v>2</v>
      </c>
      <c r="B13" s="661" t="s">
        <v>1052</v>
      </c>
      <c r="C13" s="72" t="s">
        <v>967</v>
      </c>
      <c r="D13" s="427">
        <v>10</v>
      </c>
      <c r="E13" s="372"/>
      <c r="F13" s="346"/>
    </row>
    <row r="14" spans="1:6" x14ac:dyDescent="0.25">
      <c r="A14" s="48"/>
      <c r="B14" s="661"/>
      <c r="C14" s="72"/>
      <c r="D14" s="427"/>
      <c r="E14" s="372"/>
      <c r="F14" s="346"/>
    </row>
    <row r="15" spans="1:6" ht="17.25" x14ac:dyDescent="0.25">
      <c r="A15" s="48">
        <v>3</v>
      </c>
      <c r="B15" s="661" t="s">
        <v>1053</v>
      </c>
      <c r="C15" s="72" t="s">
        <v>967</v>
      </c>
      <c r="D15" s="427">
        <v>10</v>
      </c>
      <c r="E15" s="372"/>
      <c r="F15" s="346"/>
    </row>
    <row r="16" spans="1:6" x14ac:dyDescent="0.25">
      <c r="A16" s="48"/>
      <c r="B16" s="661"/>
      <c r="C16" s="72"/>
      <c r="D16" s="427"/>
      <c r="E16" s="372"/>
      <c r="F16" s="346"/>
    </row>
    <row r="17" spans="1:6" x14ac:dyDescent="0.25">
      <c r="A17" s="48">
        <v>4</v>
      </c>
      <c r="B17" s="661" t="s">
        <v>1054</v>
      </c>
      <c r="C17" s="72" t="s">
        <v>1055</v>
      </c>
      <c r="D17" s="427">
        <v>500</v>
      </c>
      <c r="E17" s="372"/>
      <c r="F17" s="346"/>
    </row>
    <row r="18" spans="1:6" x14ac:dyDescent="0.25">
      <c r="A18" s="48"/>
      <c r="B18" s="661"/>
      <c r="C18" s="72"/>
      <c r="D18" s="427"/>
      <c r="E18" s="372"/>
      <c r="F18" s="346"/>
    </row>
    <row r="19" spans="1:6" x14ac:dyDescent="0.25">
      <c r="A19" s="48">
        <v>5</v>
      </c>
      <c r="B19" s="661" t="s">
        <v>1056</v>
      </c>
      <c r="C19" s="72" t="s">
        <v>1055</v>
      </c>
      <c r="D19" s="427">
        <v>1000</v>
      </c>
      <c r="E19" s="372"/>
      <c r="F19" s="346"/>
    </row>
    <row r="20" spans="1:6" x14ac:dyDescent="0.25">
      <c r="A20" s="48"/>
      <c r="B20" s="661"/>
      <c r="C20" s="72"/>
      <c r="D20" s="427"/>
      <c r="E20" s="372"/>
      <c r="F20" s="346"/>
    </row>
    <row r="21" spans="1:6" ht="17.25" x14ac:dyDescent="0.25">
      <c r="A21" s="48">
        <v>6</v>
      </c>
      <c r="B21" s="661" t="s">
        <v>1057</v>
      </c>
      <c r="C21" s="72" t="s">
        <v>967</v>
      </c>
      <c r="D21" s="427">
        <v>5</v>
      </c>
      <c r="E21" s="372"/>
      <c r="F21" s="346"/>
    </row>
    <row r="22" spans="1:6" x14ac:dyDescent="0.25">
      <c r="A22" s="48"/>
      <c r="B22" s="661"/>
      <c r="C22" s="72"/>
      <c r="D22" s="427"/>
      <c r="E22" s="372"/>
      <c r="F22" s="346"/>
    </row>
    <row r="23" spans="1:6" ht="17.25" x14ac:dyDescent="0.25">
      <c r="A23" s="48">
        <v>7</v>
      </c>
      <c r="B23" s="661" t="s">
        <v>1058</v>
      </c>
      <c r="C23" s="72" t="s">
        <v>967</v>
      </c>
      <c r="D23" s="427">
        <v>5</v>
      </c>
      <c r="E23" s="372"/>
      <c r="F23" s="346"/>
    </row>
    <row r="24" spans="1:6" x14ac:dyDescent="0.25">
      <c r="A24" s="48"/>
      <c r="B24" s="661"/>
      <c r="C24" s="72"/>
      <c r="D24" s="427"/>
      <c r="E24" s="372"/>
      <c r="F24" s="346"/>
    </row>
    <row r="25" spans="1:6" x14ac:dyDescent="0.25">
      <c r="A25" s="48">
        <v>8</v>
      </c>
      <c r="B25" s="661" t="s">
        <v>1059</v>
      </c>
      <c r="C25" s="72" t="s">
        <v>1060</v>
      </c>
      <c r="D25" s="427">
        <v>200</v>
      </c>
      <c r="E25" s="372"/>
      <c r="F25" s="346"/>
    </row>
    <row r="26" spans="1:6" x14ac:dyDescent="0.25">
      <c r="A26" s="48"/>
      <c r="B26" s="661"/>
      <c r="C26" s="72"/>
      <c r="D26" s="427"/>
      <c r="E26" s="372"/>
      <c r="F26" s="346"/>
    </row>
    <row r="27" spans="1:6" x14ac:dyDescent="0.25">
      <c r="A27" s="48">
        <v>9</v>
      </c>
      <c r="B27" s="661" t="s">
        <v>1061</v>
      </c>
      <c r="C27" s="72" t="s">
        <v>1060</v>
      </c>
      <c r="D27" s="427">
        <v>50</v>
      </c>
      <c r="E27" s="372"/>
      <c r="F27" s="346"/>
    </row>
    <row r="28" spans="1:6" x14ac:dyDescent="0.25">
      <c r="A28" s="48"/>
      <c r="B28" s="661"/>
      <c r="C28" s="72"/>
      <c r="D28" s="427"/>
      <c r="E28" s="372"/>
      <c r="F28" s="346"/>
    </row>
    <row r="29" spans="1:6" x14ac:dyDescent="0.25">
      <c r="A29" s="48">
        <v>10</v>
      </c>
      <c r="B29" s="661" t="s">
        <v>1062</v>
      </c>
      <c r="C29" s="72" t="s">
        <v>1060</v>
      </c>
      <c r="D29" s="427">
        <v>50</v>
      </c>
      <c r="E29" s="372"/>
      <c r="F29" s="346"/>
    </row>
    <row r="30" spans="1:6" x14ac:dyDescent="0.25">
      <c r="A30" s="48"/>
      <c r="B30" s="661"/>
      <c r="C30" s="72"/>
      <c r="D30" s="427"/>
      <c r="E30" s="372"/>
      <c r="F30" s="346"/>
    </row>
    <row r="31" spans="1:6" x14ac:dyDescent="0.25">
      <c r="A31" s="48">
        <v>11</v>
      </c>
      <c r="B31" s="661" t="s">
        <v>1063</v>
      </c>
      <c r="C31" s="72" t="s">
        <v>1060</v>
      </c>
      <c r="D31" s="427">
        <v>100</v>
      </c>
      <c r="E31" s="372"/>
      <c r="F31" s="346"/>
    </row>
    <row r="32" spans="1:6" x14ac:dyDescent="0.25">
      <c r="A32" s="48"/>
      <c r="B32" s="661"/>
      <c r="C32" s="72"/>
      <c r="D32" s="427"/>
      <c r="E32" s="372"/>
      <c r="F32" s="346"/>
    </row>
    <row r="33" spans="1:6" x14ac:dyDescent="0.25">
      <c r="A33" s="48">
        <v>12</v>
      </c>
      <c r="B33" s="661" t="s">
        <v>1064</v>
      </c>
      <c r="C33" s="72" t="s">
        <v>1060</v>
      </c>
      <c r="D33" s="427">
        <v>100</v>
      </c>
      <c r="E33" s="372"/>
      <c r="F33" s="346"/>
    </row>
    <row r="34" spans="1:6" x14ac:dyDescent="0.25">
      <c r="A34" s="48"/>
      <c r="B34" s="661"/>
      <c r="C34" s="72"/>
      <c r="D34" s="427"/>
      <c r="E34" s="372"/>
      <c r="F34" s="346"/>
    </row>
    <row r="35" spans="1:6" ht="17.25" x14ac:dyDescent="0.25">
      <c r="A35" s="48">
        <v>13</v>
      </c>
      <c r="B35" s="661" t="s">
        <v>1065</v>
      </c>
      <c r="C35" s="72" t="s">
        <v>987</v>
      </c>
      <c r="D35" s="427">
        <v>20</v>
      </c>
      <c r="E35" s="372"/>
      <c r="F35" s="346"/>
    </row>
    <row r="36" spans="1:6" x14ac:dyDescent="0.25">
      <c r="A36" s="48"/>
      <c r="B36" s="661"/>
      <c r="C36" s="72"/>
      <c r="D36" s="427"/>
      <c r="E36" s="372"/>
      <c r="F36" s="346"/>
    </row>
    <row r="37" spans="1:6" ht="12.75" customHeight="1" x14ac:dyDescent="0.25">
      <c r="A37" s="48">
        <v>14</v>
      </c>
      <c r="B37" s="661" t="s">
        <v>1066</v>
      </c>
      <c r="C37" s="72" t="s">
        <v>987</v>
      </c>
      <c r="D37" s="427">
        <v>20</v>
      </c>
      <c r="E37" s="372"/>
      <c r="F37" s="346"/>
    </row>
    <row r="38" spans="1:6" ht="12.75" customHeight="1" x14ac:dyDescent="0.25">
      <c r="A38" s="48"/>
      <c r="B38" s="661"/>
      <c r="C38" s="72"/>
      <c r="D38" s="427"/>
      <c r="E38" s="372"/>
      <c r="F38" s="346"/>
    </row>
    <row r="39" spans="1:6" x14ac:dyDescent="0.25">
      <c r="A39" s="48"/>
      <c r="B39" s="661" t="s">
        <v>1067</v>
      </c>
      <c r="C39" s="72"/>
      <c r="D39" s="427"/>
      <c r="E39" s="372"/>
      <c r="F39" s="668"/>
    </row>
    <row r="40" spans="1:6" x14ac:dyDescent="0.25">
      <c r="A40" s="48"/>
      <c r="B40" s="661"/>
      <c r="C40" s="72"/>
      <c r="D40" s="427"/>
      <c r="E40" s="372"/>
      <c r="F40" s="668"/>
    </row>
    <row r="41" spans="1:6" ht="60" x14ac:dyDescent="0.25">
      <c r="A41" s="48">
        <v>15</v>
      </c>
      <c r="B41" s="661" t="s">
        <v>1068</v>
      </c>
      <c r="C41" s="551" t="s">
        <v>1069</v>
      </c>
      <c r="D41" s="665">
        <v>0.2</v>
      </c>
      <c r="E41" s="657"/>
      <c r="F41" s="669"/>
    </row>
    <row r="42" spans="1:6" x14ac:dyDescent="0.25">
      <c r="A42" s="615"/>
      <c r="B42" s="661"/>
      <c r="C42" s="551"/>
      <c r="D42" s="665"/>
      <c r="E42" s="657"/>
      <c r="F42" s="669"/>
    </row>
    <row r="43" spans="1:6" ht="19.149999999999999" customHeight="1" x14ac:dyDescent="0.25">
      <c r="A43" s="615"/>
      <c r="B43" s="661"/>
      <c r="C43" s="551"/>
      <c r="D43" s="665"/>
      <c r="E43" s="657"/>
      <c r="F43" s="669"/>
    </row>
    <row r="44" spans="1:6" ht="15.75" thickBot="1" x14ac:dyDescent="0.3">
      <c r="A44" s="615"/>
      <c r="B44" s="661"/>
      <c r="C44" s="551"/>
      <c r="D44" s="665"/>
      <c r="E44" s="657"/>
      <c r="F44" s="669"/>
    </row>
    <row r="45" spans="1:6" s="19" customFormat="1" ht="30" customHeight="1" thickBot="1" x14ac:dyDescent="0.3">
      <c r="A45" s="300"/>
      <c r="B45" s="182" t="s">
        <v>758</v>
      </c>
      <c r="C45" s="456"/>
      <c r="D45" s="454"/>
      <c r="E45" s="413"/>
      <c r="F45" s="179"/>
    </row>
    <row r="46" spans="1:6" customFormat="1" x14ac:dyDescent="0.25">
      <c r="A46" s="656" t="s">
        <v>1070</v>
      </c>
      <c r="B46" s="662" t="s">
        <v>1071</v>
      </c>
      <c r="C46" s="64"/>
      <c r="D46" s="666"/>
      <c r="F46" s="127"/>
    </row>
    <row r="47" spans="1:6" customFormat="1" x14ac:dyDescent="0.25">
      <c r="A47" s="656"/>
      <c r="B47" s="663"/>
      <c r="C47" s="64"/>
      <c r="D47" s="666"/>
      <c r="F47" s="127"/>
    </row>
    <row r="48" spans="1:6" customFormat="1" x14ac:dyDescent="0.25">
      <c r="A48" s="670">
        <v>1</v>
      </c>
      <c r="B48" s="674" t="s">
        <v>1072</v>
      </c>
      <c r="C48" s="551" t="s">
        <v>1073</v>
      </c>
      <c r="D48" s="575">
        <v>40</v>
      </c>
      <c r="E48" s="671"/>
      <c r="F48" s="672"/>
    </row>
    <row r="49" spans="1:6" customFormat="1" x14ac:dyDescent="0.25">
      <c r="A49" s="670"/>
      <c r="B49" s="674"/>
      <c r="C49" s="551"/>
      <c r="D49" s="575"/>
      <c r="E49" s="671"/>
      <c r="F49" s="672"/>
    </row>
    <row r="50" spans="1:6" customFormat="1" x14ac:dyDescent="0.25">
      <c r="A50" s="670">
        <v>2</v>
      </c>
      <c r="B50" s="674" t="s">
        <v>1074</v>
      </c>
      <c r="C50" s="551" t="s">
        <v>1073</v>
      </c>
      <c r="D50" s="575">
        <v>40</v>
      </c>
      <c r="E50" s="671"/>
      <c r="F50" s="672"/>
    </row>
    <row r="51" spans="1:6" customFormat="1" x14ac:dyDescent="0.25">
      <c r="A51" s="670"/>
      <c r="B51" s="674"/>
      <c r="C51" s="551"/>
      <c r="D51" s="575"/>
      <c r="E51" s="671"/>
      <c r="F51" s="672"/>
    </row>
    <row r="52" spans="1:6" customFormat="1" x14ac:dyDescent="0.25">
      <c r="A52" s="670">
        <v>3</v>
      </c>
      <c r="B52" s="674" t="s">
        <v>1075</v>
      </c>
      <c r="C52" s="551" t="s">
        <v>1073</v>
      </c>
      <c r="D52" s="575">
        <v>40</v>
      </c>
      <c r="E52" s="671"/>
      <c r="F52" s="672"/>
    </row>
    <row r="53" spans="1:6" customFormat="1" x14ac:dyDescent="0.25">
      <c r="A53" s="670"/>
      <c r="B53" s="674"/>
      <c r="C53" s="551"/>
      <c r="D53" s="575"/>
      <c r="E53" s="671"/>
      <c r="F53" s="672"/>
    </row>
    <row r="54" spans="1:6" customFormat="1" x14ac:dyDescent="0.25">
      <c r="A54" s="670">
        <v>4</v>
      </c>
      <c r="B54" s="674" t="s">
        <v>1076</v>
      </c>
      <c r="C54" s="551" t="s">
        <v>1073</v>
      </c>
      <c r="D54" s="575">
        <v>40</v>
      </c>
      <c r="E54" s="671"/>
      <c r="F54" s="672"/>
    </row>
    <row r="55" spans="1:6" customFormat="1" x14ac:dyDescent="0.25">
      <c r="A55" s="670"/>
      <c r="B55" s="674"/>
      <c r="C55" s="551"/>
      <c r="D55" s="575"/>
      <c r="E55" s="671"/>
      <c r="F55" s="672"/>
    </row>
    <row r="56" spans="1:6" customFormat="1" x14ac:dyDescent="0.25">
      <c r="A56" s="670">
        <v>5</v>
      </c>
      <c r="B56" s="674" t="s">
        <v>1077</v>
      </c>
      <c r="C56" s="551" t="s">
        <v>1073</v>
      </c>
      <c r="D56" s="575">
        <v>40</v>
      </c>
      <c r="E56" s="671"/>
      <c r="F56" s="672"/>
    </row>
    <row r="57" spans="1:6" customFormat="1" x14ac:dyDescent="0.25">
      <c r="A57" s="670"/>
      <c r="B57" s="674"/>
      <c r="C57" s="551"/>
      <c r="D57" s="575"/>
      <c r="E57" s="671"/>
      <c r="F57" s="672"/>
    </row>
    <row r="58" spans="1:6" customFormat="1" x14ac:dyDescent="0.25">
      <c r="A58" s="670">
        <v>6</v>
      </c>
      <c r="B58" s="674" t="s">
        <v>1078</v>
      </c>
      <c r="C58" s="551" t="s">
        <v>1073</v>
      </c>
      <c r="D58" s="575">
        <v>40</v>
      </c>
      <c r="E58" s="671"/>
      <c r="F58" s="672"/>
    </row>
    <row r="59" spans="1:6" customFormat="1" x14ac:dyDescent="0.25">
      <c r="A59" s="670"/>
      <c r="B59" s="674"/>
      <c r="C59" s="551"/>
      <c r="D59" s="575"/>
      <c r="E59" s="671"/>
      <c r="F59" s="672"/>
    </row>
    <row r="60" spans="1:6" customFormat="1" x14ac:dyDescent="0.25">
      <c r="A60" s="670">
        <v>7</v>
      </c>
      <c r="B60" s="674" t="s">
        <v>1079</v>
      </c>
      <c r="C60" s="551" t="s">
        <v>1073</v>
      </c>
      <c r="D60" s="575">
        <v>40</v>
      </c>
      <c r="E60" s="671"/>
      <c r="F60" s="672"/>
    </row>
    <row r="61" spans="1:6" customFormat="1" x14ac:dyDescent="0.25">
      <c r="A61" s="670"/>
      <c r="B61" s="674"/>
      <c r="C61" s="551"/>
      <c r="D61" s="575"/>
      <c r="E61" s="671"/>
      <c r="F61" s="672"/>
    </row>
    <row r="62" spans="1:6" customFormat="1" x14ac:dyDescent="0.25">
      <c r="A62" s="670">
        <v>8</v>
      </c>
      <c r="B62" s="674" t="s">
        <v>1080</v>
      </c>
      <c r="C62" s="551" t="s">
        <v>1073</v>
      </c>
      <c r="D62" s="575">
        <v>40</v>
      </c>
      <c r="E62" s="671"/>
      <c r="F62" s="672"/>
    </row>
    <row r="63" spans="1:6" customFormat="1" x14ac:dyDescent="0.25">
      <c r="A63" s="670"/>
      <c r="B63" s="674"/>
      <c r="C63" s="551"/>
      <c r="D63" s="575"/>
      <c r="E63" s="671"/>
      <c r="F63" s="672"/>
    </row>
    <row r="64" spans="1:6" customFormat="1" ht="17.25" customHeight="1" x14ac:dyDescent="0.25">
      <c r="A64" s="670">
        <v>9</v>
      </c>
      <c r="B64" s="674" t="s">
        <v>1081</v>
      </c>
      <c r="C64" s="551" t="s">
        <v>1073</v>
      </c>
      <c r="D64" s="575">
        <v>40</v>
      </c>
      <c r="E64" s="671"/>
      <c r="F64" s="672"/>
    </row>
    <row r="65" spans="1:6" customFormat="1" x14ac:dyDescent="0.25">
      <c r="A65" s="670"/>
      <c r="B65" s="674"/>
      <c r="C65" s="551"/>
      <c r="D65" s="575"/>
      <c r="E65" s="671"/>
      <c r="F65" s="672"/>
    </row>
    <row r="66" spans="1:6" customFormat="1" ht="17.25" customHeight="1" x14ac:dyDescent="0.25">
      <c r="A66" s="670">
        <v>10</v>
      </c>
      <c r="B66" s="674" t="s">
        <v>1082</v>
      </c>
      <c r="C66" s="551" t="s">
        <v>1073</v>
      </c>
      <c r="D66" s="575">
        <v>80</v>
      </c>
      <c r="E66" s="671"/>
      <c r="F66" s="672"/>
    </row>
    <row r="67" spans="1:6" customFormat="1" ht="8.25" customHeight="1" x14ac:dyDescent="0.25">
      <c r="A67" s="670"/>
      <c r="B67" s="674"/>
      <c r="C67" s="551"/>
      <c r="D67" s="575"/>
      <c r="E67" s="671"/>
      <c r="F67" s="672"/>
    </row>
    <row r="68" spans="1:6" customFormat="1" ht="18" customHeight="1" x14ac:dyDescent="0.25">
      <c r="A68" s="670">
        <v>11</v>
      </c>
      <c r="B68" s="674" t="s">
        <v>1083</v>
      </c>
      <c r="C68" s="551" t="s">
        <v>1073</v>
      </c>
      <c r="D68" s="575">
        <v>80</v>
      </c>
      <c r="E68" s="671"/>
      <c r="F68" s="672"/>
    </row>
    <row r="69" spans="1:6" customFormat="1" ht="9.75" customHeight="1" x14ac:dyDescent="0.25">
      <c r="A69" s="670"/>
      <c r="B69" s="674"/>
      <c r="C69" s="551"/>
      <c r="D69" s="575"/>
      <c r="E69" s="671"/>
      <c r="F69" s="672"/>
    </row>
    <row r="70" spans="1:6" customFormat="1" ht="15.75" customHeight="1" x14ac:dyDescent="0.25">
      <c r="A70" s="670">
        <v>12</v>
      </c>
      <c r="B70" s="674" t="s">
        <v>1084</v>
      </c>
      <c r="C70" s="551" t="s">
        <v>1073</v>
      </c>
      <c r="D70" s="575">
        <v>120</v>
      </c>
      <c r="E70" s="671"/>
      <c r="F70" s="672"/>
    </row>
    <row r="71" spans="1:6" customFormat="1" ht="15.75" customHeight="1" x14ac:dyDescent="0.25">
      <c r="A71" s="670"/>
      <c r="B71" s="674"/>
      <c r="C71" s="551"/>
      <c r="D71" s="575"/>
      <c r="E71" s="671"/>
      <c r="F71" s="672"/>
    </row>
    <row r="72" spans="1:6" customFormat="1" ht="30" customHeight="1" x14ac:dyDescent="0.25">
      <c r="A72" s="670"/>
      <c r="B72" s="674" t="s">
        <v>1085</v>
      </c>
      <c r="C72" s="551"/>
      <c r="D72" s="575"/>
      <c r="E72" s="673"/>
      <c r="F72" s="675"/>
    </row>
    <row r="73" spans="1:6" x14ac:dyDescent="0.25">
      <c r="A73" s="47"/>
      <c r="B73" s="562"/>
      <c r="C73" s="551"/>
      <c r="D73" s="665"/>
      <c r="E73" s="657"/>
      <c r="F73" s="669"/>
    </row>
    <row r="74" spans="1:6" ht="30" x14ac:dyDescent="0.25">
      <c r="A74" s="47">
        <v>13</v>
      </c>
      <c r="B74" s="562" t="s">
        <v>1086</v>
      </c>
      <c r="C74" s="551" t="s">
        <v>1069</v>
      </c>
      <c r="D74" s="665">
        <v>0.2</v>
      </c>
      <c r="E74" s="657"/>
      <c r="F74" s="669"/>
    </row>
    <row r="75" spans="1:6" x14ac:dyDescent="0.25">
      <c r="A75" s="615"/>
      <c r="B75" s="661"/>
      <c r="C75" s="72"/>
      <c r="D75" s="427"/>
      <c r="E75" s="372"/>
      <c r="F75" s="346"/>
    </row>
    <row r="76" spans="1:6" x14ac:dyDescent="0.25">
      <c r="A76" s="615"/>
      <c r="B76" s="661"/>
      <c r="C76" s="72"/>
      <c r="D76" s="427"/>
      <c r="E76" s="372"/>
      <c r="F76" s="346"/>
    </row>
    <row r="77" spans="1:6" s="76" customFormat="1" x14ac:dyDescent="0.25">
      <c r="A77" s="509"/>
      <c r="B77" s="513"/>
      <c r="C77" s="29"/>
      <c r="D77" s="430"/>
      <c r="E77" s="29"/>
      <c r="F77" s="430"/>
    </row>
    <row r="78" spans="1:6" s="76" customFormat="1" ht="154.15" customHeight="1" x14ac:dyDescent="0.25">
      <c r="A78" s="58"/>
      <c r="B78" s="514"/>
      <c r="C78" s="29"/>
      <c r="D78" s="430"/>
      <c r="E78" s="29"/>
      <c r="F78" s="430"/>
    </row>
    <row r="79" spans="1:6" s="76" customFormat="1" ht="73.900000000000006" customHeight="1" x14ac:dyDescent="0.25">
      <c r="A79" s="58"/>
      <c r="B79" s="514"/>
      <c r="C79" s="29"/>
      <c r="D79" s="430"/>
      <c r="E79" s="29"/>
      <c r="F79" s="430"/>
    </row>
    <row r="80" spans="1:6" s="76" customFormat="1" ht="15.75" thickBot="1" x14ac:dyDescent="0.3">
      <c r="A80" s="510"/>
      <c r="B80" s="515"/>
      <c r="C80" s="505"/>
      <c r="D80" s="522"/>
      <c r="E80" s="506"/>
      <c r="F80" s="527"/>
    </row>
    <row r="81" spans="1:8" s="19" customFormat="1" ht="30" customHeight="1" thickBot="1" x14ac:dyDescent="0.3">
      <c r="A81" s="300"/>
      <c r="B81" s="182" t="s">
        <v>758</v>
      </c>
      <c r="C81" s="456"/>
      <c r="D81" s="454"/>
      <c r="E81" s="413"/>
      <c r="F81" s="179"/>
    </row>
    <row r="82" spans="1:8" s="76" customFormat="1" x14ac:dyDescent="0.25">
      <c r="A82" s="511"/>
      <c r="B82" s="655" t="s">
        <v>1087</v>
      </c>
      <c r="C82" s="503"/>
      <c r="D82" s="523"/>
      <c r="E82" s="507"/>
      <c r="F82" s="526"/>
    </row>
    <row r="83" spans="1:8" s="76" customFormat="1" x14ac:dyDescent="0.25">
      <c r="A83" s="511"/>
      <c r="B83" s="517"/>
      <c r="C83" s="503"/>
      <c r="D83" s="521"/>
      <c r="E83" s="504"/>
      <c r="F83" s="526"/>
      <c r="H83" s="215"/>
    </row>
    <row r="84" spans="1:8" customFormat="1" x14ac:dyDescent="0.25">
      <c r="A84" s="676">
        <v>1</v>
      </c>
      <c r="B84" s="680" t="s">
        <v>1088</v>
      </c>
      <c r="C84" s="551" t="s">
        <v>1073</v>
      </c>
      <c r="D84" s="575">
        <v>20</v>
      </c>
      <c r="E84" s="677"/>
      <c r="F84" s="678"/>
    </row>
    <row r="85" spans="1:8" customFormat="1" ht="9" customHeight="1" x14ac:dyDescent="0.25">
      <c r="A85" s="676"/>
      <c r="B85" s="680"/>
      <c r="C85" s="551"/>
      <c r="D85" s="575"/>
      <c r="E85" s="677"/>
      <c r="F85" s="678"/>
    </row>
    <row r="86" spans="1:8" customFormat="1" x14ac:dyDescent="0.25">
      <c r="A86" s="676">
        <v>2</v>
      </c>
      <c r="B86" s="680" t="s">
        <v>1089</v>
      </c>
      <c r="C86" s="551" t="s">
        <v>1073</v>
      </c>
      <c r="D86" s="575">
        <v>20</v>
      </c>
      <c r="E86" s="677"/>
      <c r="F86" s="678"/>
    </row>
    <row r="87" spans="1:8" customFormat="1" ht="8.25" customHeight="1" x14ac:dyDescent="0.25">
      <c r="A87" s="676"/>
      <c r="B87" s="680"/>
      <c r="C87" s="551"/>
      <c r="D87" s="575"/>
      <c r="E87" s="677"/>
      <c r="F87" s="678"/>
    </row>
    <row r="88" spans="1:8" customFormat="1" x14ac:dyDescent="0.25">
      <c r="A88" s="676">
        <v>3</v>
      </c>
      <c r="B88" s="680" t="s">
        <v>1090</v>
      </c>
      <c r="C88" s="551" t="s">
        <v>1073</v>
      </c>
      <c r="D88" s="575">
        <v>20</v>
      </c>
      <c r="E88" s="677"/>
      <c r="F88" s="678"/>
    </row>
    <row r="89" spans="1:8" customFormat="1" ht="10.5" customHeight="1" x14ac:dyDescent="0.25">
      <c r="A89" s="676"/>
      <c r="B89" s="680"/>
      <c r="C89" s="551"/>
      <c r="D89" s="575"/>
      <c r="E89" s="677"/>
      <c r="F89" s="678"/>
    </row>
    <row r="90" spans="1:8" customFormat="1" x14ac:dyDescent="0.25">
      <c r="A90" s="676">
        <v>4</v>
      </c>
      <c r="B90" s="680" t="s">
        <v>1091</v>
      </c>
      <c r="C90" s="551" t="s">
        <v>1073</v>
      </c>
      <c r="D90" s="575">
        <v>20</v>
      </c>
      <c r="E90" s="677"/>
      <c r="F90" s="678"/>
    </row>
    <row r="91" spans="1:8" customFormat="1" ht="5.25" customHeight="1" x14ac:dyDescent="0.25">
      <c r="A91" s="676"/>
      <c r="B91" s="680"/>
      <c r="C91" s="551"/>
      <c r="D91" s="575"/>
      <c r="E91" s="677"/>
      <c r="F91" s="678"/>
    </row>
    <row r="92" spans="1:8" customFormat="1" x14ac:dyDescent="0.25">
      <c r="A92" s="676">
        <v>5</v>
      </c>
      <c r="B92" s="680" t="s">
        <v>1092</v>
      </c>
      <c r="C92" s="551" t="s">
        <v>1073</v>
      </c>
      <c r="D92" s="575">
        <v>20</v>
      </c>
      <c r="E92" s="677"/>
      <c r="F92" s="678"/>
    </row>
    <row r="93" spans="1:8" customFormat="1" ht="9" customHeight="1" x14ac:dyDescent="0.25">
      <c r="A93" s="676"/>
      <c r="B93" s="680"/>
      <c r="C93" s="551"/>
      <c r="D93" s="575"/>
      <c r="E93" s="677"/>
      <c r="F93" s="678"/>
    </row>
    <row r="94" spans="1:8" customFormat="1" x14ac:dyDescent="0.25">
      <c r="A94" s="676">
        <v>6</v>
      </c>
      <c r="B94" s="680" t="s">
        <v>1093</v>
      </c>
      <c r="C94" s="551" t="s">
        <v>1073</v>
      </c>
      <c r="D94" s="575">
        <v>20</v>
      </c>
      <c r="E94" s="677"/>
      <c r="F94" s="678"/>
    </row>
    <row r="95" spans="1:8" customFormat="1" ht="7.5" customHeight="1" x14ac:dyDescent="0.25">
      <c r="A95" s="676"/>
      <c r="B95" s="680"/>
      <c r="C95" s="551"/>
      <c r="D95" s="575"/>
      <c r="E95" s="677"/>
      <c r="F95" s="678"/>
    </row>
    <row r="96" spans="1:8" customFormat="1" x14ac:dyDescent="0.25">
      <c r="A96" s="676">
        <v>7</v>
      </c>
      <c r="B96" s="680" t="s">
        <v>1094</v>
      </c>
      <c r="C96" s="551" t="s">
        <v>1073</v>
      </c>
      <c r="D96" s="575">
        <v>20</v>
      </c>
      <c r="E96" s="677"/>
      <c r="F96" s="678"/>
    </row>
    <row r="97" spans="1:6" customFormat="1" ht="9.75" customHeight="1" x14ac:dyDescent="0.25">
      <c r="A97" s="676"/>
      <c r="B97" s="680"/>
      <c r="C97" s="551"/>
      <c r="D97" s="575"/>
      <c r="E97" s="677"/>
      <c r="F97" s="678"/>
    </row>
    <row r="98" spans="1:6" customFormat="1" x14ac:dyDescent="0.25">
      <c r="A98" s="676">
        <v>8</v>
      </c>
      <c r="B98" s="680" t="s">
        <v>1095</v>
      </c>
      <c r="C98" s="551" t="s">
        <v>1073</v>
      </c>
      <c r="D98" s="575">
        <v>20</v>
      </c>
      <c r="E98" s="677"/>
      <c r="F98" s="678"/>
    </row>
    <row r="99" spans="1:6" customFormat="1" x14ac:dyDescent="0.25">
      <c r="A99" s="676"/>
      <c r="B99" s="680"/>
      <c r="C99" s="551"/>
      <c r="D99" s="575"/>
      <c r="E99" s="677"/>
      <c r="F99" s="678"/>
    </row>
    <row r="100" spans="1:6" customFormat="1" x14ac:dyDescent="0.25">
      <c r="A100" s="676">
        <v>9</v>
      </c>
      <c r="B100" s="680" t="s">
        <v>1096</v>
      </c>
      <c r="C100" s="551" t="s">
        <v>1073</v>
      </c>
      <c r="D100" s="575">
        <v>20</v>
      </c>
      <c r="E100" s="677"/>
      <c r="F100" s="678"/>
    </row>
    <row r="101" spans="1:6" customFormat="1" x14ac:dyDescent="0.25">
      <c r="A101" s="676"/>
      <c r="B101" s="680"/>
      <c r="C101" s="551"/>
      <c r="D101" s="575"/>
      <c r="E101" s="677"/>
      <c r="F101" s="678"/>
    </row>
    <row r="102" spans="1:6" customFormat="1" x14ac:dyDescent="0.25">
      <c r="A102" s="676">
        <v>10</v>
      </c>
      <c r="B102" s="680" t="s">
        <v>1097</v>
      </c>
      <c r="C102" s="551" t="s">
        <v>1073</v>
      </c>
      <c r="D102" s="575">
        <v>20</v>
      </c>
      <c r="E102" s="677"/>
      <c r="F102" s="678"/>
    </row>
    <row r="103" spans="1:6" customFormat="1" x14ac:dyDescent="0.25">
      <c r="A103" s="676"/>
      <c r="B103" s="680"/>
      <c r="C103" s="551"/>
      <c r="D103" s="575"/>
      <c r="E103" s="677"/>
      <c r="F103" s="678"/>
    </row>
    <row r="104" spans="1:6" customFormat="1" x14ac:dyDescent="0.25">
      <c r="A104" s="676">
        <v>11</v>
      </c>
      <c r="B104" s="680" t="s">
        <v>1098</v>
      </c>
      <c r="C104" s="551" t="s">
        <v>1073</v>
      </c>
      <c r="D104" s="575">
        <v>20</v>
      </c>
      <c r="E104" s="677"/>
      <c r="F104" s="678"/>
    </row>
    <row r="105" spans="1:6" customFormat="1" x14ac:dyDescent="0.25">
      <c r="A105" s="676"/>
      <c r="B105" s="680"/>
      <c r="C105" s="551"/>
      <c r="D105" s="575"/>
      <c r="E105" s="677"/>
      <c r="F105" s="678"/>
    </row>
    <row r="106" spans="1:6" customFormat="1" x14ac:dyDescent="0.25">
      <c r="A106" s="676">
        <v>12</v>
      </c>
      <c r="B106" s="680" t="s">
        <v>1099</v>
      </c>
      <c r="C106" s="551" t="s">
        <v>1073</v>
      </c>
      <c r="D106" s="575">
        <v>20</v>
      </c>
      <c r="E106" s="677"/>
      <c r="F106" s="678"/>
    </row>
    <row r="107" spans="1:6" customFormat="1" x14ac:dyDescent="0.25">
      <c r="A107" s="676"/>
      <c r="B107" s="680"/>
      <c r="C107" s="551"/>
      <c r="D107" s="575"/>
      <c r="E107" s="677"/>
      <c r="F107" s="678"/>
    </row>
    <row r="108" spans="1:6" customFormat="1" x14ac:dyDescent="0.25">
      <c r="A108" s="676">
        <v>13</v>
      </c>
      <c r="B108" s="680" t="s">
        <v>1100</v>
      </c>
      <c r="C108" s="551" t="s">
        <v>1073</v>
      </c>
      <c r="D108" s="575">
        <v>20</v>
      </c>
      <c r="E108" s="677"/>
      <c r="F108" s="678"/>
    </row>
    <row r="109" spans="1:6" customFormat="1" x14ac:dyDescent="0.25">
      <c r="A109" s="676"/>
      <c r="B109" s="680"/>
      <c r="C109" s="551"/>
      <c r="D109" s="575"/>
      <c r="E109" s="677"/>
      <c r="F109" s="678"/>
    </row>
    <row r="110" spans="1:6" customFormat="1" x14ac:dyDescent="0.25">
      <c r="A110" s="676">
        <v>14</v>
      </c>
      <c r="B110" s="680" t="s">
        <v>1101</v>
      </c>
      <c r="C110" s="551" t="s">
        <v>1073</v>
      </c>
      <c r="D110" s="575">
        <v>20</v>
      </c>
      <c r="E110" s="677"/>
      <c r="F110" s="678"/>
    </row>
    <row r="111" spans="1:6" customFormat="1" x14ac:dyDescent="0.25">
      <c r="A111" s="676"/>
      <c r="B111" s="674"/>
      <c r="C111" s="551"/>
      <c r="D111" s="575"/>
      <c r="E111" s="677"/>
      <c r="F111" s="678"/>
    </row>
    <row r="112" spans="1:6" customFormat="1" x14ac:dyDescent="0.25">
      <c r="A112" s="676">
        <v>15</v>
      </c>
      <c r="B112" s="674" t="s">
        <v>1102</v>
      </c>
      <c r="C112" s="551" t="s">
        <v>1073</v>
      </c>
      <c r="D112" s="575">
        <v>20</v>
      </c>
      <c r="E112" s="677"/>
      <c r="F112" s="678"/>
    </row>
    <row r="113" spans="1:6" customFormat="1" x14ac:dyDescent="0.25">
      <c r="A113" s="676"/>
      <c r="B113" s="674"/>
      <c r="C113" s="551"/>
      <c r="D113" s="575"/>
      <c r="E113" s="677"/>
      <c r="F113" s="678"/>
    </row>
    <row r="114" spans="1:6" customFormat="1" x14ac:dyDescent="0.25">
      <c r="A114" s="676">
        <v>16</v>
      </c>
      <c r="B114" s="681" t="s">
        <v>1103</v>
      </c>
      <c r="C114" s="551" t="s">
        <v>1073</v>
      </c>
      <c r="D114" s="575">
        <v>20</v>
      </c>
      <c r="E114" s="677"/>
      <c r="F114" s="678"/>
    </row>
    <row r="115" spans="1:6" customFormat="1" ht="9.75" customHeight="1" x14ac:dyDescent="0.25">
      <c r="A115" s="676"/>
      <c r="B115" s="681"/>
      <c r="C115" s="551"/>
      <c r="D115" s="575"/>
      <c r="E115" s="677"/>
      <c r="F115" s="678"/>
    </row>
    <row r="116" spans="1:6" customFormat="1" x14ac:dyDescent="0.25">
      <c r="A116" s="676">
        <v>17</v>
      </c>
      <c r="B116" s="681" t="s">
        <v>1104</v>
      </c>
      <c r="C116" s="551" t="s">
        <v>1073</v>
      </c>
      <c r="D116" s="575">
        <v>20</v>
      </c>
      <c r="E116" s="677"/>
      <c r="F116" s="678"/>
    </row>
    <row r="117" spans="1:6" customFormat="1" ht="9.75" customHeight="1" x14ac:dyDescent="0.25">
      <c r="A117" s="676"/>
      <c r="B117" s="681"/>
      <c r="C117" s="551"/>
      <c r="D117" s="575"/>
      <c r="E117" s="677"/>
      <c r="F117" s="678"/>
    </row>
    <row r="118" spans="1:6" customFormat="1" x14ac:dyDescent="0.25">
      <c r="A118" s="676">
        <v>18</v>
      </c>
      <c r="B118" s="681" t="s">
        <v>1105</v>
      </c>
      <c r="C118" s="551" t="s">
        <v>1073</v>
      </c>
      <c r="D118" s="575">
        <v>20</v>
      </c>
      <c r="E118" s="677"/>
      <c r="F118" s="678"/>
    </row>
    <row r="119" spans="1:6" customFormat="1" x14ac:dyDescent="0.25">
      <c r="A119" s="676"/>
      <c r="B119" s="681"/>
      <c r="C119" s="551"/>
      <c r="D119" s="575"/>
      <c r="E119" s="677"/>
      <c r="F119" s="678"/>
    </row>
    <row r="120" spans="1:6" customFormat="1" x14ac:dyDescent="0.25">
      <c r="A120" s="676">
        <v>19</v>
      </c>
      <c r="B120" s="681" t="s">
        <v>1106</v>
      </c>
      <c r="C120" s="551" t="s">
        <v>1073</v>
      </c>
      <c r="D120" s="575">
        <v>20</v>
      </c>
      <c r="E120" s="677"/>
      <c r="F120" s="678"/>
    </row>
    <row r="121" spans="1:6" customFormat="1" x14ac:dyDescent="0.25">
      <c r="A121" s="676"/>
      <c r="B121" s="681"/>
      <c r="C121" s="551"/>
      <c r="D121" s="575"/>
      <c r="E121" s="677"/>
      <c r="F121" s="678"/>
    </row>
    <row r="122" spans="1:6" s="673" customFormat="1" ht="30" customHeight="1" x14ac:dyDescent="0.25">
      <c r="A122" s="676"/>
      <c r="B122" s="681" t="s">
        <v>1085</v>
      </c>
      <c r="C122" s="551"/>
      <c r="D122" s="575"/>
      <c r="E122" s="677"/>
      <c r="F122" s="678"/>
    </row>
    <row r="123" spans="1:6" s="76" customFormat="1" x14ac:dyDescent="0.25">
      <c r="A123" s="511"/>
      <c r="B123" s="518"/>
      <c r="C123" s="503"/>
      <c r="D123" s="521"/>
      <c r="E123" s="504"/>
      <c r="F123" s="526"/>
    </row>
    <row r="124" spans="1:6" ht="30" x14ac:dyDescent="0.25">
      <c r="A124" s="48">
        <v>20</v>
      </c>
      <c r="B124" s="562" t="s">
        <v>1107</v>
      </c>
      <c r="C124" s="551" t="s">
        <v>1069</v>
      </c>
      <c r="D124" s="679">
        <v>0.2</v>
      </c>
      <c r="E124" s="657"/>
      <c r="F124" s="421"/>
    </row>
    <row r="125" spans="1:6" s="76" customFormat="1" x14ac:dyDescent="0.25">
      <c r="A125" s="511"/>
      <c r="B125" s="519"/>
      <c r="C125" s="503"/>
      <c r="D125" s="521"/>
      <c r="E125" s="504"/>
      <c r="F125" s="526"/>
    </row>
    <row r="126" spans="1:6" s="76" customFormat="1" ht="105" customHeight="1" x14ac:dyDescent="0.25">
      <c r="A126" s="511"/>
      <c r="B126" s="519"/>
      <c r="C126" s="503"/>
      <c r="D126" s="521"/>
      <c r="E126" s="504"/>
      <c r="F126" s="526"/>
    </row>
    <row r="127" spans="1:6" s="76" customFormat="1" ht="15.75" thickBot="1" x14ac:dyDescent="0.3">
      <c r="A127" s="511"/>
      <c r="B127" s="519"/>
      <c r="C127" s="503"/>
      <c r="D127" s="521"/>
      <c r="E127" s="504"/>
      <c r="F127" s="526"/>
    </row>
    <row r="128" spans="1:6" s="19" customFormat="1" ht="30" customHeight="1" thickBot="1" x14ac:dyDescent="0.3">
      <c r="A128" s="300"/>
      <c r="B128" s="182" t="s">
        <v>758</v>
      </c>
      <c r="C128" s="456"/>
      <c r="D128" s="454"/>
      <c r="E128" s="413"/>
      <c r="F128" s="179"/>
    </row>
    <row r="129" spans="1:6" s="14" customFormat="1" ht="13.9" customHeight="1" x14ac:dyDescent="0.25">
      <c r="A129" s="48"/>
      <c r="B129" s="90"/>
      <c r="C129" s="8"/>
      <c r="D129" s="124"/>
      <c r="E129" s="5"/>
      <c r="F129" s="138"/>
    </row>
    <row r="130" spans="1:6" s="14" customFormat="1" x14ac:dyDescent="0.25">
      <c r="A130" s="48"/>
      <c r="B130" s="90"/>
      <c r="C130" s="8"/>
      <c r="D130" s="124"/>
      <c r="E130" s="5"/>
      <c r="F130" s="138"/>
    </row>
    <row r="131" spans="1:6" s="14" customFormat="1" x14ac:dyDescent="0.25">
      <c r="A131" s="48"/>
      <c r="B131" s="91" t="s">
        <v>120</v>
      </c>
      <c r="C131" s="8"/>
      <c r="D131" s="124"/>
      <c r="E131" s="5"/>
      <c r="F131" s="138"/>
    </row>
    <row r="132" spans="1:6" s="14" customFormat="1" x14ac:dyDescent="0.25">
      <c r="A132" s="48"/>
      <c r="B132" s="91"/>
      <c r="C132" s="8"/>
      <c r="D132" s="124"/>
      <c r="E132" s="5"/>
      <c r="F132" s="138"/>
    </row>
    <row r="133" spans="1:6" s="14" customFormat="1" x14ac:dyDescent="0.25">
      <c r="A133" s="48"/>
      <c r="B133" s="90" t="s">
        <v>842</v>
      </c>
      <c r="C133" s="8"/>
      <c r="D133" s="124"/>
      <c r="E133" s="5"/>
      <c r="F133" s="138"/>
    </row>
    <row r="134" spans="1:6" s="14" customFormat="1" x14ac:dyDescent="0.25">
      <c r="A134" s="48"/>
      <c r="B134" s="90"/>
      <c r="C134" s="8"/>
      <c r="D134" s="124"/>
      <c r="E134" s="5"/>
      <c r="F134" s="138"/>
    </row>
    <row r="135" spans="1:6" s="14" customFormat="1" x14ac:dyDescent="0.25">
      <c r="A135" s="48"/>
      <c r="B135" s="90" t="s">
        <v>718</v>
      </c>
      <c r="C135" s="8"/>
      <c r="D135" s="124"/>
      <c r="E135" s="5"/>
      <c r="F135" s="138"/>
    </row>
    <row r="136" spans="1:6" s="14" customFormat="1" x14ac:dyDescent="0.25">
      <c r="A136" s="48"/>
      <c r="B136" s="90"/>
      <c r="C136" s="8"/>
      <c r="D136" s="124"/>
      <c r="E136" s="5"/>
      <c r="F136" s="138"/>
    </row>
    <row r="137" spans="1:6" s="14" customFormat="1" x14ac:dyDescent="0.25">
      <c r="A137" s="48"/>
      <c r="B137" s="90" t="s">
        <v>505</v>
      </c>
      <c r="C137" s="8"/>
      <c r="D137" s="124"/>
      <c r="E137" s="5"/>
      <c r="F137" s="138"/>
    </row>
    <row r="138" spans="1:6" s="14" customFormat="1" x14ac:dyDescent="0.25">
      <c r="A138" s="48"/>
      <c r="B138" s="90"/>
      <c r="C138" s="8"/>
      <c r="D138" s="124"/>
      <c r="E138" s="5"/>
      <c r="F138" s="138"/>
    </row>
    <row r="139" spans="1:6" s="14" customFormat="1" x14ac:dyDescent="0.25">
      <c r="A139" s="48"/>
      <c r="B139" s="90"/>
      <c r="C139" s="8"/>
      <c r="D139" s="124"/>
      <c r="E139" s="5"/>
      <c r="F139" s="138"/>
    </row>
    <row r="140" spans="1:6" s="14" customFormat="1" x14ac:dyDescent="0.25">
      <c r="A140" s="48"/>
      <c r="B140" s="90"/>
      <c r="C140" s="8"/>
      <c r="D140" s="124"/>
      <c r="E140" s="5"/>
      <c r="F140" s="138"/>
    </row>
    <row r="141" spans="1:6" s="14" customFormat="1" x14ac:dyDescent="0.25">
      <c r="A141" s="48"/>
      <c r="B141" s="90"/>
      <c r="C141" s="8"/>
      <c r="D141" s="124"/>
      <c r="E141" s="5"/>
      <c r="F141" s="138"/>
    </row>
    <row r="142" spans="1:6" s="14" customFormat="1" x14ac:dyDescent="0.25">
      <c r="A142" s="48"/>
      <c r="B142" s="90"/>
      <c r="C142" s="8"/>
      <c r="D142" s="124"/>
      <c r="E142" s="5"/>
      <c r="F142" s="138"/>
    </row>
    <row r="143" spans="1:6" s="14" customFormat="1" x14ac:dyDescent="0.25">
      <c r="A143" s="48"/>
      <c r="B143" s="90"/>
      <c r="C143" s="8"/>
      <c r="D143" s="124"/>
      <c r="E143" s="5"/>
      <c r="F143" s="138"/>
    </row>
    <row r="144" spans="1:6" s="14" customFormat="1" x14ac:dyDescent="0.25">
      <c r="A144" s="48"/>
      <c r="B144" s="90"/>
      <c r="C144" s="8"/>
      <c r="D144" s="124"/>
      <c r="E144" s="5"/>
      <c r="F144" s="138"/>
    </row>
    <row r="145" spans="1:6" s="14" customFormat="1" x14ac:dyDescent="0.25">
      <c r="A145" s="48"/>
      <c r="B145" s="90"/>
      <c r="C145" s="8"/>
      <c r="D145" s="124"/>
      <c r="E145" s="5"/>
      <c r="F145" s="138"/>
    </row>
    <row r="146" spans="1:6" s="14" customFormat="1" x14ac:dyDescent="0.25">
      <c r="A146" s="48"/>
      <c r="B146" s="90"/>
      <c r="C146" s="8"/>
      <c r="D146" s="124"/>
      <c r="E146" s="5"/>
      <c r="F146" s="138"/>
    </row>
    <row r="147" spans="1:6" s="14" customFormat="1" x14ac:dyDescent="0.25">
      <c r="A147" s="48"/>
      <c r="B147" s="90"/>
      <c r="C147" s="8"/>
      <c r="D147" s="124"/>
      <c r="E147" s="5"/>
      <c r="F147" s="138"/>
    </row>
    <row r="148" spans="1:6" s="14" customFormat="1" x14ac:dyDescent="0.25">
      <c r="A148" s="48"/>
      <c r="B148" s="90"/>
      <c r="C148" s="8"/>
      <c r="D148" s="124"/>
      <c r="E148" s="5"/>
      <c r="F148" s="138"/>
    </row>
    <row r="149" spans="1:6" s="14" customFormat="1" ht="226.15" customHeight="1" x14ac:dyDescent="0.25">
      <c r="A149" s="48"/>
      <c r="B149" s="90"/>
      <c r="C149" s="8"/>
      <c r="D149" s="124"/>
      <c r="E149" s="5"/>
      <c r="F149" s="138"/>
    </row>
    <row r="150" spans="1:6" s="14" customFormat="1" x14ac:dyDescent="0.25">
      <c r="A150" s="48"/>
      <c r="B150" s="90"/>
      <c r="C150" s="8"/>
      <c r="D150" s="124"/>
      <c r="E150" s="5"/>
      <c r="F150" s="138"/>
    </row>
    <row r="151" spans="1:6" s="14" customFormat="1" x14ac:dyDescent="0.25">
      <c r="A151" s="48"/>
      <c r="B151" s="90"/>
      <c r="C151" s="8"/>
      <c r="D151" s="124"/>
      <c r="E151" s="5"/>
      <c r="F151" s="138"/>
    </row>
    <row r="152" spans="1:6" s="14" customFormat="1" x14ac:dyDescent="0.25">
      <c r="A152" s="48"/>
      <c r="B152" s="90"/>
      <c r="C152" s="8"/>
      <c r="D152" s="124"/>
      <c r="E152" s="5"/>
      <c r="F152" s="138"/>
    </row>
    <row r="153" spans="1:6" s="14" customFormat="1" x14ac:dyDescent="0.25">
      <c r="A153" s="48"/>
      <c r="B153" s="90"/>
      <c r="C153" s="8"/>
      <c r="D153" s="124"/>
      <c r="E153" s="5"/>
      <c r="F153" s="138"/>
    </row>
    <row r="154" spans="1:6" s="14" customFormat="1" x14ac:dyDescent="0.25">
      <c r="A154" s="48"/>
      <c r="B154" s="90"/>
      <c r="C154" s="8"/>
      <c r="D154" s="124"/>
      <c r="E154" s="5"/>
      <c r="F154" s="138"/>
    </row>
    <row r="155" spans="1:6" s="14" customFormat="1" x14ac:dyDescent="0.25">
      <c r="A155" s="48"/>
      <c r="B155" s="90"/>
      <c r="C155" s="8"/>
      <c r="D155" s="124"/>
      <c r="E155" s="5"/>
      <c r="F155" s="138"/>
    </row>
    <row r="156" spans="1:6" s="14" customFormat="1" x14ac:dyDescent="0.25">
      <c r="A156" s="48"/>
      <c r="B156" s="90"/>
      <c r="C156" s="8"/>
      <c r="D156" s="124"/>
      <c r="E156" s="5"/>
      <c r="F156" s="138"/>
    </row>
    <row r="157" spans="1:6" s="14" customFormat="1" x14ac:dyDescent="0.25">
      <c r="A157" s="48"/>
      <c r="B157" s="90"/>
      <c r="C157" s="8"/>
      <c r="D157" s="124"/>
      <c r="E157" s="5"/>
      <c r="F157" s="138"/>
    </row>
    <row r="158" spans="1:6" s="14" customFormat="1" x14ac:dyDescent="0.25">
      <c r="A158" s="48"/>
      <c r="B158" s="90"/>
      <c r="C158" s="8"/>
      <c r="D158" s="124"/>
      <c r="E158" s="5"/>
      <c r="F158" s="138"/>
    </row>
    <row r="159" spans="1:6" s="14" customFormat="1" ht="15.75" thickBot="1" x14ac:dyDescent="0.3">
      <c r="A159" s="48"/>
      <c r="B159" s="90"/>
      <c r="C159" s="8"/>
      <c r="D159" s="124"/>
      <c r="E159" s="5"/>
      <c r="F159" s="138"/>
    </row>
    <row r="160" spans="1:6" ht="64.150000000000006" customHeight="1" thickBot="1" x14ac:dyDescent="0.3">
      <c r="A160" s="313"/>
      <c r="B160" s="331" t="s">
        <v>1108</v>
      </c>
      <c r="C160" s="332"/>
      <c r="D160" s="333"/>
      <c r="E160" s="334"/>
      <c r="F160" s="335"/>
    </row>
  </sheetData>
  <mergeCells count="1">
    <mergeCell ref="A2:F2"/>
  </mergeCells>
  <pageMargins left="1.2" right="0.2" top="0.75" bottom="0.75" header="0.3" footer="0.3"/>
  <pageSetup scale="80" orientation="portrait" r:id="rId1"/>
  <headerFooter>
    <oddHeader>&amp;LTHE PROPOSED RESETTLEMENT PROCESSING CENTRE STAGE 2 (RPC - 2) AT MAKERE, KASULU DISTRICT, KIGOMA REGION</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40061-0D21-4701-AF6C-FB72A8D733C2}">
  <dimension ref="A1:H36"/>
  <sheetViews>
    <sheetView tabSelected="1" zoomScaleNormal="100" zoomScaleSheetLayoutView="65" workbookViewId="0">
      <selection activeCell="H8" sqref="H8"/>
    </sheetView>
  </sheetViews>
  <sheetFormatPr defaultRowHeight="15" x14ac:dyDescent="0.25"/>
  <cols>
    <col min="1" max="1" width="6.28515625" style="71" customWidth="1"/>
    <col min="2" max="2" width="51.28515625" style="70" customWidth="1"/>
    <col min="3" max="3" width="10" style="71" customWidth="1"/>
    <col min="4" max="4" width="9.85546875" style="71" customWidth="1"/>
    <col min="5" max="5" width="16" style="73" customWidth="1"/>
    <col min="6" max="6" width="19" style="74" customWidth="1"/>
    <col min="7" max="7" width="8.85546875" style="71"/>
    <col min="8" max="8" width="62.28515625" style="71" customWidth="1"/>
    <col min="9" max="190" width="8.85546875" style="71"/>
    <col min="191" max="191" width="6.28515625" style="71" customWidth="1"/>
    <col min="192" max="192" width="55.28515625" style="71" customWidth="1"/>
    <col min="193" max="193" width="7.5703125" style="71" customWidth="1"/>
    <col min="194" max="194" width="7" style="71" customWidth="1"/>
    <col min="195" max="195" width="16.28515625" style="71" customWidth="1"/>
    <col min="196" max="196" width="19" style="71" customWidth="1"/>
    <col min="197" max="446" width="8.85546875" style="71"/>
    <col min="447" max="447" width="6.28515625" style="71" customWidth="1"/>
    <col min="448" max="448" width="55.28515625" style="71" customWidth="1"/>
    <col min="449" max="449" width="7.5703125" style="71" customWidth="1"/>
    <col min="450" max="450" width="7" style="71" customWidth="1"/>
    <col min="451" max="451" width="16.28515625" style="71" customWidth="1"/>
    <col min="452" max="452" width="19" style="71" customWidth="1"/>
    <col min="453" max="702" width="8.85546875" style="71"/>
    <col min="703" max="703" width="6.28515625" style="71" customWidth="1"/>
    <col min="704" max="704" width="55.28515625" style="71" customWidth="1"/>
    <col min="705" max="705" width="7.5703125" style="71" customWidth="1"/>
    <col min="706" max="706" width="7" style="71" customWidth="1"/>
    <col min="707" max="707" width="16.28515625" style="71" customWidth="1"/>
    <col min="708" max="708" width="19" style="71" customWidth="1"/>
    <col min="709" max="958" width="8.85546875" style="71"/>
    <col min="959" max="959" width="6.28515625" style="71" customWidth="1"/>
    <col min="960" max="960" width="55.28515625" style="71" customWidth="1"/>
    <col min="961" max="961" width="7.5703125" style="71" customWidth="1"/>
    <col min="962" max="962" width="7" style="71" customWidth="1"/>
    <col min="963" max="963" width="16.28515625" style="71" customWidth="1"/>
    <col min="964" max="964" width="19" style="71" customWidth="1"/>
    <col min="965" max="1214" width="8.85546875" style="71"/>
    <col min="1215" max="1215" width="6.28515625" style="71" customWidth="1"/>
    <col min="1216" max="1216" width="55.28515625" style="71" customWidth="1"/>
    <col min="1217" max="1217" width="7.5703125" style="71" customWidth="1"/>
    <col min="1218" max="1218" width="7" style="71" customWidth="1"/>
    <col min="1219" max="1219" width="16.28515625" style="71" customWidth="1"/>
    <col min="1220" max="1220" width="19" style="71" customWidth="1"/>
    <col min="1221" max="1470" width="8.85546875" style="71"/>
    <col min="1471" max="1471" width="6.28515625" style="71" customWidth="1"/>
    <col min="1472" max="1472" width="55.28515625" style="71" customWidth="1"/>
    <col min="1473" max="1473" width="7.5703125" style="71" customWidth="1"/>
    <col min="1474" max="1474" width="7" style="71" customWidth="1"/>
    <col min="1475" max="1475" width="16.28515625" style="71" customWidth="1"/>
    <col min="1476" max="1476" width="19" style="71" customWidth="1"/>
    <col min="1477" max="1726" width="8.85546875" style="71"/>
    <col min="1727" max="1727" width="6.28515625" style="71" customWidth="1"/>
    <col min="1728" max="1728" width="55.28515625" style="71" customWidth="1"/>
    <col min="1729" max="1729" width="7.5703125" style="71" customWidth="1"/>
    <col min="1730" max="1730" width="7" style="71" customWidth="1"/>
    <col min="1731" max="1731" width="16.28515625" style="71" customWidth="1"/>
    <col min="1732" max="1732" width="19" style="71" customWidth="1"/>
    <col min="1733" max="1982" width="8.85546875" style="71"/>
    <col min="1983" max="1983" width="6.28515625" style="71" customWidth="1"/>
    <col min="1984" max="1984" width="55.28515625" style="71" customWidth="1"/>
    <col min="1985" max="1985" width="7.5703125" style="71" customWidth="1"/>
    <col min="1986" max="1986" width="7" style="71" customWidth="1"/>
    <col min="1987" max="1987" width="16.28515625" style="71" customWidth="1"/>
    <col min="1988" max="1988" width="19" style="71" customWidth="1"/>
    <col min="1989" max="2238" width="8.85546875" style="71"/>
    <col min="2239" max="2239" width="6.28515625" style="71" customWidth="1"/>
    <col min="2240" max="2240" width="55.28515625" style="71" customWidth="1"/>
    <col min="2241" max="2241" width="7.5703125" style="71" customWidth="1"/>
    <col min="2242" max="2242" width="7" style="71" customWidth="1"/>
    <col min="2243" max="2243" width="16.28515625" style="71" customWidth="1"/>
    <col min="2244" max="2244" width="19" style="71" customWidth="1"/>
    <col min="2245" max="2494" width="8.85546875" style="71"/>
    <col min="2495" max="2495" width="6.28515625" style="71" customWidth="1"/>
    <col min="2496" max="2496" width="55.28515625" style="71" customWidth="1"/>
    <col min="2497" max="2497" width="7.5703125" style="71" customWidth="1"/>
    <col min="2498" max="2498" width="7" style="71" customWidth="1"/>
    <col min="2499" max="2499" width="16.28515625" style="71" customWidth="1"/>
    <col min="2500" max="2500" width="19" style="71" customWidth="1"/>
    <col min="2501" max="2750" width="8.85546875" style="71"/>
    <col min="2751" max="2751" width="6.28515625" style="71" customWidth="1"/>
    <col min="2752" max="2752" width="55.28515625" style="71" customWidth="1"/>
    <col min="2753" max="2753" width="7.5703125" style="71" customWidth="1"/>
    <col min="2754" max="2754" width="7" style="71" customWidth="1"/>
    <col min="2755" max="2755" width="16.28515625" style="71" customWidth="1"/>
    <col min="2756" max="2756" width="19" style="71" customWidth="1"/>
    <col min="2757" max="3006" width="8.85546875" style="71"/>
    <col min="3007" max="3007" width="6.28515625" style="71" customWidth="1"/>
    <col min="3008" max="3008" width="55.28515625" style="71" customWidth="1"/>
    <col min="3009" max="3009" width="7.5703125" style="71" customWidth="1"/>
    <col min="3010" max="3010" width="7" style="71" customWidth="1"/>
    <col min="3011" max="3011" width="16.28515625" style="71" customWidth="1"/>
    <col min="3012" max="3012" width="19" style="71" customWidth="1"/>
    <col min="3013" max="3262" width="8.85546875" style="71"/>
    <col min="3263" max="3263" width="6.28515625" style="71" customWidth="1"/>
    <col min="3264" max="3264" width="55.28515625" style="71" customWidth="1"/>
    <col min="3265" max="3265" width="7.5703125" style="71" customWidth="1"/>
    <col min="3266" max="3266" width="7" style="71" customWidth="1"/>
    <col min="3267" max="3267" width="16.28515625" style="71" customWidth="1"/>
    <col min="3268" max="3268" width="19" style="71" customWidth="1"/>
    <col min="3269" max="3518" width="8.85546875" style="71"/>
    <col min="3519" max="3519" width="6.28515625" style="71" customWidth="1"/>
    <col min="3520" max="3520" width="55.28515625" style="71" customWidth="1"/>
    <col min="3521" max="3521" width="7.5703125" style="71" customWidth="1"/>
    <col min="3522" max="3522" width="7" style="71" customWidth="1"/>
    <col min="3523" max="3523" width="16.28515625" style="71" customWidth="1"/>
    <col min="3524" max="3524" width="19" style="71" customWidth="1"/>
    <col min="3525" max="3774" width="8.85546875" style="71"/>
    <col min="3775" max="3775" width="6.28515625" style="71" customWidth="1"/>
    <col min="3776" max="3776" width="55.28515625" style="71" customWidth="1"/>
    <col min="3777" max="3777" width="7.5703125" style="71" customWidth="1"/>
    <col min="3778" max="3778" width="7" style="71" customWidth="1"/>
    <col min="3779" max="3779" width="16.28515625" style="71" customWidth="1"/>
    <col min="3780" max="3780" width="19" style="71" customWidth="1"/>
    <col min="3781" max="4030" width="8.85546875" style="71"/>
    <col min="4031" max="4031" width="6.28515625" style="71" customWidth="1"/>
    <col min="4032" max="4032" width="55.28515625" style="71" customWidth="1"/>
    <col min="4033" max="4033" width="7.5703125" style="71" customWidth="1"/>
    <col min="4034" max="4034" width="7" style="71" customWidth="1"/>
    <col min="4035" max="4035" width="16.28515625" style="71" customWidth="1"/>
    <col min="4036" max="4036" width="19" style="71" customWidth="1"/>
    <col min="4037" max="4286" width="8.85546875" style="71"/>
    <col min="4287" max="4287" width="6.28515625" style="71" customWidth="1"/>
    <col min="4288" max="4288" width="55.28515625" style="71" customWidth="1"/>
    <col min="4289" max="4289" width="7.5703125" style="71" customWidth="1"/>
    <col min="4290" max="4290" width="7" style="71" customWidth="1"/>
    <col min="4291" max="4291" width="16.28515625" style="71" customWidth="1"/>
    <col min="4292" max="4292" width="19" style="71" customWidth="1"/>
    <col min="4293" max="4542" width="8.85546875" style="71"/>
    <col min="4543" max="4543" width="6.28515625" style="71" customWidth="1"/>
    <col min="4544" max="4544" width="55.28515625" style="71" customWidth="1"/>
    <col min="4545" max="4545" width="7.5703125" style="71" customWidth="1"/>
    <col min="4546" max="4546" width="7" style="71" customWidth="1"/>
    <col min="4547" max="4547" width="16.28515625" style="71" customWidth="1"/>
    <col min="4548" max="4548" width="19" style="71" customWidth="1"/>
    <col min="4549" max="4798" width="8.85546875" style="71"/>
    <col min="4799" max="4799" width="6.28515625" style="71" customWidth="1"/>
    <col min="4800" max="4800" width="55.28515625" style="71" customWidth="1"/>
    <col min="4801" max="4801" width="7.5703125" style="71" customWidth="1"/>
    <col min="4802" max="4802" width="7" style="71" customWidth="1"/>
    <col min="4803" max="4803" width="16.28515625" style="71" customWidth="1"/>
    <col min="4804" max="4804" width="19" style="71" customWidth="1"/>
    <col min="4805" max="5054" width="8.85546875" style="71"/>
    <col min="5055" max="5055" width="6.28515625" style="71" customWidth="1"/>
    <col min="5056" max="5056" width="55.28515625" style="71" customWidth="1"/>
    <col min="5057" max="5057" width="7.5703125" style="71" customWidth="1"/>
    <col min="5058" max="5058" width="7" style="71" customWidth="1"/>
    <col min="5059" max="5059" width="16.28515625" style="71" customWidth="1"/>
    <col min="5060" max="5060" width="19" style="71" customWidth="1"/>
    <col min="5061" max="5310" width="8.85546875" style="71"/>
    <col min="5311" max="5311" width="6.28515625" style="71" customWidth="1"/>
    <col min="5312" max="5312" width="55.28515625" style="71" customWidth="1"/>
    <col min="5313" max="5313" width="7.5703125" style="71" customWidth="1"/>
    <col min="5314" max="5314" width="7" style="71" customWidth="1"/>
    <col min="5315" max="5315" width="16.28515625" style="71" customWidth="1"/>
    <col min="5316" max="5316" width="19" style="71" customWidth="1"/>
    <col min="5317" max="5566" width="8.85546875" style="71"/>
    <col min="5567" max="5567" width="6.28515625" style="71" customWidth="1"/>
    <col min="5568" max="5568" width="55.28515625" style="71" customWidth="1"/>
    <col min="5569" max="5569" width="7.5703125" style="71" customWidth="1"/>
    <col min="5570" max="5570" width="7" style="71" customWidth="1"/>
    <col min="5571" max="5571" width="16.28515625" style="71" customWidth="1"/>
    <col min="5572" max="5572" width="19" style="71" customWidth="1"/>
    <col min="5573" max="5822" width="8.85546875" style="71"/>
    <col min="5823" max="5823" width="6.28515625" style="71" customWidth="1"/>
    <col min="5824" max="5824" width="55.28515625" style="71" customWidth="1"/>
    <col min="5825" max="5825" width="7.5703125" style="71" customWidth="1"/>
    <col min="5826" max="5826" width="7" style="71" customWidth="1"/>
    <col min="5827" max="5827" width="16.28515625" style="71" customWidth="1"/>
    <col min="5828" max="5828" width="19" style="71" customWidth="1"/>
    <col min="5829" max="6078" width="8.85546875" style="71"/>
    <col min="6079" max="6079" width="6.28515625" style="71" customWidth="1"/>
    <col min="6080" max="6080" width="55.28515625" style="71" customWidth="1"/>
    <col min="6081" max="6081" width="7.5703125" style="71" customWidth="1"/>
    <col min="6082" max="6082" width="7" style="71" customWidth="1"/>
    <col min="6083" max="6083" width="16.28515625" style="71" customWidth="1"/>
    <col min="6084" max="6084" width="19" style="71" customWidth="1"/>
    <col min="6085" max="6334" width="8.85546875" style="71"/>
    <col min="6335" max="6335" width="6.28515625" style="71" customWidth="1"/>
    <col min="6336" max="6336" width="55.28515625" style="71" customWidth="1"/>
    <col min="6337" max="6337" width="7.5703125" style="71" customWidth="1"/>
    <col min="6338" max="6338" width="7" style="71" customWidth="1"/>
    <col min="6339" max="6339" width="16.28515625" style="71" customWidth="1"/>
    <col min="6340" max="6340" width="19" style="71" customWidth="1"/>
    <col min="6341" max="6590" width="8.85546875" style="71"/>
    <col min="6591" max="6591" width="6.28515625" style="71" customWidth="1"/>
    <col min="6592" max="6592" width="55.28515625" style="71" customWidth="1"/>
    <col min="6593" max="6593" width="7.5703125" style="71" customWidth="1"/>
    <col min="6594" max="6594" width="7" style="71" customWidth="1"/>
    <col min="6595" max="6595" width="16.28515625" style="71" customWidth="1"/>
    <col min="6596" max="6596" width="19" style="71" customWidth="1"/>
    <col min="6597" max="6846" width="8.85546875" style="71"/>
    <col min="6847" max="6847" width="6.28515625" style="71" customWidth="1"/>
    <col min="6848" max="6848" width="55.28515625" style="71" customWidth="1"/>
    <col min="6849" max="6849" width="7.5703125" style="71" customWidth="1"/>
    <col min="6850" max="6850" width="7" style="71" customWidth="1"/>
    <col min="6851" max="6851" width="16.28515625" style="71" customWidth="1"/>
    <col min="6852" max="6852" width="19" style="71" customWidth="1"/>
    <col min="6853" max="7102" width="8.85546875" style="71"/>
    <col min="7103" max="7103" width="6.28515625" style="71" customWidth="1"/>
    <col min="7104" max="7104" width="55.28515625" style="71" customWidth="1"/>
    <col min="7105" max="7105" width="7.5703125" style="71" customWidth="1"/>
    <col min="7106" max="7106" width="7" style="71" customWidth="1"/>
    <col min="7107" max="7107" width="16.28515625" style="71" customWidth="1"/>
    <col min="7108" max="7108" width="19" style="71" customWidth="1"/>
    <col min="7109" max="7358" width="8.85546875" style="71"/>
    <col min="7359" max="7359" width="6.28515625" style="71" customWidth="1"/>
    <col min="7360" max="7360" width="55.28515625" style="71" customWidth="1"/>
    <col min="7361" max="7361" width="7.5703125" style="71" customWidth="1"/>
    <col min="7362" max="7362" width="7" style="71" customWidth="1"/>
    <col min="7363" max="7363" width="16.28515625" style="71" customWidth="1"/>
    <col min="7364" max="7364" width="19" style="71" customWidth="1"/>
    <col min="7365" max="7614" width="8.85546875" style="71"/>
    <col min="7615" max="7615" width="6.28515625" style="71" customWidth="1"/>
    <col min="7616" max="7616" width="55.28515625" style="71" customWidth="1"/>
    <col min="7617" max="7617" width="7.5703125" style="71" customWidth="1"/>
    <col min="7618" max="7618" width="7" style="71" customWidth="1"/>
    <col min="7619" max="7619" width="16.28515625" style="71" customWidth="1"/>
    <col min="7620" max="7620" width="19" style="71" customWidth="1"/>
    <col min="7621" max="7870" width="8.85546875" style="71"/>
    <col min="7871" max="7871" width="6.28515625" style="71" customWidth="1"/>
    <col min="7872" max="7872" width="55.28515625" style="71" customWidth="1"/>
    <col min="7873" max="7873" width="7.5703125" style="71" customWidth="1"/>
    <col min="7874" max="7874" width="7" style="71" customWidth="1"/>
    <col min="7875" max="7875" width="16.28515625" style="71" customWidth="1"/>
    <col min="7876" max="7876" width="19" style="71" customWidth="1"/>
    <col min="7877" max="8126" width="8.85546875" style="71"/>
    <col min="8127" max="8127" width="6.28515625" style="71" customWidth="1"/>
    <col min="8128" max="8128" width="55.28515625" style="71" customWidth="1"/>
    <col min="8129" max="8129" width="7.5703125" style="71" customWidth="1"/>
    <col min="8130" max="8130" width="7" style="71" customWidth="1"/>
    <col min="8131" max="8131" width="16.28515625" style="71" customWidth="1"/>
    <col min="8132" max="8132" width="19" style="71" customWidth="1"/>
    <col min="8133" max="8382" width="8.85546875" style="71"/>
    <col min="8383" max="8383" width="6.28515625" style="71" customWidth="1"/>
    <col min="8384" max="8384" width="55.28515625" style="71" customWidth="1"/>
    <col min="8385" max="8385" width="7.5703125" style="71" customWidth="1"/>
    <col min="8386" max="8386" width="7" style="71" customWidth="1"/>
    <col min="8387" max="8387" width="16.28515625" style="71" customWidth="1"/>
    <col min="8388" max="8388" width="19" style="71" customWidth="1"/>
    <col min="8389" max="8638" width="8.85546875" style="71"/>
    <col min="8639" max="8639" width="6.28515625" style="71" customWidth="1"/>
    <col min="8640" max="8640" width="55.28515625" style="71" customWidth="1"/>
    <col min="8641" max="8641" width="7.5703125" style="71" customWidth="1"/>
    <col min="8642" max="8642" width="7" style="71" customWidth="1"/>
    <col min="8643" max="8643" width="16.28515625" style="71" customWidth="1"/>
    <col min="8644" max="8644" width="19" style="71" customWidth="1"/>
    <col min="8645" max="8894" width="8.85546875" style="71"/>
    <col min="8895" max="8895" width="6.28515625" style="71" customWidth="1"/>
    <col min="8896" max="8896" width="55.28515625" style="71" customWidth="1"/>
    <col min="8897" max="8897" width="7.5703125" style="71" customWidth="1"/>
    <col min="8898" max="8898" width="7" style="71" customWidth="1"/>
    <col min="8899" max="8899" width="16.28515625" style="71" customWidth="1"/>
    <col min="8900" max="8900" width="19" style="71" customWidth="1"/>
    <col min="8901" max="9150" width="8.85546875" style="71"/>
    <col min="9151" max="9151" width="6.28515625" style="71" customWidth="1"/>
    <col min="9152" max="9152" width="55.28515625" style="71" customWidth="1"/>
    <col min="9153" max="9153" width="7.5703125" style="71" customWidth="1"/>
    <col min="9154" max="9154" width="7" style="71" customWidth="1"/>
    <col min="9155" max="9155" width="16.28515625" style="71" customWidth="1"/>
    <col min="9156" max="9156" width="19" style="71" customWidth="1"/>
    <col min="9157" max="9406" width="8.85546875" style="71"/>
    <col min="9407" max="9407" width="6.28515625" style="71" customWidth="1"/>
    <col min="9408" max="9408" width="55.28515625" style="71" customWidth="1"/>
    <col min="9409" max="9409" width="7.5703125" style="71" customWidth="1"/>
    <col min="9410" max="9410" width="7" style="71" customWidth="1"/>
    <col min="9411" max="9411" width="16.28515625" style="71" customWidth="1"/>
    <col min="9412" max="9412" width="19" style="71" customWidth="1"/>
    <col min="9413" max="9662" width="8.85546875" style="71"/>
    <col min="9663" max="9663" width="6.28515625" style="71" customWidth="1"/>
    <col min="9664" max="9664" width="55.28515625" style="71" customWidth="1"/>
    <col min="9665" max="9665" width="7.5703125" style="71" customWidth="1"/>
    <col min="9666" max="9666" width="7" style="71" customWidth="1"/>
    <col min="9667" max="9667" width="16.28515625" style="71" customWidth="1"/>
    <col min="9668" max="9668" width="19" style="71" customWidth="1"/>
    <col min="9669" max="9918" width="8.85546875" style="71"/>
    <col min="9919" max="9919" width="6.28515625" style="71" customWidth="1"/>
    <col min="9920" max="9920" width="55.28515625" style="71" customWidth="1"/>
    <col min="9921" max="9921" width="7.5703125" style="71" customWidth="1"/>
    <col min="9922" max="9922" width="7" style="71" customWidth="1"/>
    <col min="9923" max="9923" width="16.28515625" style="71" customWidth="1"/>
    <col min="9924" max="9924" width="19" style="71" customWidth="1"/>
    <col min="9925" max="10174" width="8.85546875" style="71"/>
    <col min="10175" max="10175" width="6.28515625" style="71" customWidth="1"/>
    <col min="10176" max="10176" width="55.28515625" style="71" customWidth="1"/>
    <col min="10177" max="10177" width="7.5703125" style="71" customWidth="1"/>
    <col min="10178" max="10178" width="7" style="71" customWidth="1"/>
    <col min="10179" max="10179" width="16.28515625" style="71" customWidth="1"/>
    <col min="10180" max="10180" width="19" style="71" customWidth="1"/>
    <col min="10181" max="10430" width="8.85546875" style="71"/>
    <col min="10431" max="10431" width="6.28515625" style="71" customWidth="1"/>
    <col min="10432" max="10432" width="55.28515625" style="71" customWidth="1"/>
    <col min="10433" max="10433" width="7.5703125" style="71" customWidth="1"/>
    <col min="10434" max="10434" width="7" style="71" customWidth="1"/>
    <col min="10435" max="10435" width="16.28515625" style="71" customWidth="1"/>
    <col min="10436" max="10436" width="19" style="71" customWidth="1"/>
    <col min="10437" max="10686" width="8.85546875" style="71"/>
    <col min="10687" max="10687" width="6.28515625" style="71" customWidth="1"/>
    <col min="10688" max="10688" width="55.28515625" style="71" customWidth="1"/>
    <col min="10689" max="10689" width="7.5703125" style="71" customWidth="1"/>
    <col min="10690" max="10690" width="7" style="71" customWidth="1"/>
    <col min="10691" max="10691" width="16.28515625" style="71" customWidth="1"/>
    <col min="10692" max="10692" width="19" style="71" customWidth="1"/>
    <col min="10693" max="10942" width="8.85546875" style="71"/>
    <col min="10943" max="10943" width="6.28515625" style="71" customWidth="1"/>
    <col min="10944" max="10944" width="55.28515625" style="71" customWidth="1"/>
    <col min="10945" max="10945" width="7.5703125" style="71" customWidth="1"/>
    <col min="10946" max="10946" width="7" style="71" customWidth="1"/>
    <col min="10947" max="10947" width="16.28515625" style="71" customWidth="1"/>
    <col min="10948" max="10948" width="19" style="71" customWidth="1"/>
    <col min="10949" max="11198" width="8.85546875" style="71"/>
    <col min="11199" max="11199" width="6.28515625" style="71" customWidth="1"/>
    <col min="11200" max="11200" width="55.28515625" style="71" customWidth="1"/>
    <col min="11201" max="11201" width="7.5703125" style="71" customWidth="1"/>
    <col min="11202" max="11202" width="7" style="71" customWidth="1"/>
    <col min="11203" max="11203" width="16.28515625" style="71" customWidth="1"/>
    <col min="11204" max="11204" width="19" style="71" customWidth="1"/>
    <col min="11205" max="11454" width="8.85546875" style="71"/>
    <col min="11455" max="11455" width="6.28515625" style="71" customWidth="1"/>
    <col min="11456" max="11456" width="55.28515625" style="71" customWidth="1"/>
    <col min="11457" max="11457" width="7.5703125" style="71" customWidth="1"/>
    <col min="11458" max="11458" width="7" style="71" customWidth="1"/>
    <col min="11459" max="11459" width="16.28515625" style="71" customWidth="1"/>
    <col min="11460" max="11460" width="19" style="71" customWidth="1"/>
    <col min="11461" max="11710" width="8.85546875" style="71"/>
    <col min="11711" max="11711" width="6.28515625" style="71" customWidth="1"/>
    <col min="11712" max="11712" width="55.28515625" style="71" customWidth="1"/>
    <col min="11713" max="11713" width="7.5703125" style="71" customWidth="1"/>
    <col min="11714" max="11714" width="7" style="71" customWidth="1"/>
    <col min="11715" max="11715" width="16.28515625" style="71" customWidth="1"/>
    <col min="11716" max="11716" width="19" style="71" customWidth="1"/>
    <col min="11717" max="11966" width="8.85546875" style="71"/>
    <col min="11967" max="11967" width="6.28515625" style="71" customWidth="1"/>
    <col min="11968" max="11968" width="55.28515625" style="71" customWidth="1"/>
    <col min="11969" max="11969" width="7.5703125" style="71" customWidth="1"/>
    <col min="11970" max="11970" width="7" style="71" customWidth="1"/>
    <col min="11971" max="11971" width="16.28515625" style="71" customWidth="1"/>
    <col min="11972" max="11972" width="19" style="71" customWidth="1"/>
    <col min="11973" max="12222" width="8.85546875" style="71"/>
    <col min="12223" max="12223" width="6.28515625" style="71" customWidth="1"/>
    <col min="12224" max="12224" width="55.28515625" style="71" customWidth="1"/>
    <col min="12225" max="12225" width="7.5703125" style="71" customWidth="1"/>
    <col min="12226" max="12226" width="7" style="71" customWidth="1"/>
    <col min="12227" max="12227" width="16.28515625" style="71" customWidth="1"/>
    <col min="12228" max="12228" width="19" style="71" customWidth="1"/>
    <col min="12229" max="12478" width="8.85546875" style="71"/>
    <col min="12479" max="12479" width="6.28515625" style="71" customWidth="1"/>
    <col min="12480" max="12480" width="55.28515625" style="71" customWidth="1"/>
    <col min="12481" max="12481" width="7.5703125" style="71" customWidth="1"/>
    <col min="12482" max="12482" width="7" style="71" customWidth="1"/>
    <col min="12483" max="12483" width="16.28515625" style="71" customWidth="1"/>
    <col min="12484" max="12484" width="19" style="71" customWidth="1"/>
    <col min="12485" max="12734" width="8.85546875" style="71"/>
    <col min="12735" max="12735" width="6.28515625" style="71" customWidth="1"/>
    <col min="12736" max="12736" width="55.28515625" style="71" customWidth="1"/>
    <col min="12737" max="12737" width="7.5703125" style="71" customWidth="1"/>
    <col min="12738" max="12738" width="7" style="71" customWidth="1"/>
    <col min="12739" max="12739" width="16.28515625" style="71" customWidth="1"/>
    <col min="12740" max="12740" width="19" style="71" customWidth="1"/>
    <col min="12741" max="12990" width="8.85546875" style="71"/>
    <col min="12991" max="12991" width="6.28515625" style="71" customWidth="1"/>
    <col min="12992" max="12992" width="55.28515625" style="71" customWidth="1"/>
    <col min="12993" max="12993" width="7.5703125" style="71" customWidth="1"/>
    <col min="12994" max="12994" width="7" style="71" customWidth="1"/>
    <col min="12995" max="12995" width="16.28515625" style="71" customWidth="1"/>
    <col min="12996" max="12996" width="19" style="71" customWidth="1"/>
    <col min="12997" max="13246" width="8.85546875" style="71"/>
    <col min="13247" max="13247" width="6.28515625" style="71" customWidth="1"/>
    <col min="13248" max="13248" width="55.28515625" style="71" customWidth="1"/>
    <col min="13249" max="13249" width="7.5703125" style="71" customWidth="1"/>
    <col min="13250" max="13250" width="7" style="71" customWidth="1"/>
    <col min="13251" max="13251" width="16.28515625" style="71" customWidth="1"/>
    <col min="13252" max="13252" width="19" style="71" customWidth="1"/>
    <col min="13253" max="13502" width="8.85546875" style="71"/>
    <col min="13503" max="13503" width="6.28515625" style="71" customWidth="1"/>
    <col min="13504" max="13504" width="55.28515625" style="71" customWidth="1"/>
    <col min="13505" max="13505" width="7.5703125" style="71" customWidth="1"/>
    <col min="13506" max="13506" width="7" style="71" customWidth="1"/>
    <col min="13507" max="13507" width="16.28515625" style="71" customWidth="1"/>
    <col min="13508" max="13508" width="19" style="71" customWidth="1"/>
    <col min="13509" max="13758" width="8.85546875" style="71"/>
    <col min="13759" max="13759" width="6.28515625" style="71" customWidth="1"/>
    <col min="13760" max="13760" width="55.28515625" style="71" customWidth="1"/>
    <col min="13761" max="13761" width="7.5703125" style="71" customWidth="1"/>
    <col min="13762" max="13762" width="7" style="71" customWidth="1"/>
    <col min="13763" max="13763" width="16.28515625" style="71" customWidth="1"/>
    <col min="13764" max="13764" width="19" style="71" customWidth="1"/>
    <col min="13765" max="14014" width="8.85546875" style="71"/>
    <col min="14015" max="14015" width="6.28515625" style="71" customWidth="1"/>
    <col min="14016" max="14016" width="55.28515625" style="71" customWidth="1"/>
    <col min="14017" max="14017" width="7.5703125" style="71" customWidth="1"/>
    <col min="14018" max="14018" width="7" style="71" customWidth="1"/>
    <col min="14019" max="14019" width="16.28515625" style="71" customWidth="1"/>
    <col min="14020" max="14020" width="19" style="71" customWidth="1"/>
    <col min="14021" max="14270" width="8.85546875" style="71"/>
    <col min="14271" max="14271" width="6.28515625" style="71" customWidth="1"/>
    <col min="14272" max="14272" width="55.28515625" style="71" customWidth="1"/>
    <col min="14273" max="14273" width="7.5703125" style="71" customWidth="1"/>
    <col min="14274" max="14274" width="7" style="71" customWidth="1"/>
    <col min="14275" max="14275" width="16.28515625" style="71" customWidth="1"/>
    <col min="14276" max="14276" width="19" style="71" customWidth="1"/>
    <col min="14277" max="14526" width="8.85546875" style="71"/>
    <col min="14527" max="14527" width="6.28515625" style="71" customWidth="1"/>
    <col min="14528" max="14528" width="55.28515625" style="71" customWidth="1"/>
    <col min="14529" max="14529" width="7.5703125" style="71" customWidth="1"/>
    <col min="14530" max="14530" width="7" style="71" customWidth="1"/>
    <col min="14531" max="14531" width="16.28515625" style="71" customWidth="1"/>
    <col min="14532" max="14532" width="19" style="71" customWidth="1"/>
    <col min="14533" max="14782" width="8.85546875" style="71"/>
    <col min="14783" max="14783" width="6.28515625" style="71" customWidth="1"/>
    <col min="14784" max="14784" width="55.28515625" style="71" customWidth="1"/>
    <col min="14785" max="14785" width="7.5703125" style="71" customWidth="1"/>
    <col min="14786" max="14786" width="7" style="71" customWidth="1"/>
    <col min="14787" max="14787" width="16.28515625" style="71" customWidth="1"/>
    <col min="14788" max="14788" width="19" style="71" customWidth="1"/>
    <col min="14789" max="15038" width="8.85546875" style="71"/>
    <col min="15039" max="15039" width="6.28515625" style="71" customWidth="1"/>
    <col min="15040" max="15040" width="55.28515625" style="71" customWidth="1"/>
    <col min="15041" max="15041" width="7.5703125" style="71" customWidth="1"/>
    <col min="15042" max="15042" width="7" style="71" customWidth="1"/>
    <col min="15043" max="15043" width="16.28515625" style="71" customWidth="1"/>
    <col min="15044" max="15044" width="19" style="71" customWidth="1"/>
    <col min="15045" max="15294" width="8.85546875" style="71"/>
    <col min="15295" max="15295" width="6.28515625" style="71" customWidth="1"/>
    <col min="15296" max="15296" width="55.28515625" style="71" customWidth="1"/>
    <col min="15297" max="15297" width="7.5703125" style="71" customWidth="1"/>
    <col min="15298" max="15298" width="7" style="71" customWidth="1"/>
    <col min="15299" max="15299" width="16.28515625" style="71" customWidth="1"/>
    <col min="15300" max="15300" width="19" style="71" customWidth="1"/>
    <col min="15301" max="15550" width="8.85546875" style="71"/>
    <col min="15551" max="15551" width="6.28515625" style="71" customWidth="1"/>
    <col min="15552" max="15552" width="55.28515625" style="71" customWidth="1"/>
    <col min="15553" max="15553" width="7.5703125" style="71" customWidth="1"/>
    <col min="15554" max="15554" width="7" style="71" customWidth="1"/>
    <col min="15555" max="15555" width="16.28515625" style="71" customWidth="1"/>
    <col min="15556" max="15556" width="19" style="71" customWidth="1"/>
    <col min="15557" max="15806" width="8.85546875" style="71"/>
    <col min="15807" max="15807" width="6.28515625" style="71" customWidth="1"/>
    <col min="15808" max="15808" width="55.28515625" style="71" customWidth="1"/>
    <col min="15809" max="15809" width="7.5703125" style="71" customWidth="1"/>
    <col min="15810" max="15810" width="7" style="71" customWidth="1"/>
    <col min="15811" max="15811" width="16.28515625" style="71" customWidth="1"/>
    <col min="15812" max="15812" width="19" style="71" customWidth="1"/>
    <col min="15813" max="16062" width="8.85546875" style="71"/>
    <col min="16063" max="16063" width="6.28515625" style="71" customWidth="1"/>
    <col min="16064" max="16064" width="55.28515625" style="71" customWidth="1"/>
    <col min="16065" max="16065" width="7.5703125" style="71" customWidth="1"/>
    <col min="16066" max="16066" width="7" style="71" customWidth="1"/>
    <col min="16067" max="16067" width="16.28515625" style="71" customWidth="1"/>
    <col min="16068" max="16068" width="19" style="71" customWidth="1"/>
    <col min="16069" max="16384" width="8.85546875" style="71"/>
  </cols>
  <sheetData>
    <row r="1" spans="1:6" x14ac:dyDescent="0.25">
      <c r="A1" s="342" t="s">
        <v>1109</v>
      </c>
      <c r="C1" s="357"/>
      <c r="D1" s="357"/>
      <c r="E1" s="354"/>
      <c r="F1" s="358"/>
    </row>
    <row r="2" spans="1:6" ht="15.75" thickBot="1" x14ac:dyDescent="0.3">
      <c r="A2" s="784"/>
      <c r="B2" s="784"/>
      <c r="C2" s="784"/>
      <c r="D2" s="784"/>
      <c r="E2" s="784"/>
      <c r="F2" s="784"/>
    </row>
    <row r="3" spans="1:6" ht="42" customHeight="1" thickBot="1" x14ac:dyDescent="0.3">
      <c r="A3" s="225" t="s">
        <v>30</v>
      </c>
      <c r="B3" s="223" t="s">
        <v>3</v>
      </c>
      <c r="C3" s="224" t="s">
        <v>31</v>
      </c>
      <c r="D3" s="223" t="s">
        <v>32</v>
      </c>
      <c r="E3" s="682" t="s">
        <v>33</v>
      </c>
      <c r="F3" s="687" t="s">
        <v>34</v>
      </c>
    </row>
    <row r="4" spans="1:6" s="76" customFormat="1" x14ac:dyDescent="0.25">
      <c r="A4" s="509"/>
      <c r="B4" s="513"/>
      <c r="C4" s="29"/>
      <c r="D4" s="430"/>
      <c r="E4" s="683"/>
      <c r="F4" s="688"/>
    </row>
    <row r="5" spans="1:6" s="76" customFormat="1" x14ac:dyDescent="0.25">
      <c r="A5" s="58">
        <v>1</v>
      </c>
      <c r="B5" s="514" t="s">
        <v>1110</v>
      </c>
      <c r="C5" s="29" t="s">
        <v>1035</v>
      </c>
      <c r="D5" s="430" t="s">
        <v>1034</v>
      </c>
      <c r="E5" s="683">
        <v>80000000</v>
      </c>
      <c r="F5" s="688">
        <f>E5</f>
        <v>80000000</v>
      </c>
    </row>
    <row r="6" spans="1:6" s="76" customFormat="1" x14ac:dyDescent="0.25">
      <c r="A6" s="58"/>
      <c r="B6" s="514"/>
      <c r="C6" s="29"/>
      <c r="D6" s="430"/>
      <c r="E6" s="683"/>
      <c r="F6" s="688"/>
    </row>
    <row r="7" spans="1:6" s="14" customFormat="1" ht="15.75" x14ac:dyDescent="0.25">
      <c r="A7" s="48"/>
      <c r="B7" s="628" t="s">
        <v>1111</v>
      </c>
      <c r="C7" s="8"/>
      <c r="D7" s="632"/>
      <c r="E7" s="602"/>
      <c r="F7" s="641"/>
    </row>
    <row r="8" spans="1:6" s="14" customFormat="1" ht="15.75" x14ac:dyDescent="0.25">
      <c r="A8" s="48"/>
      <c r="B8" s="628"/>
      <c r="C8" s="8"/>
      <c r="D8" s="632"/>
      <c r="E8" s="602"/>
      <c r="F8" s="641"/>
    </row>
    <row r="9" spans="1:6" s="14" customFormat="1" ht="15.75" x14ac:dyDescent="0.25">
      <c r="A9" s="48"/>
      <c r="B9" s="628"/>
      <c r="C9" s="8"/>
      <c r="D9" s="632"/>
      <c r="E9" s="602"/>
      <c r="F9" s="641"/>
    </row>
    <row r="10" spans="1:6" s="14" customFormat="1" x14ac:dyDescent="0.25">
      <c r="A10" s="48"/>
      <c r="B10" s="562"/>
      <c r="C10" s="8"/>
      <c r="D10" s="632"/>
      <c r="E10" s="608"/>
      <c r="F10" s="641"/>
    </row>
    <row r="11" spans="1:6" s="14" customFormat="1" x14ac:dyDescent="0.25">
      <c r="A11" s="48"/>
      <c r="B11" s="630" t="s">
        <v>1112</v>
      </c>
      <c r="C11" s="8"/>
      <c r="D11" s="632"/>
      <c r="E11" s="608"/>
      <c r="F11" s="641"/>
    </row>
    <row r="12" spans="1:6" s="14" customFormat="1" ht="15.75" x14ac:dyDescent="0.25">
      <c r="A12" s="48"/>
      <c r="B12" s="628"/>
      <c r="C12" s="8"/>
      <c r="D12" s="632"/>
      <c r="E12" s="602"/>
      <c r="F12" s="641"/>
    </row>
    <row r="13" spans="1:6" s="14" customFormat="1" ht="60" x14ac:dyDescent="0.25">
      <c r="A13" s="48">
        <v>2</v>
      </c>
      <c r="B13" s="562" t="s">
        <v>1113</v>
      </c>
      <c r="C13" s="8" t="s">
        <v>1034</v>
      </c>
      <c r="D13" s="632" t="s">
        <v>1035</v>
      </c>
      <c r="E13" s="608">
        <v>15000000</v>
      </c>
      <c r="F13" s="641">
        <f>E13</f>
        <v>15000000</v>
      </c>
    </row>
    <row r="14" spans="1:6" s="76" customFormat="1" x14ac:dyDescent="0.25">
      <c r="A14" s="58"/>
      <c r="B14" s="514"/>
      <c r="C14" s="29"/>
      <c r="D14" s="430"/>
      <c r="E14" s="683"/>
      <c r="F14" s="688"/>
    </row>
    <row r="15" spans="1:6" s="76" customFormat="1" x14ac:dyDescent="0.25">
      <c r="A15" s="510"/>
      <c r="B15" s="515"/>
      <c r="C15" s="505"/>
      <c r="D15" s="522"/>
      <c r="E15" s="358"/>
      <c r="F15" s="689"/>
    </row>
    <row r="16" spans="1:6" s="76" customFormat="1" x14ac:dyDescent="0.25">
      <c r="A16" s="511"/>
      <c r="B16" s="516"/>
      <c r="C16" s="503"/>
      <c r="D16" s="523"/>
      <c r="E16" s="684"/>
      <c r="F16" s="421"/>
    </row>
    <row r="17" spans="1:8" s="14" customFormat="1" ht="44.45" customHeight="1" x14ac:dyDescent="0.25">
      <c r="A17" s="48">
        <v>3</v>
      </c>
      <c r="B17" s="90" t="s">
        <v>1114</v>
      </c>
      <c r="C17" s="8" t="s">
        <v>1034</v>
      </c>
      <c r="D17" s="632" t="s">
        <v>1115</v>
      </c>
      <c r="E17" s="13"/>
      <c r="F17" s="138">
        <v>25000000</v>
      </c>
    </row>
    <row r="18" spans="1:8" s="76" customFormat="1" x14ac:dyDescent="0.25">
      <c r="A18" s="511"/>
      <c r="B18" s="517"/>
      <c r="C18" s="503"/>
      <c r="D18" s="521"/>
      <c r="E18" s="684"/>
      <c r="F18" s="421"/>
      <c r="H18" s="215"/>
    </row>
    <row r="19" spans="1:8" s="76" customFormat="1" x14ac:dyDescent="0.25">
      <c r="A19" s="511"/>
      <c r="B19" s="769" t="s">
        <v>1116</v>
      </c>
      <c r="C19" s="503"/>
      <c r="D19" s="521"/>
      <c r="E19" s="684"/>
      <c r="F19" s="669">
        <f>SUM(F5:F18)</f>
        <v>120000000</v>
      </c>
    </row>
    <row r="20" spans="1:8" s="76" customFormat="1" x14ac:dyDescent="0.25">
      <c r="A20" s="511"/>
      <c r="B20" s="519"/>
      <c r="C20" s="503"/>
      <c r="D20" s="521"/>
      <c r="E20" s="684"/>
      <c r="F20" s="421"/>
    </row>
    <row r="21" spans="1:8" s="76" customFormat="1" x14ac:dyDescent="0.25">
      <c r="A21" s="511"/>
      <c r="B21" s="518"/>
      <c r="C21" s="503"/>
      <c r="D21" s="521"/>
      <c r="E21" s="684"/>
      <c r="F21" s="421"/>
    </row>
    <row r="22" spans="1:8" s="76" customFormat="1" x14ac:dyDescent="0.25">
      <c r="A22" s="511"/>
      <c r="B22" s="518"/>
      <c r="C22" s="503"/>
      <c r="D22" s="521"/>
      <c r="E22" s="684"/>
      <c r="F22" s="421"/>
    </row>
    <row r="23" spans="1:8" s="76" customFormat="1" x14ac:dyDescent="0.25">
      <c r="A23" s="511"/>
      <c r="B23" s="518"/>
      <c r="C23" s="503"/>
      <c r="D23" s="521"/>
      <c r="E23" s="684"/>
      <c r="F23" s="421"/>
    </row>
    <row r="24" spans="1:8" s="76" customFormat="1" x14ac:dyDescent="0.25">
      <c r="A24" s="511"/>
      <c r="B24" s="518"/>
      <c r="C24" s="503"/>
      <c r="D24" s="521"/>
      <c r="E24" s="684"/>
      <c r="F24" s="421"/>
    </row>
    <row r="25" spans="1:8" s="76" customFormat="1" ht="30" x14ac:dyDescent="0.25">
      <c r="A25" s="58">
        <v>4</v>
      </c>
      <c r="B25" s="101" t="s">
        <v>1117</v>
      </c>
      <c r="C25" s="503" t="s">
        <v>1069</v>
      </c>
      <c r="D25" s="685"/>
      <c r="E25" s="686">
        <v>0.2</v>
      </c>
      <c r="F25" s="421">
        <f>F19*E25</f>
        <v>24000000</v>
      </c>
    </row>
    <row r="26" spans="1:8" s="76" customFormat="1" x14ac:dyDescent="0.25">
      <c r="A26" s="511"/>
      <c r="B26" s="518"/>
      <c r="C26" s="503"/>
      <c r="D26" s="521"/>
      <c r="E26" s="684"/>
      <c r="F26" s="421"/>
    </row>
    <row r="27" spans="1:8" s="76" customFormat="1" x14ac:dyDescent="0.25">
      <c r="A27" s="511"/>
      <c r="B27" s="518"/>
      <c r="C27" s="503"/>
      <c r="D27" s="521"/>
      <c r="E27" s="684"/>
      <c r="F27" s="421"/>
    </row>
    <row r="28" spans="1:8" s="76" customFormat="1" x14ac:dyDescent="0.25">
      <c r="A28" s="511"/>
      <c r="B28" s="518"/>
      <c r="C28" s="503"/>
      <c r="D28" s="521"/>
      <c r="E28" s="684"/>
      <c r="F28" s="421"/>
    </row>
    <row r="29" spans="1:8" s="76" customFormat="1" x14ac:dyDescent="0.25">
      <c r="A29" s="511"/>
      <c r="B29" s="518"/>
      <c r="C29" s="503"/>
      <c r="D29" s="521"/>
      <c r="E29" s="684"/>
      <c r="F29" s="421"/>
    </row>
    <row r="30" spans="1:8" s="76" customFormat="1" x14ac:dyDescent="0.25">
      <c r="A30" s="511"/>
      <c r="B30" s="518"/>
      <c r="C30" s="503"/>
      <c r="D30" s="521"/>
      <c r="E30" s="684"/>
      <c r="F30" s="421"/>
    </row>
    <row r="31" spans="1:8" s="76" customFormat="1" x14ac:dyDescent="0.25">
      <c r="A31" s="511"/>
      <c r="B31" s="518"/>
      <c r="C31" s="503"/>
      <c r="D31" s="521"/>
      <c r="E31" s="684"/>
      <c r="F31" s="421"/>
    </row>
    <row r="32" spans="1:8" s="76" customFormat="1" x14ac:dyDescent="0.25">
      <c r="A32" s="511"/>
      <c r="B32" s="518"/>
      <c r="C32" s="503"/>
      <c r="D32" s="521"/>
      <c r="E32" s="684"/>
      <c r="F32" s="421"/>
    </row>
    <row r="33" spans="1:8" s="76" customFormat="1" x14ac:dyDescent="0.25">
      <c r="A33" s="511"/>
      <c r="B33" s="518"/>
      <c r="C33" s="503"/>
      <c r="D33" s="521"/>
      <c r="E33" s="684"/>
      <c r="F33" s="421"/>
    </row>
    <row r="34" spans="1:8" s="76" customFormat="1" x14ac:dyDescent="0.25">
      <c r="A34" s="511"/>
      <c r="B34" s="518"/>
      <c r="C34" s="503"/>
      <c r="D34" s="521"/>
      <c r="E34" s="684"/>
      <c r="F34" s="421"/>
    </row>
    <row r="35" spans="1:8" s="76" customFormat="1" ht="169.15" customHeight="1" thickBot="1" x14ac:dyDescent="0.3">
      <c r="A35" s="511"/>
      <c r="B35" s="518"/>
      <c r="C35" s="503"/>
      <c r="D35" s="521"/>
      <c r="E35" s="684"/>
      <c r="F35" s="421"/>
      <c r="H35" s="215"/>
    </row>
    <row r="36" spans="1:8" ht="64.900000000000006" customHeight="1" thickBot="1" x14ac:dyDescent="0.3">
      <c r="A36" s="313"/>
      <c r="B36" s="331" t="s">
        <v>1118</v>
      </c>
      <c r="C36" s="332"/>
      <c r="D36" s="333"/>
      <c r="E36" s="334"/>
      <c r="F36" s="335">
        <f>SUM(F19:F35)</f>
        <v>144000000</v>
      </c>
    </row>
  </sheetData>
  <mergeCells count="1">
    <mergeCell ref="A2:F2"/>
  </mergeCells>
  <pageMargins left="1.2" right="0.2" top="0.75" bottom="0.75" header="0.3" footer="0.3"/>
  <pageSetup scale="77" orientation="portrait" r:id="rId1"/>
  <headerFooter>
    <oddHeader>&amp;LTHE PROPOSED RESETTLEMENT PROCESSING CENTRE STAGE 2 (RPC - 2) AT MAKERE, KASULU DISTRICT, KIGOMA REGION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5E967-5779-4954-B3FA-E52B887AD6C6}">
  <dimension ref="A1:C27"/>
  <sheetViews>
    <sheetView view="pageBreakPreview" zoomScale="98" zoomScaleNormal="89" zoomScaleSheetLayoutView="98" workbookViewId="0">
      <selection activeCell="J25" sqref="J25"/>
    </sheetView>
  </sheetViews>
  <sheetFormatPr defaultRowHeight="15" x14ac:dyDescent="0.25"/>
  <cols>
    <col min="1" max="1" width="9.5703125" customWidth="1"/>
    <col min="2" max="2" width="66.7109375" customWidth="1"/>
    <col min="3" max="3" width="30.85546875" customWidth="1"/>
    <col min="208" max="208" width="6.28515625" customWidth="1"/>
    <col min="209" max="209" width="55.28515625" customWidth="1"/>
    <col min="210" max="210" width="7.5703125" customWidth="1"/>
    <col min="211" max="211" width="7" customWidth="1"/>
    <col min="212" max="212" width="16.28515625" customWidth="1"/>
    <col min="213" max="213" width="19" customWidth="1"/>
    <col min="464" max="464" width="6.28515625" customWidth="1"/>
    <col min="465" max="465" width="55.28515625" customWidth="1"/>
    <col min="466" max="466" width="7.5703125" customWidth="1"/>
    <col min="467" max="467" width="7" customWidth="1"/>
    <col min="468" max="468" width="16.28515625" customWidth="1"/>
    <col min="469" max="469" width="19" customWidth="1"/>
    <col min="720" max="720" width="6.28515625" customWidth="1"/>
    <col min="721" max="721" width="55.28515625" customWidth="1"/>
    <col min="722" max="722" width="7.5703125" customWidth="1"/>
    <col min="723" max="723" width="7" customWidth="1"/>
    <col min="724" max="724" width="16.28515625" customWidth="1"/>
    <col min="725" max="725" width="19" customWidth="1"/>
    <col min="976" max="976" width="6.28515625" customWidth="1"/>
    <col min="977" max="977" width="55.28515625" customWidth="1"/>
    <col min="978" max="978" width="7.5703125" customWidth="1"/>
    <col min="979" max="979" width="7" customWidth="1"/>
    <col min="980" max="980" width="16.28515625" customWidth="1"/>
    <col min="981" max="981" width="19" customWidth="1"/>
    <col min="1232" max="1232" width="6.28515625" customWidth="1"/>
    <col min="1233" max="1233" width="55.28515625" customWidth="1"/>
    <col min="1234" max="1234" width="7.5703125" customWidth="1"/>
    <col min="1235" max="1235" width="7" customWidth="1"/>
    <col min="1236" max="1236" width="16.28515625" customWidth="1"/>
    <col min="1237" max="1237" width="19" customWidth="1"/>
    <col min="1488" max="1488" width="6.28515625" customWidth="1"/>
    <col min="1489" max="1489" width="55.28515625" customWidth="1"/>
    <col min="1490" max="1490" width="7.5703125" customWidth="1"/>
    <col min="1491" max="1491" width="7" customWidth="1"/>
    <col min="1492" max="1492" width="16.28515625" customWidth="1"/>
    <col min="1493" max="1493" width="19" customWidth="1"/>
    <col min="1744" max="1744" width="6.28515625" customWidth="1"/>
    <col min="1745" max="1745" width="55.28515625" customWidth="1"/>
    <col min="1746" max="1746" width="7.5703125" customWidth="1"/>
    <col min="1747" max="1747" width="7" customWidth="1"/>
    <col min="1748" max="1748" width="16.28515625" customWidth="1"/>
    <col min="1749" max="1749" width="19" customWidth="1"/>
    <col min="2000" max="2000" width="6.28515625" customWidth="1"/>
    <col min="2001" max="2001" width="55.28515625" customWidth="1"/>
    <col min="2002" max="2002" width="7.5703125" customWidth="1"/>
    <col min="2003" max="2003" width="7" customWidth="1"/>
    <col min="2004" max="2004" width="16.28515625" customWidth="1"/>
    <col min="2005" max="2005" width="19" customWidth="1"/>
    <col min="2256" max="2256" width="6.28515625" customWidth="1"/>
    <col min="2257" max="2257" width="55.28515625" customWidth="1"/>
    <col min="2258" max="2258" width="7.5703125" customWidth="1"/>
    <col min="2259" max="2259" width="7" customWidth="1"/>
    <col min="2260" max="2260" width="16.28515625" customWidth="1"/>
    <col min="2261" max="2261" width="19" customWidth="1"/>
    <col min="2512" max="2512" width="6.28515625" customWidth="1"/>
    <col min="2513" max="2513" width="55.28515625" customWidth="1"/>
    <col min="2514" max="2514" width="7.5703125" customWidth="1"/>
    <col min="2515" max="2515" width="7" customWidth="1"/>
    <col min="2516" max="2516" width="16.28515625" customWidth="1"/>
    <col min="2517" max="2517" width="19" customWidth="1"/>
    <col min="2768" max="2768" width="6.28515625" customWidth="1"/>
    <col min="2769" max="2769" width="55.28515625" customWidth="1"/>
    <col min="2770" max="2770" width="7.5703125" customWidth="1"/>
    <col min="2771" max="2771" width="7" customWidth="1"/>
    <col min="2772" max="2772" width="16.28515625" customWidth="1"/>
    <col min="2773" max="2773" width="19" customWidth="1"/>
    <col min="3024" max="3024" width="6.28515625" customWidth="1"/>
    <col min="3025" max="3025" width="55.28515625" customWidth="1"/>
    <col min="3026" max="3026" width="7.5703125" customWidth="1"/>
    <col min="3027" max="3027" width="7" customWidth="1"/>
    <col min="3028" max="3028" width="16.28515625" customWidth="1"/>
    <col min="3029" max="3029" width="19" customWidth="1"/>
    <col min="3280" max="3280" width="6.28515625" customWidth="1"/>
    <col min="3281" max="3281" width="55.28515625" customWidth="1"/>
    <col min="3282" max="3282" width="7.5703125" customWidth="1"/>
    <col min="3283" max="3283" width="7" customWidth="1"/>
    <col min="3284" max="3284" width="16.28515625" customWidth="1"/>
    <col min="3285" max="3285" width="19" customWidth="1"/>
    <col min="3536" max="3536" width="6.28515625" customWidth="1"/>
    <col min="3537" max="3537" width="55.28515625" customWidth="1"/>
    <col min="3538" max="3538" width="7.5703125" customWidth="1"/>
    <col min="3539" max="3539" width="7" customWidth="1"/>
    <col min="3540" max="3540" width="16.28515625" customWidth="1"/>
    <col min="3541" max="3541" width="19" customWidth="1"/>
    <col min="3792" max="3792" width="6.28515625" customWidth="1"/>
    <col min="3793" max="3793" width="55.28515625" customWidth="1"/>
    <col min="3794" max="3794" width="7.5703125" customWidth="1"/>
    <col min="3795" max="3795" width="7" customWidth="1"/>
    <col min="3796" max="3796" width="16.28515625" customWidth="1"/>
    <col min="3797" max="3797" width="19" customWidth="1"/>
    <col min="4048" max="4048" width="6.28515625" customWidth="1"/>
    <col min="4049" max="4049" width="55.28515625" customWidth="1"/>
    <col min="4050" max="4050" width="7.5703125" customWidth="1"/>
    <col min="4051" max="4051" width="7" customWidth="1"/>
    <col min="4052" max="4052" width="16.28515625" customWidth="1"/>
    <col min="4053" max="4053" width="19" customWidth="1"/>
    <col min="4304" max="4304" width="6.28515625" customWidth="1"/>
    <col min="4305" max="4305" width="55.28515625" customWidth="1"/>
    <col min="4306" max="4306" width="7.5703125" customWidth="1"/>
    <col min="4307" max="4307" width="7" customWidth="1"/>
    <col min="4308" max="4308" width="16.28515625" customWidth="1"/>
    <col min="4309" max="4309" width="19" customWidth="1"/>
    <col min="4560" max="4560" width="6.28515625" customWidth="1"/>
    <col min="4561" max="4561" width="55.28515625" customWidth="1"/>
    <col min="4562" max="4562" width="7.5703125" customWidth="1"/>
    <col min="4563" max="4563" width="7" customWidth="1"/>
    <col min="4564" max="4564" width="16.28515625" customWidth="1"/>
    <col min="4565" max="4565" width="19" customWidth="1"/>
    <col min="4816" max="4816" width="6.28515625" customWidth="1"/>
    <col min="4817" max="4817" width="55.28515625" customWidth="1"/>
    <col min="4818" max="4818" width="7.5703125" customWidth="1"/>
    <col min="4819" max="4819" width="7" customWidth="1"/>
    <col min="4820" max="4820" width="16.28515625" customWidth="1"/>
    <col min="4821" max="4821" width="19" customWidth="1"/>
    <col min="5072" max="5072" width="6.28515625" customWidth="1"/>
    <col min="5073" max="5073" width="55.28515625" customWidth="1"/>
    <col min="5074" max="5074" width="7.5703125" customWidth="1"/>
    <col min="5075" max="5075" width="7" customWidth="1"/>
    <col min="5076" max="5076" width="16.28515625" customWidth="1"/>
    <col min="5077" max="5077" width="19" customWidth="1"/>
    <col min="5328" max="5328" width="6.28515625" customWidth="1"/>
    <col min="5329" max="5329" width="55.28515625" customWidth="1"/>
    <col min="5330" max="5330" width="7.5703125" customWidth="1"/>
    <col min="5331" max="5331" width="7" customWidth="1"/>
    <col min="5332" max="5332" width="16.28515625" customWidth="1"/>
    <col min="5333" max="5333" width="19" customWidth="1"/>
    <col min="5584" max="5584" width="6.28515625" customWidth="1"/>
    <col min="5585" max="5585" width="55.28515625" customWidth="1"/>
    <col min="5586" max="5586" width="7.5703125" customWidth="1"/>
    <col min="5587" max="5587" width="7" customWidth="1"/>
    <col min="5588" max="5588" width="16.28515625" customWidth="1"/>
    <col min="5589" max="5589" width="19" customWidth="1"/>
    <col min="5840" max="5840" width="6.28515625" customWidth="1"/>
    <col min="5841" max="5841" width="55.28515625" customWidth="1"/>
    <col min="5842" max="5842" width="7.5703125" customWidth="1"/>
    <col min="5843" max="5843" width="7" customWidth="1"/>
    <col min="5844" max="5844" width="16.28515625" customWidth="1"/>
    <col min="5845" max="5845" width="19" customWidth="1"/>
    <col min="6096" max="6096" width="6.28515625" customWidth="1"/>
    <col min="6097" max="6097" width="55.28515625" customWidth="1"/>
    <col min="6098" max="6098" width="7.5703125" customWidth="1"/>
    <col min="6099" max="6099" width="7" customWidth="1"/>
    <col min="6100" max="6100" width="16.28515625" customWidth="1"/>
    <col min="6101" max="6101" width="19" customWidth="1"/>
    <col min="6352" max="6352" width="6.28515625" customWidth="1"/>
    <col min="6353" max="6353" width="55.28515625" customWidth="1"/>
    <col min="6354" max="6354" width="7.5703125" customWidth="1"/>
    <col min="6355" max="6355" width="7" customWidth="1"/>
    <col min="6356" max="6356" width="16.28515625" customWidth="1"/>
    <col min="6357" max="6357" width="19" customWidth="1"/>
    <col min="6608" max="6608" width="6.28515625" customWidth="1"/>
    <col min="6609" max="6609" width="55.28515625" customWidth="1"/>
    <col min="6610" max="6610" width="7.5703125" customWidth="1"/>
    <col min="6611" max="6611" width="7" customWidth="1"/>
    <col min="6612" max="6612" width="16.28515625" customWidth="1"/>
    <col min="6613" max="6613" width="19" customWidth="1"/>
    <col min="6864" max="6864" width="6.28515625" customWidth="1"/>
    <col min="6865" max="6865" width="55.28515625" customWidth="1"/>
    <col min="6866" max="6866" width="7.5703125" customWidth="1"/>
    <col min="6867" max="6867" width="7" customWidth="1"/>
    <col min="6868" max="6868" width="16.28515625" customWidth="1"/>
    <col min="6869" max="6869" width="19" customWidth="1"/>
    <col min="7120" max="7120" width="6.28515625" customWidth="1"/>
    <col min="7121" max="7121" width="55.28515625" customWidth="1"/>
    <col min="7122" max="7122" width="7.5703125" customWidth="1"/>
    <col min="7123" max="7123" width="7" customWidth="1"/>
    <col min="7124" max="7124" width="16.28515625" customWidth="1"/>
    <col min="7125" max="7125" width="19" customWidth="1"/>
    <col min="7376" max="7376" width="6.28515625" customWidth="1"/>
    <col min="7377" max="7377" width="55.28515625" customWidth="1"/>
    <col min="7378" max="7378" width="7.5703125" customWidth="1"/>
    <col min="7379" max="7379" width="7" customWidth="1"/>
    <col min="7380" max="7380" width="16.28515625" customWidth="1"/>
    <col min="7381" max="7381" width="19" customWidth="1"/>
    <col min="7632" max="7632" width="6.28515625" customWidth="1"/>
    <col min="7633" max="7633" width="55.28515625" customWidth="1"/>
    <col min="7634" max="7634" width="7.5703125" customWidth="1"/>
    <col min="7635" max="7635" width="7" customWidth="1"/>
    <col min="7636" max="7636" width="16.28515625" customWidth="1"/>
    <col min="7637" max="7637" width="19" customWidth="1"/>
    <col min="7888" max="7888" width="6.28515625" customWidth="1"/>
    <col min="7889" max="7889" width="55.28515625" customWidth="1"/>
    <col min="7890" max="7890" width="7.5703125" customWidth="1"/>
    <col min="7891" max="7891" width="7" customWidth="1"/>
    <col min="7892" max="7892" width="16.28515625" customWidth="1"/>
    <col min="7893" max="7893" width="19" customWidth="1"/>
    <col min="8144" max="8144" width="6.28515625" customWidth="1"/>
    <col min="8145" max="8145" width="55.28515625" customWidth="1"/>
    <col min="8146" max="8146" width="7.5703125" customWidth="1"/>
    <col min="8147" max="8147" width="7" customWidth="1"/>
    <col min="8148" max="8148" width="16.28515625" customWidth="1"/>
    <col min="8149" max="8149" width="19" customWidth="1"/>
    <col min="8400" max="8400" width="6.28515625" customWidth="1"/>
    <col min="8401" max="8401" width="55.28515625" customWidth="1"/>
    <col min="8402" max="8402" width="7.5703125" customWidth="1"/>
    <col min="8403" max="8403" width="7" customWidth="1"/>
    <col min="8404" max="8404" width="16.28515625" customWidth="1"/>
    <col min="8405" max="8405" width="19" customWidth="1"/>
    <col min="8656" max="8656" width="6.28515625" customWidth="1"/>
    <col min="8657" max="8657" width="55.28515625" customWidth="1"/>
    <col min="8658" max="8658" width="7.5703125" customWidth="1"/>
    <col min="8659" max="8659" width="7" customWidth="1"/>
    <col min="8660" max="8660" width="16.28515625" customWidth="1"/>
    <col min="8661" max="8661" width="19" customWidth="1"/>
    <col min="8912" max="8912" width="6.28515625" customWidth="1"/>
    <col min="8913" max="8913" width="55.28515625" customWidth="1"/>
    <col min="8914" max="8914" width="7.5703125" customWidth="1"/>
    <col min="8915" max="8915" width="7" customWidth="1"/>
    <col min="8916" max="8916" width="16.28515625" customWidth="1"/>
    <col min="8917" max="8917" width="19" customWidth="1"/>
    <col min="9168" max="9168" width="6.28515625" customWidth="1"/>
    <col min="9169" max="9169" width="55.28515625" customWidth="1"/>
    <col min="9170" max="9170" width="7.5703125" customWidth="1"/>
    <col min="9171" max="9171" width="7" customWidth="1"/>
    <col min="9172" max="9172" width="16.28515625" customWidth="1"/>
    <col min="9173" max="9173" width="19" customWidth="1"/>
    <col min="9424" max="9424" width="6.28515625" customWidth="1"/>
    <col min="9425" max="9425" width="55.28515625" customWidth="1"/>
    <col min="9426" max="9426" width="7.5703125" customWidth="1"/>
    <col min="9427" max="9427" width="7" customWidth="1"/>
    <col min="9428" max="9428" width="16.28515625" customWidth="1"/>
    <col min="9429" max="9429" width="19" customWidth="1"/>
    <col min="9680" max="9680" width="6.28515625" customWidth="1"/>
    <col min="9681" max="9681" width="55.28515625" customWidth="1"/>
    <col min="9682" max="9682" width="7.5703125" customWidth="1"/>
    <col min="9683" max="9683" width="7" customWidth="1"/>
    <col min="9684" max="9684" width="16.28515625" customWidth="1"/>
    <col min="9685" max="9685" width="19" customWidth="1"/>
    <col min="9936" max="9936" width="6.28515625" customWidth="1"/>
    <col min="9937" max="9937" width="55.28515625" customWidth="1"/>
    <col min="9938" max="9938" width="7.5703125" customWidth="1"/>
    <col min="9939" max="9939" width="7" customWidth="1"/>
    <col min="9940" max="9940" width="16.28515625" customWidth="1"/>
    <col min="9941" max="9941" width="19" customWidth="1"/>
    <col min="10192" max="10192" width="6.28515625" customWidth="1"/>
    <col min="10193" max="10193" width="55.28515625" customWidth="1"/>
    <col min="10194" max="10194" width="7.5703125" customWidth="1"/>
    <col min="10195" max="10195" width="7" customWidth="1"/>
    <col min="10196" max="10196" width="16.28515625" customWidth="1"/>
    <col min="10197" max="10197" width="19" customWidth="1"/>
    <col min="10448" max="10448" width="6.28515625" customWidth="1"/>
    <col min="10449" max="10449" width="55.28515625" customWidth="1"/>
    <col min="10450" max="10450" width="7.5703125" customWidth="1"/>
    <col min="10451" max="10451" width="7" customWidth="1"/>
    <col min="10452" max="10452" width="16.28515625" customWidth="1"/>
    <col min="10453" max="10453" width="19" customWidth="1"/>
    <col min="10704" max="10704" width="6.28515625" customWidth="1"/>
    <col min="10705" max="10705" width="55.28515625" customWidth="1"/>
    <col min="10706" max="10706" width="7.5703125" customWidth="1"/>
    <col min="10707" max="10707" width="7" customWidth="1"/>
    <col min="10708" max="10708" width="16.28515625" customWidth="1"/>
    <col min="10709" max="10709" width="19" customWidth="1"/>
    <col min="10960" max="10960" width="6.28515625" customWidth="1"/>
    <col min="10961" max="10961" width="55.28515625" customWidth="1"/>
    <col min="10962" max="10962" width="7.5703125" customWidth="1"/>
    <col min="10963" max="10963" width="7" customWidth="1"/>
    <col min="10964" max="10964" width="16.28515625" customWidth="1"/>
    <col min="10965" max="10965" width="19" customWidth="1"/>
    <col min="11216" max="11216" width="6.28515625" customWidth="1"/>
    <col min="11217" max="11217" width="55.28515625" customWidth="1"/>
    <col min="11218" max="11218" width="7.5703125" customWidth="1"/>
    <col min="11219" max="11219" width="7" customWidth="1"/>
    <col min="11220" max="11220" width="16.28515625" customWidth="1"/>
    <col min="11221" max="11221" width="19" customWidth="1"/>
    <col min="11472" max="11472" width="6.28515625" customWidth="1"/>
    <col min="11473" max="11473" width="55.28515625" customWidth="1"/>
    <col min="11474" max="11474" width="7.5703125" customWidth="1"/>
    <col min="11475" max="11475" width="7" customWidth="1"/>
    <col min="11476" max="11476" width="16.28515625" customWidth="1"/>
    <col min="11477" max="11477" width="19" customWidth="1"/>
    <col min="11728" max="11728" width="6.28515625" customWidth="1"/>
    <col min="11729" max="11729" width="55.28515625" customWidth="1"/>
    <col min="11730" max="11730" width="7.5703125" customWidth="1"/>
    <col min="11731" max="11731" width="7" customWidth="1"/>
    <col min="11732" max="11732" width="16.28515625" customWidth="1"/>
    <col min="11733" max="11733" width="19" customWidth="1"/>
    <col min="11984" max="11984" width="6.28515625" customWidth="1"/>
    <col min="11985" max="11985" width="55.28515625" customWidth="1"/>
    <col min="11986" max="11986" width="7.5703125" customWidth="1"/>
    <col min="11987" max="11987" width="7" customWidth="1"/>
    <col min="11988" max="11988" width="16.28515625" customWidth="1"/>
    <col min="11989" max="11989" width="19" customWidth="1"/>
    <col min="12240" max="12240" width="6.28515625" customWidth="1"/>
    <col min="12241" max="12241" width="55.28515625" customWidth="1"/>
    <col min="12242" max="12242" width="7.5703125" customWidth="1"/>
    <col min="12243" max="12243" width="7" customWidth="1"/>
    <col min="12244" max="12244" width="16.28515625" customWidth="1"/>
    <col min="12245" max="12245" width="19" customWidth="1"/>
    <col min="12496" max="12496" width="6.28515625" customWidth="1"/>
    <col min="12497" max="12497" width="55.28515625" customWidth="1"/>
    <col min="12498" max="12498" width="7.5703125" customWidth="1"/>
    <col min="12499" max="12499" width="7" customWidth="1"/>
    <col min="12500" max="12500" width="16.28515625" customWidth="1"/>
    <col min="12501" max="12501" width="19" customWidth="1"/>
    <col min="12752" max="12752" width="6.28515625" customWidth="1"/>
    <col min="12753" max="12753" width="55.28515625" customWidth="1"/>
    <col min="12754" max="12754" width="7.5703125" customWidth="1"/>
    <col min="12755" max="12755" width="7" customWidth="1"/>
    <col min="12756" max="12756" width="16.28515625" customWidth="1"/>
    <col min="12757" max="12757" width="19" customWidth="1"/>
    <col min="13008" max="13008" width="6.28515625" customWidth="1"/>
    <col min="13009" max="13009" width="55.28515625" customWidth="1"/>
    <col min="13010" max="13010" width="7.5703125" customWidth="1"/>
    <col min="13011" max="13011" width="7" customWidth="1"/>
    <col min="13012" max="13012" width="16.28515625" customWidth="1"/>
    <col min="13013" max="13013" width="19" customWidth="1"/>
    <col min="13264" max="13264" width="6.28515625" customWidth="1"/>
    <col min="13265" max="13265" width="55.28515625" customWidth="1"/>
    <col min="13266" max="13266" width="7.5703125" customWidth="1"/>
    <col min="13267" max="13267" width="7" customWidth="1"/>
    <col min="13268" max="13268" width="16.28515625" customWidth="1"/>
    <col min="13269" max="13269" width="19" customWidth="1"/>
    <col min="13520" max="13520" width="6.28515625" customWidth="1"/>
    <col min="13521" max="13521" width="55.28515625" customWidth="1"/>
    <col min="13522" max="13522" width="7.5703125" customWidth="1"/>
    <col min="13523" max="13523" width="7" customWidth="1"/>
    <col min="13524" max="13524" width="16.28515625" customWidth="1"/>
    <col min="13525" max="13525" width="19" customWidth="1"/>
    <col min="13776" max="13776" width="6.28515625" customWidth="1"/>
    <col min="13777" max="13777" width="55.28515625" customWidth="1"/>
    <col min="13778" max="13778" width="7.5703125" customWidth="1"/>
    <col min="13779" max="13779" width="7" customWidth="1"/>
    <col min="13780" max="13780" width="16.28515625" customWidth="1"/>
    <col min="13781" max="13781" width="19" customWidth="1"/>
    <col min="14032" max="14032" width="6.28515625" customWidth="1"/>
    <col min="14033" max="14033" width="55.28515625" customWidth="1"/>
    <col min="14034" max="14034" width="7.5703125" customWidth="1"/>
    <col min="14035" max="14035" width="7" customWidth="1"/>
    <col min="14036" max="14036" width="16.28515625" customWidth="1"/>
    <col min="14037" max="14037" width="19" customWidth="1"/>
    <col min="14288" max="14288" width="6.28515625" customWidth="1"/>
    <col min="14289" max="14289" width="55.28515625" customWidth="1"/>
    <col min="14290" max="14290" width="7.5703125" customWidth="1"/>
    <col min="14291" max="14291" width="7" customWidth="1"/>
    <col min="14292" max="14292" width="16.28515625" customWidth="1"/>
    <col min="14293" max="14293" width="19" customWidth="1"/>
    <col min="14544" max="14544" width="6.28515625" customWidth="1"/>
    <col min="14545" max="14545" width="55.28515625" customWidth="1"/>
    <col min="14546" max="14546" width="7.5703125" customWidth="1"/>
    <col min="14547" max="14547" width="7" customWidth="1"/>
    <col min="14548" max="14548" width="16.28515625" customWidth="1"/>
    <col min="14549" max="14549" width="19" customWidth="1"/>
    <col min="14800" max="14800" width="6.28515625" customWidth="1"/>
    <col min="14801" max="14801" width="55.28515625" customWidth="1"/>
    <col min="14802" max="14802" width="7.5703125" customWidth="1"/>
    <col min="14803" max="14803" width="7" customWidth="1"/>
    <col min="14804" max="14804" width="16.28515625" customWidth="1"/>
    <col min="14805" max="14805" width="19" customWidth="1"/>
    <col min="15056" max="15056" width="6.28515625" customWidth="1"/>
    <col min="15057" max="15057" width="55.28515625" customWidth="1"/>
    <col min="15058" max="15058" width="7.5703125" customWidth="1"/>
    <col min="15059" max="15059" width="7" customWidth="1"/>
    <col min="15060" max="15060" width="16.28515625" customWidth="1"/>
    <col min="15061" max="15061" width="19" customWidth="1"/>
    <col min="15312" max="15312" width="6.28515625" customWidth="1"/>
    <col min="15313" max="15313" width="55.28515625" customWidth="1"/>
    <col min="15314" max="15314" width="7.5703125" customWidth="1"/>
    <col min="15315" max="15315" width="7" customWidth="1"/>
    <col min="15316" max="15316" width="16.28515625" customWidth="1"/>
    <col min="15317" max="15317" width="19" customWidth="1"/>
    <col min="15568" max="15568" width="6.28515625" customWidth="1"/>
    <col min="15569" max="15569" width="55.28515625" customWidth="1"/>
    <col min="15570" max="15570" width="7.5703125" customWidth="1"/>
    <col min="15571" max="15571" width="7" customWidth="1"/>
    <col min="15572" max="15572" width="16.28515625" customWidth="1"/>
    <col min="15573" max="15573" width="19" customWidth="1"/>
    <col min="15824" max="15824" width="6.28515625" customWidth="1"/>
    <col min="15825" max="15825" width="55.28515625" customWidth="1"/>
    <col min="15826" max="15826" width="7.5703125" customWidth="1"/>
    <col min="15827" max="15827" width="7" customWidth="1"/>
    <col min="15828" max="15828" width="16.28515625" customWidth="1"/>
    <col min="15829" max="15829" width="19" customWidth="1"/>
    <col min="16080" max="16080" width="6.28515625" customWidth="1"/>
    <col min="16081" max="16081" width="55.28515625" customWidth="1"/>
    <col min="16082" max="16082" width="7.5703125" customWidth="1"/>
    <col min="16083" max="16083" width="7" customWidth="1"/>
    <col min="16084" max="16084" width="16.28515625" customWidth="1"/>
    <col min="16085" max="16085" width="19" customWidth="1"/>
  </cols>
  <sheetData>
    <row r="1" spans="1:3" ht="29.45" customHeight="1" x14ac:dyDescent="0.25">
      <c r="A1" s="779" t="s">
        <v>127</v>
      </c>
      <c r="B1" s="779"/>
      <c r="C1" s="779"/>
    </row>
    <row r="2" spans="1:3" ht="23.45" customHeight="1" x14ac:dyDescent="0.25">
      <c r="A2" s="780" t="s">
        <v>128</v>
      </c>
      <c r="B2" s="780"/>
      <c r="C2" s="780"/>
    </row>
    <row r="3" spans="1:3" ht="16.5" thickBot="1" x14ac:dyDescent="0.3">
      <c r="A3" s="2"/>
      <c r="B3" s="3"/>
      <c r="C3" s="1"/>
    </row>
    <row r="4" spans="1:3" ht="37.15" customHeight="1" thickBot="1" x14ac:dyDescent="0.3">
      <c r="A4" s="314" t="s">
        <v>2</v>
      </c>
      <c r="B4" s="314" t="s">
        <v>3</v>
      </c>
      <c r="C4" s="336" t="s">
        <v>4</v>
      </c>
    </row>
    <row r="5" spans="1:3" ht="34.9" customHeight="1" x14ac:dyDescent="0.25">
      <c r="A5" s="319">
        <v>2.1</v>
      </c>
      <c r="B5" s="325" t="s">
        <v>129</v>
      </c>
      <c r="C5" s="337"/>
    </row>
    <row r="6" spans="1:3" ht="34.9" customHeight="1" x14ac:dyDescent="0.25">
      <c r="A6" s="319"/>
      <c r="B6" s="325"/>
      <c r="C6" s="338"/>
    </row>
    <row r="7" spans="1:3" ht="34.9" customHeight="1" x14ac:dyDescent="0.25">
      <c r="A7" s="319">
        <v>2.2000000000000002</v>
      </c>
      <c r="B7" s="325" t="s">
        <v>130</v>
      </c>
      <c r="C7" s="337"/>
    </row>
    <row r="8" spans="1:3" ht="34.9" customHeight="1" x14ac:dyDescent="0.25">
      <c r="A8" s="319"/>
      <c r="B8" s="325"/>
      <c r="C8" s="338"/>
    </row>
    <row r="9" spans="1:3" ht="34.9" customHeight="1" x14ac:dyDescent="0.25">
      <c r="A9" s="319">
        <v>2.2999999999999998</v>
      </c>
      <c r="B9" s="325" t="s">
        <v>131</v>
      </c>
      <c r="C9" s="337"/>
    </row>
    <row r="10" spans="1:3" ht="34.9" customHeight="1" x14ac:dyDescent="0.25">
      <c r="A10" s="319"/>
      <c r="B10" s="325"/>
      <c r="C10" s="338"/>
    </row>
    <row r="11" spans="1:3" ht="34.9" customHeight="1" x14ac:dyDescent="0.25">
      <c r="A11" s="319">
        <v>2.4</v>
      </c>
      <c r="B11" s="325" t="s">
        <v>132</v>
      </c>
      <c r="C11" s="337"/>
    </row>
    <row r="12" spans="1:3" ht="34.9" customHeight="1" x14ac:dyDescent="0.25">
      <c r="A12" s="319"/>
      <c r="B12" s="328"/>
      <c r="C12" s="338"/>
    </row>
    <row r="13" spans="1:3" ht="34.9" customHeight="1" x14ac:dyDescent="0.25">
      <c r="A13" s="319"/>
      <c r="B13" s="325"/>
      <c r="C13" s="337"/>
    </row>
    <row r="14" spans="1:3" ht="34.9" customHeight="1" x14ac:dyDescent="0.25">
      <c r="A14" s="319"/>
      <c r="B14" s="325"/>
      <c r="C14" s="338"/>
    </row>
    <row r="15" spans="1:3" ht="34.9" customHeight="1" x14ac:dyDescent="0.25">
      <c r="A15" s="319"/>
      <c r="B15" s="325"/>
      <c r="C15" s="337"/>
    </row>
    <row r="16" spans="1:3" ht="34.9" customHeight="1" x14ac:dyDescent="0.25">
      <c r="A16" s="319"/>
      <c r="B16" s="325"/>
      <c r="C16" s="338"/>
    </row>
    <row r="17" spans="1:3" ht="34.9" customHeight="1" x14ac:dyDescent="0.25">
      <c r="A17" s="319"/>
      <c r="B17" s="325"/>
      <c r="C17" s="337"/>
    </row>
    <row r="18" spans="1:3" ht="34.9" customHeight="1" x14ac:dyDescent="0.25">
      <c r="A18" s="319"/>
      <c r="B18" s="325"/>
      <c r="C18" s="338"/>
    </row>
    <row r="19" spans="1:3" ht="34.9" customHeight="1" x14ac:dyDescent="0.25">
      <c r="A19" s="319"/>
      <c r="B19" s="325"/>
      <c r="C19" s="337"/>
    </row>
    <row r="20" spans="1:3" ht="34.9" customHeight="1" x14ac:dyDescent="0.25">
      <c r="A20" s="319"/>
      <c r="B20" s="325"/>
      <c r="C20" s="338"/>
    </row>
    <row r="21" spans="1:3" ht="34.9" customHeight="1" x14ac:dyDescent="0.25">
      <c r="A21" s="319"/>
      <c r="B21" s="325"/>
      <c r="C21" s="337"/>
    </row>
    <row r="22" spans="1:3" ht="34.9" customHeight="1" x14ac:dyDescent="0.25">
      <c r="A22" s="319"/>
      <c r="B22" s="325"/>
      <c r="C22" s="338"/>
    </row>
    <row r="23" spans="1:3" ht="34.9" customHeight="1" x14ac:dyDescent="0.25">
      <c r="A23" s="319"/>
      <c r="B23" s="325"/>
      <c r="C23" s="337"/>
    </row>
    <row r="24" spans="1:3" ht="34.9" customHeight="1" x14ac:dyDescent="0.25">
      <c r="A24" s="319"/>
      <c r="B24" s="325"/>
      <c r="C24" s="338"/>
    </row>
    <row r="25" spans="1:3" ht="34.9" customHeight="1" x14ac:dyDescent="0.25">
      <c r="A25" s="319"/>
      <c r="B25" s="325"/>
      <c r="C25" s="338"/>
    </row>
    <row r="26" spans="1:3" ht="34.9" customHeight="1" x14ac:dyDescent="0.25">
      <c r="A26" s="319"/>
      <c r="B26" s="325"/>
      <c r="C26" s="337"/>
    </row>
    <row r="27" spans="1:3" ht="45" customHeight="1" thickBot="1" x14ac:dyDescent="0.3">
      <c r="A27" s="339"/>
      <c r="B27" s="340" t="s">
        <v>133</v>
      </c>
      <c r="C27" s="341">
        <f>SUM(C5:C26)</f>
        <v>0</v>
      </c>
    </row>
  </sheetData>
  <mergeCells count="2">
    <mergeCell ref="A1:C1"/>
    <mergeCell ref="A2:C2"/>
  </mergeCells>
  <pageMargins left="1.2" right="0.2" top="0.75" bottom="0.75" header="0.3" footer="0.3"/>
  <pageSetup paperSize="9" scale="77" orientation="portrait" r:id="rId1"/>
  <headerFooter>
    <oddHeader>&amp;LTHE PROPOSED RESETTLEMENT PROCESSING CENTRE STAGE 2 (RPC - 2) AT MAKERE, KASULU DISTRICT, KIGOMA REGION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DC1F1-B329-4D41-9189-6402123232BC}">
  <dimension ref="A1:XFD941"/>
  <sheetViews>
    <sheetView view="pageBreakPreview" zoomScale="70" zoomScaleNormal="100" zoomScaleSheetLayoutView="70" workbookViewId="0">
      <selection activeCell="J25" sqref="J25"/>
    </sheetView>
  </sheetViews>
  <sheetFormatPr defaultRowHeight="15" x14ac:dyDescent="0.25"/>
  <cols>
    <col min="1" max="1" width="6.28515625" customWidth="1"/>
    <col min="2" max="2" width="51.28515625" style="39" customWidth="1"/>
    <col min="3" max="3" width="11.42578125" customWidth="1"/>
    <col min="4" max="4" width="11.28515625" customWidth="1"/>
    <col min="5" max="5" width="13.7109375" style="41" customWidth="1"/>
    <col min="6" max="6" width="19" style="36" customWidth="1"/>
    <col min="8" max="8" width="10.42578125" customWidth="1"/>
    <col min="219" max="219" width="6.28515625" customWidth="1"/>
    <col min="220" max="220" width="55.28515625" customWidth="1"/>
    <col min="221" max="221" width="7.5703125" customWidth="1"/>
    <col min="222" max="222" width="7" customWidth="1"/>
    <col min="223" max="223" width="16.28515625" customWidth="1"/>
    <col min="224" max="224" width="19" customWidth="1"/>
    <col min="475" max="475" width="6.28515625" customWidth="1"/>
    <col min="476" max="476" width="55.28515625" customWidth="1"/>
    <col min="477" max="477" width="7.5703125" customWidth="1"/>
    <col min="478" max="478" width="7" customWidth="1"/>
    <col min="479" max="479" width="16.28515625" customWidth="1"/>
    <col min="480" max="480" width="19" customWidth="1"/>
    <col min="731" max="731" width="6.28515625" customWidth="1"/>
    <col min="732" max="732" width="55.28515625" customWidth="1"/>
    <col min="733" max="733" width="7.5703125" customWidth="1"/>
    <col min="734" max="734" width="7" customWidth="1"/>
    <col min="735" max="735" width="16.28515625" customWidth="1"/>
    <col min="736" max="736" width="19" customWidth="1"/>
    <col min="987" max="987" width="6.28515625" customWidth="1"/>
    <col min="988" max="988" width="55.28515625" customWidth="1"/>
    <col min="989" max="989" width="7.5703125" customWidth="1"/>
    <col min="990" max="990" width="7" customWidth="1"/>
    <col min="991" max="991" width="16.28515625" customWidth="1"/>
    <col min="992" max="992" width="19" customWidth="1"/>
    <col min="1243" max="1243" width="6.28515625" customWidth="1"/>
    <col min="1244" max="1244" width="55.28515625" customWidth="1"/>
    <col min="1245" max="1245" width="7.5703125" customWidth="1"/>
    <col min="1246" max="1246" width="7" customWidth="1"/>
    <col min="1247" max="1247" width="16.28515625" customWidth="1"/>
    <col min="1248" max="1248" width="19" customWidth="1"/>
    <col min="1499" max="1499" width="6.28515625" customWidth="1"/>
    <col min="1500" max="1500" width="55.28515625" customWidth="1"/>
    <col min="1501" max="1501" width="7.5703125" customWidth="1"/>
    <col min="1502" max="1502" width="7" customWidth="1"/>
    <col min="1503" max="1503" width="16.28515625" customWidth="1"/>
    <col min="1504" max="1504" width="19" customWidth="1"/>
    <col min="1755" max="1755" width="6.28515625" customWidth="1"/>
    <col min="1756" max="1756" width="55.28515625" customWidth="1"/>
    <col min="1757" max="1757" width="7.5703125" customWidth="1"/>
    <col min="1758" max="1758" width="7" customWidth="1"/>
    <col min="1759" max="1759" width="16.28515625" customWidth="1"/>
    <col min="1760" max="1760" width="19" customWidth="1"/>
    <col min="2011" max="2011" width="6.28515625" customWidth="1"/>
    <col min="2012" max="2012" width="55.28515625" customWidth="1"/>
    <col min="2013" max="2013" width="7.5703125" customWidth="1"/>
    <col min="2014" max="2014" width="7" customWidth="1"/>
    <col min="2015" max="2015" width="16.28515625" customWidth="1"/>
    <col min="2016" max="2016" width="19" customWidth="1"/>
    <col min="2267" max="2267" width="6.28515625" customWidth="1"/>
    <col min="2268" max="2268" width="55.28515625" customWidth="1"/>
    <col min="2269" max="2269" width="7.5703125" customWidth="1"/>
    <col min="2270" max="2270" width="7" customWidth="1"/>
    <col min="2271" max="2271" width="16.28515625" customWidth="1"/>
    <col min="2272" max="2272" width="19" customWidth="1"/>
    <col min="2523" max="2523" width="6.28515625" customWidth="1"/>
    <col min="2524" max="2524" width="55.28515625" customWidth="1"/>
    <col min="2525" max="2525" width="7.5703125" customWidth="1"/>
    <col min="2526" max="2526" width="7" customWidth="1"/>
    <col min="2527" max="2527" width="16.28515625" customWidth="1"/>
    <col min="2528" max="2528" width="19" customWidth="1"/>
    <col min="2779" max="2779" width="6.28515625" customWidth="1"/>
    <col min="2780" max="2780" width="55.28515625" customWidth="1"/>
    <col min="2781" max="2781" width="7.5703125" customWidth="1"/>
    <col min="2782" max="2782" width="7" customWidth="1"/>
    <col min="2783" max="2783" width="16.28515625" customWidth="1"/>
    <col min="2784" max="2784" width="19" customWidth="1"/>
    <col min="3035" max="3035" width="6.28515625" customWidth="1"/>
    <col min="3036" max="3036" width="55.28515625" customWidth="1"/>
    <col min="3037" max="3037" width="7.5703125" customWidth="1"/>
    <col min="3038" max="3038" width="7" customWidth="1"/>
    <col min="3039" max="3039" width="16.28515625" customWidth="1"/>
    <col min="3040" max="3040" width="19" customWidth="1"/>
    <col min="3291" max="3291" width="6.28515625" customWidth="1"/>
    <col min="3292" max="3292" width="55.28515625" customWidth="1"/>
    <col min="3293" max="3293" width="7.5703125" customWidth="1"/>
    <col min="3294" max="3294" width="7" customWidth="1"/>
    <col min="3295" max="3295" width="16.28515625" customWidth="1"/>
    <col min="3296" max="3296" width="19" customWidth="1"/>
    <col min="3547" max="3547" width="6.28515625" customWidth="1"/>
    <col min="3548" max="3548" width="55.28515625" customWidth="1"/>
    <col min="3549" max="3549" width="7.5703125" customWidth="1"/>
    <col min="3550" max="3550" width="7" customWidth="1"/>
    <col min="3551" max="3551" width="16.28515625" customWidth="1"/>
    <col min="3552" max="3552" width="19" customWidth="1"/>
    <col min="3803" max="3803" width="6.28515625" customWidth="1"/>
    <col min="3804" max="3804" width="55.28515625" customWidth="1"/>
    <col min="3805" max="3805" width="7.5703125" customWidth="1"/>
    <col min="3806" max="3806" width="7" customWidth="1"/>
    <col min="3807" max="3807" width="16.28515625" customWidth="1"/>
    <col min="3808" max="3808" width="19" customWidth="1"/>
    <col min="4059" max="4059" width="6.28515625" customWidth="1"/>
    <col min="4060" max="4060" width="55.28515625" customWidth="1"/>
    <col min="4061" max="4061" width="7.5703125" customWidth="1"/>
    <col min="4062" max="4062" width="7" customWidth="1"/>
    <col min="4063" max="4063" width="16.28515625" customWidth="1"/>
    <col min="4064" max="4064" width="19" customWidth="1"/>
    <col min="4315" max="4315" width="6.28515625" customWidth="1"/>
    <col min="4316" max="4316" width="55.28515625" customWidth="1"/>
    <col min="4317" max="4317" width="7.5703125" customWidth="1"/>
    <col min="4318" max="4318" width="7" customWidth="1"/>
    <col min="4319" max="4319" width="16.28515625" customWidth="1"/>
    <col min="4320" max="4320" width="19" customWidth="1"/>
    <col min="4571" max="4571" width="6.28515625" customWidth="1"/>
    <col min="4572" max="4572" width="55.28515625" customWidth="1"/>
    <col min="4573" max="4573" width="7.5703125" customWidth="1"/>
    <col min="4574" max="4574" width="7" customWidth="1"/>
    <col min="4575" max="4575" width="16.28515625" customWidth="1"/>
    <col min="4576" max="4576" width="19" customWidth="1"/>
    <col min="4827" max="4827" width="6.28515625" customWidth="1"/>
    <col min="4828" max="4828" width="55.28515625" customWidth="1"/>
    <col min="4829" max="4829" width="7.5703125" customWidth="1"/>
    <col min="4830" max="4830" width="7" customWidth="1"/>
    <col min="4831" max="4831" width="16.28515625" customWidth="1"/>
    <col min="4832" max="4832" width="19" customWidth="1"/>
    <col min="5083" max="5083" width="6.28515625" customWidth="1"/>
    <col min="5084" max="5084" width="55.28515625" customWidth="1"/>
    <col min="5085" max="5085" width="7.5703125" customWidth="1"/>
    <col min="5086" max="5086" width="7" customWidth="1"/>
    <col min="5087" max="5087" width="16.28515625" customWidth="1"/>
    <col min="5088" max="5088" width="19" customWidth="1"/>
    <col min="5339" max="5339" width="6.28515625" customWidth="1"/>
    <col min="5340" max="5340" width="55.28515625" customWidth="1"/>
    <col min="5341" max="5341" width="7.5703125" customWidth="1"/>
    <col min="5342" max="5342" width="7" customWidth="1"/>
    <col min="5343" max="5343" width="16.28515625" customWidth="1"/>
    <col min="5344" max="5344" width="19" customWidth="1"/>
    <col min="5595" max="5595" width="6.28515625" customWidth="1"/>
    <col min="5596" max="5596" width="55.28515625" customWidth="1"/>
    <col min="5597" max="5597" width="7.5703125" customWidth="1"/>
    <col min="5598" max="5598" width="7" customWidth="1"/>
    <col min="5599" max="5599" width="16.28515625" customWidth="1"/>
    <col min="5600" max="5600" width="19" customWidth="1"/>
    <col min="5851" max="5851" width="6.28515625" customWidth="1"/>
    <col min="5852" max="5852" width="55.28515625" customWidth="1"/>
    <col min="5853" max="5853" width="7.5703125" customWidth="1"/>
    <col min="5854" max="5854" width="7" customWidth="1"/>
    <col min="5855" max="5855" width="16.28515625" customWidth="1"/>
    <col min="5856" max="5856" width="19" customWidth="1"/>
    <col min="6107" max="6107" width="6.28515625" customWidth="1"/>
    <col min="6108" max="6108" width="55.28515625" customWidth="1"/>
    <col min="6109" max="6109" width="7.5703125" customWidth="1"/>
    <col min="6110" max="6110" width="7" customWidth="1"/>
    <col min="6111" max="6111" width="16.28515625" customWidth="1"/>
    <col min="6112" max="6112" width="19" customWidth="1"/>
    <col min="6363" max="6363" width="6.28515625" customWidth="1"/>
    <col min="6364" max="6364" width="55.28515625" customWidth="1"/>
    <col min="6365" max="6365" width="7.5703125" customWidth="1"/>
    <col min="6366" max="6366" width="7" customWidth="1"/>
    <col min="6367" max="6367" width="16.28515625" customWidth="1"/>
    <col min="6368" max="6368" width="19" customWidth="1"/>
    <col min="6619" max="6619" width="6.28515625" customWidth="1"/>
    <col min="6620" max="6620" width="55.28515625" customWidth="1"/>
    <col min="6621" max="6621" width="7.5703125" customWidth="1"/>
    <col min="6622" max="6622" width="7" customWidth="1"/>
    <col min="6623" max="6623" width="16.28515625" customWidth="1"/>
    <col min="6624" max="6624" width="19" customWidth="1"/>
    <col min="6875" max="6875" width="6.28515625" customWidth="1"/>
    <col min="6876" max="6876" width="55.28515625" customWidth="1"/>
    <col min="6877" max="6877" width="7.5703125" customWidth="1"/>
    <col min="6878" max="6878" width="7" customWidth="1"/>
    <col min="6879" max="6879" width="16.28515625" customWidth="1"/>
    <col min="6880" max="6880" width="19" customWidth="1"/>
    <col min="7131" max="7131" width="6.28515625" customWidth="1"/>
    <col min="7132" max="7132" width="55.28515625" customWidth="1"/>
    <col min="7133" max="7133" width="7.5703125" customWidth="1"/>
    <col min="7134" max="7134" width="7" customWidth="1"/>
    <col min="7135" max="7135" width="16.28515625" customWidth="1"/>
    <col min="7136" max="7136" width="19" customWidth="1"/>
    <col min="7387" max="7387" width="6.28515625" customWidth="1"/>
    <col min="7388" max="7388" width="55.28515625" customWidth="1"/>
    <col min="7389" max="7389" width="7.5703125" customWidth="1"/>
    <col min="7390" max="7390" width="7" customWidth="1"/>
    <col min="7391" max="7391" width="16.28515625" customWidth="1"/>
    <col min="7392" max="7392" width="19" customWidth="1"/>
    <col min="7643" max="7643" width="6.28515625" customWidth="1"/>
    <col min="7644" max="7644" width="55.28515625" customWidth="1"/>
    <col min="7645" max="7645" width="7.5703125" customWidth="1"/>
    <col min="7646" max="7646" width="7" customWidth="1"/>
    <col min="7647" max="7647" width="16.28515625" customWidth="1"/>
    <col min="7648" max="7648" width="19" customWidth="1"/>
    <col min="7899" max="7899" width="6.28515625" customWidth="1"/>
    <col min="7900" max="7900" width="55.28515625" customWidth="1"/>
    <col min="7901" max="7901" width="7.5703125" customWidth="1"/>
    <col min="7902" max="7902" width="7" customWidth="1"/>
    <col min="7903" max="7903" width="16.28515625" customWidth="1"/>
    <col min="7904" max="7904" width="19" customWidth="1"/>
    <col min="8155" max="8155" width="6.28515625" customWidth="1"/>
    <col min="8156" max="8156" width="55.28515625" customWidth="1"/>
    <col min="8157" max="8157" width="7.5703125" customWidth="1"/>
    <col min="8158" max="8158" width="7" customWidth="1"/>
    <col min="8159" max="8159" width="16.28515625" customWidth="1"/>
    <col min="8160" max="8160" width="19" customWidth="1"/>
    <col min="8411" max="8411" width="6.28515625" customWidth="1"/>
    <col min="8412" max="8412" width="55.28515625" customWidth="1"/>
    <col min="8413" max="8413" width="7.5703125" customWidth="1"/>
    <col min="8414" max="8414" width="7" customWidth="1"/>
    <col min="8415" max="8415" width="16.28515625" customWidth="1"/>
    <col min="8416" max="8416" width="19" customWidth="1"/>
    <col min="8667" max="8667" width="6.28515625" customWidth="1"/>
    <col min="8668" max="8668" width="55.28515625" customWidth="1"/>
    <col min="8669" max="8669" width="7.5703125" customWidth="1"/>
    <col min="8670" max="8670" width="7" customWidth="1"/>
    <col min="8671" max="8671" width="16.28515625" customWidth="1"/>
    <col min="8672" max="8672" width="19" customWidth="1"/>
    <col min="8923" max="8923" width="6.28515625" customWidth="1"/>
    <col min="8924" max="8924" width="55.28515625" customWidth="1"/>
    <col min="8925" max="8925" width="7.5703125" customWidth="1"/>
    <col min="8926" max="8926" width="7" customWidth="1"/>
    <col min="8927" max="8927" width="16.28515625" customWidth="1"/>
    <col min="8928" max="8928" width="19" customWidth="1"/>
    <col min="9179" max="9179" width="6.28515625" customWidth="1"/>
    <col min="9180" max="9180" width="55.28515625" customWidth="1"/>
    <col min="9181" max="9181" width="7.5703125" customWidth="1"/>
    <col min="9182" max="9182" width="7" customWidth="1"/>
    <col min="9183" max="9183" width="16.28515625" customWidth="1"/>
    <col min="9184" max="9184" width="19" customWidth="1"/>
    <col min="9435" max="9435" width="6.28515625" customWidth="1"/>
    <col min="9436" max="9436" width="55.28515625" customWidth="1"/>
    <col min="9437" max="9437" width="7.5703125" customWidth="1"/>
    <col min="9438" max="9438" width="7" customWidth="1"/>
    <col min="9439" max="9439" width="16.28515625" customWidth="1"/>
    <col min="9440" max="9440" width="19" customWidth="1"/>
    <col min="9691" max="9691" width="6.28515625" customWidth="1"/>
    <col min="9692" max="9692" width="55.28515625" customWidth="1"/>
    <col min="9693" max="9693" width="7.5703125" customWidth="1"/>
    <col min="9694" max="9694" width="7" customWidth="1"/>
    <col min="9695" max="9695" width="16.28515625" customWidth="1"/>
    <col min="9696" max="9696" width="19" customWidth="1"/>
    <col min="9947" max="9947" width="6.28515625" customWidth="1"/>
    <col min="9948" max="9948" width="55.28515625" customWidth="1"/>
    <col min="9949" max="9949" width="7.5703125" customWidth="1"/>
    <col min="9950" max="9950" width="7" customWidth="1"/>
    <col min="9951" max="9951" width="16.28515625" customWidth="1"/>
    <col min="9952" max="9952" width="19" customWidth="1"/>
    <col min="10203" max="10203" width="6.28515625" customWidth="1"/>
    <col min="10204" max="10204" width="55.28515625" customWidth="1"/>
    <col min="10205" max="10205" width="7.5703125" customWidth="1"/>
    <col min="10206" max="10206" width="7" customWidth="1"/>
    <col min="10207" max="10207" width="16.28515625" customWidth="1"/>
    <col min="10208" max="10208" width="19" customWidth="1"/>
    <col min="10459" max="10459" width="6.28515625" customWidth="1"/>
    <col min="10460" max="10460" width="55.28515625" customWidth="1"/>
    <col min="10461" max="10461" width="7.5703125" customWidth="1"/>
    <col min="10462" max="10462" width="7" customWidth="1"/>
    <col min="10463" max="10463" width="16.28515625" customWidth="1"/>
    <col min="10464" max="10464" width="19" customWidth="1"/>
    <col min="10715" max="10715" width="6.28515625" customWidth="1"/>
    <col min="10716" max="10716" width="55.28515625" customWidth="1"/>
    <col min="10717" max="10717" width="7.5703125" customWidth="1"/>
    <col min="10718" max="10718" width="7" customWidth="1"/>
    <col min="10719" max="10719" width="16.28515625" customWidth="1"/>
    <col min="10720" max="10720" width="19" customWidth="1"/>
    <col min="10971" max="10971" width="6.28515625" customWidth="1"/>
    <col min="10972" max="10972" width="55.28515625" customWidth="1"/>
    <col min="10973" max="10973" width="7.5703125" customWidth="1"/>
    <col min="10974" max="10974" width="7" customWidth="1"/>
    <col min="10975" max="10975" width="16.28515625" customWidth="1"/>
    <col min="10976" max="10976" width="19" customWidth="1"/>
    <col min="11227" max="11227" width="6.28515625" customWidth="1"/>
    <col min="11228" max="11228" width="55.28515625" customWidth="1"/>
    <col min="11229" max="11229" width="7.5703125" customWidth="1"/>
    <col min="11230" max="11230" width="7" customWidth="1"/>
    <col min="11231" max="11231" width="16.28515625" customWidth="1"/>
    <col min="11232" max="11232" width="19" customWidth="1"/>
    <col min="11483" max="11483" width="6.28515625" customWidth="1"/>
    <col min="11484" max="11484" width="55.28515625" customWidth="1"/>
    <col min="11485" max="11485" width="7.5703125" customWidth="1"/>
    <col min="11486" max="11486" width="7" customWidth="1"/>
    <col min="11487" max="11487" width="16.28515625" customWidth="1"/>
    <col min="11488" max="11488" width="19" customWidth="1"/>
    <col min="11739" max="11739" width="6.28515625" customWidth="1"/>
    <col min="11740" max="11740" width="55.28515625" customWidth="1"/>
    <col min="11741" max="11741" width="7.5703125" customWidth="1"/>
    <col min="11742" max="11742" width="7" customWidth="1"/>
    <col min="11743" max="11743" width="16.28515625" customWidth="1"/>
    <col min="11744" max="11744" width="19" customWidth="1"/>
    <col min="11995" max="11995" width="6.28515625" customWidth="1"/>
    <col min="11996" max="11996" width="55.28515625" customWidth="1"/>
    <col min="11997" max="11997" width="7.5703125" customWidth="1"/>
    <col min="11998" max="11998" width="7" customWidth="1"/>
    <col min="11999" max="11999" width="16.28515625" customWidth="1"/>
    <col min="12000" max="12000" width="19" customWidth="1"/>
    <col min="12251" max="12251" width="6.28515625" customWidth="1"/>
    <col min="12252" max="12252" width="55.28515625" customWidth="1"/>
    <col min="12253" max="12253" width="7.5703125" customWidth="1"/>
    <col min="12254" max="12254" width="7" customWidth="1"/>
    <col min="12255" max="12255" width="16.28515625" customWidth="1"/>
    <col min="12256" max="12256" width="19" customWidth="1"/>
    <col min="12507" max="12507" width="6.28515625" customWidth="1"/>
    <col min="12508" max="12508" width="55.28515625" customWidth="1"/>
    <col min="12509" max="12509" width="7.5703125" customWidth="1"/>
    <col min="12510" max="12510" width="7" customWidth="1"/>
    <col min="12511" max="12511" width="16.28515625" customWidth="1"/>
    <col min="12512" max="12512" width="19" customWidth="1"/>
    <col min="12763" max="12763" width="6.28515625" customWidth="1"/>
    <col min="12764" max="12764" width="55.28515625" customWidth="1"/>
    <col min="12765" max="12765" width="7.5703125" customWidth="1"/>
    <col min="12766" max="12766" width="7" customWidth="1"/>
    <col min="12767" max="12767" width="16.28515625" customWidth="1"/>
    <col min="12768" max="12768" width="19" customWidth="1"/>
    <col min="13019" max="13019" width="6.28515625" customWidth="1"/>
    <col min="13020" max="13020" width="55.28515625" customWidth="1"/>
    <col min="13021" max="13021" width="7.5703125" customWidth="1"/>
    <col min="13022" max="13022" width="7" customWidth="1"/>
    <col min="13023" max="13023" width="16.28515625" customWidth="1"/>
    <col min="13024" max="13024" width="19" customWidth="1"/>
    <col min="13275" max="13275" width="6.28515625" customWidth="1"/>
    <col min="13276" max="13276" width="55.28515625" customWidth="1"/>
    <col min="13277" max="13277" width="7.5703125" customWidth="1"/>
    <col min="13278" max="13278" width="7" customWidth="1"/>
    <col min="13279" max="13279" width="16.28515625" customWidth="1"/>
    <col min="13280" max="13280" width="19" customWidth="1"/>
    <col min="13531" max="13531" width="6.28515625" customWidth="1"/>
    <col min="13532" max="13532" width="55.28515625" customWidth="1"/>
    <col min="13533" max="13533" width="7.5703125" customWidth="1"/>
    <col min="13534" max="13534" width="7" customWidth="1"/>
    <col min="13535" max="13535" width="16.28515625" customWidth="1"/>
    <col min="13536" max="13536" width="19" customWidth="1"/>
    <col min="13787" max="13787" width="6.28515625" customWidth="1"/>
    <col min="13788" max="13788" width="55.28515625" customWidth="1"/>
    <col min="13789" max="13789" width="7.5703125" customWidth="1"/>
    <col min="13790" max="13790" width="7" customWidth="1"/>
    <col min="13791" max="13791" width="16.28515625" customWidth="1"/>
    <col min="13792" max="13792" width="19" customWidth="1"/>
    <col min="14043" max="14043" width="6.28515625" customWidth="1"/>
    <col min="14044" max="14044" width="55.28515625" customWidth="1"/>
    <col min="14045" max="14045" width="7.5703125" customWidth="1"/>
    <col min="14046" max="14046" width="7" customWidth="1"/>
    <col min="14047" max="14047" width="16.28515625" customWidth="1"/>
    <col min="14048" max="14048" width="19" customWidth="1"/>
    <col min="14299" max="14299" width="6.28515625" customWidth="1"/>
    <col min="14300" max="14300" width="55.28515625" customWidth="1"/>
    <col min="14301" max="14301" width="7.5703125" customWidth="1"/>
    <col min="14302" max="14302" width="7" customWidth="1"/>
    <col min="14303" max="14303" width="16.28515625" customWidth="1"/>
    <col min="14304" max="14304" width="19" customWidth="1"/>
    <col min="14555" max="14555" width="6.28515625" customWidth="1"/>
    <col min="14556" max="14556" width="55.28515625" customWidth="1"/>
    <col min="14557" max="14557" width="7.5703125" customWidth="1"/>
    <col min="14558" max="14558" width="7" customWidth="1"/>
    <col min="14559" max="14559" width="16.28515625" customWidth="1"/>
    <col min="14560" max="14560" width="19" customWidth="1"/>
    <col min="14811" max="14811" width="6.28515625" customWidth="1"/>
    <col min="14812" max="14812" width="55.28515625" customWidth="1"/>
    <col min="14813" max="14813" width="7.5703125" customWidth="1"/>
    <col min="14814" max="14814" width="7" customWidth="1"/>
    <col min="14815" max="14815" width="16.28515625" customWidth="1"/>
    <col min="14816" max="14816" width="19" customWidth="1"/>
    <col min="15067" max="15067" width="6.28515625" customWidth="1"/>
    <col min="15068" max="15068" width="55.28515625" customWidth="1"/>
    <col min="15069" max="15069" width="7.5703125" customWidth="1"/>
    <col min="15070" max="15070" width="7" customWidth="1"/>
    <col min="15071" max="15071" width="16.28515625" customWidth="1"/>
    <col min="15072" max="15072" width="19" customWidth="1"/>
    <col min="15323" max="15323" width="6.28515625" customWidth="1"/>
    <col min="15324" max="15324" width="55.28515625" customWidth="1"/>
    <col min="15325" max="15325" width="7.5703125" customWidth="1"/>
    <col min="15326" max="15326" width="7" customWidth="1"/>
    <col min="15327" max="15327" width="16.28515625" customWidth="1"/>
    <col min="15328" max="15328" width="19" customWidth="1"/>
    <col min="15579" max="15579" width="6.28515625" customWidth="1"/>
    <col min="15580" max="15580" width="55.28515625" customWidth="1"/>
    <col min="15581" max="15581" width="7.5703125" customWidth="1"/>
    <col min="15582" max="15582" width="7" customWidth="1"/>
    <col min="15583" max="15583" width="16.28515625" customWidth="1"/>
    <col min="15584" max="15584" width="19" customWidth="1"/>
    <col min="15835" max="15835" width="6.28515625" customWidth="1"/>
    <col min="15836" max="15836" width="55.28515625" customWidth="1"/>
    <col min="15837" max="15837" width="7.5703125" customWidth="1"/>
    <col min="15838" max="15838" width="7" customWidth="1"/>
    <col min="15839" max="15839" width="16.28515625" customWidth="1"/>
    <col min="15840" max="15840" width="19" customWidth="1"/>
    <col min="16091" max="16091" width="6.28515625" customWidth="1"/>
    <col min="16092" max="16092" width="55.28515625" customWidth="1"/>
    <col min="16093" max="16093" width="7.5703125" customWidth="1"/>
    <col min="16094" max="16094" width="7" customWidth="1"/>
    <col min="16095" max="16095" width="16.28515625" customWidth="1"/>
    <col min="16096" max="16096" width="19" customWidth="1"/>
  </cols>
  <sheetData>
    <row r="1" spans="1:6" ht="21" customHeight="1" x14ac:dyDescent="0.25">
      <c r="A1" s="781" t="s">
        <v>134</v>
      </c>
      <c r="B1" s="781"/>
      <c r="C1" s="781"/>
      <c r="D1" s="781"/>
      <c r="E1" s="781"/>
      <c r="F1" s="781"/>
    </row>
    <row r="2" spans="1:6" ht="16.5" thickBot="1" x14ac:dyDescent="0.3">
      <c r="A2" s="782"/>
      <c r="B2" s="782"/>
      <c r="C2" s="782"/>
      <c r="D2" s="782"/>
      <c r="E2" s="782"/>
      <c r="F2" s="782"/>
    </row>
    <row r="3" spans="1:6" ht="42" customHeight="1" thickBot="1" x14ac:dyDescent="0.3">
      <c r="A3" s="223" t="s">
        <v>30</v>
      </c>
      <c r="B3" s="224" t="s">
        <v>3</v>
      </c>
      <c r="C3" s="223" t="s">
        <v>31</v>
      </c>
      <c r="D3" s="224" t="s">
        <v>32</v>
      </c>
      <c r="E3" s="225" t="s">
        <v>33</v>
      </c>
      <c r="F3" s="226" t="s">
        <v>34</v>
      </c>
    </row>
    <row r="4" spans="1:6" s="14" customFormat="1" ht="20.45" customHeight="1" x14ac:dyDescent="0.25">
      <c r="A4" s="47" t="s">
        <v>135</v>
      </c>
      <c r="B4" s="89" t="s">
        <v>136</v>
      </c>
      <c r="C4" s="8"/>
      <c r="D4" s="116"/>
      <c r="E4" s="13"/>
      <c r="F4" s="138"/>
    </row>
    <row r="5" spans="1:6" s="14" customFormat="1" ht="75" x14ac:dyDescent="0.25">
      <c r="A5" s="48"/>
      <c r="B5" s="90" t="s">
        <v>137</v>
      </c>
      <c r="C5" s="8" t="s">
        <v>37</v>
      </c>
      <c r="D5" s="116"/>
      <c r="E5" s="13"/>
      <c r="F5" s="138"/>
    </row>
    <row r="6" spans="1:6" s="14" customFormat="1" x14ac:dyDescent="0.25">
      <c r="A6" s="48"/>
      <c r="B6" s="90"/>
      <c r="C6" s="8"/>
      <c r="D6" s="116"/>
      <c r="E6" s="13"/>
      <c r="F6" s="138"/>
    </row>
    <row r="7" spans="1:6" s="14" customFormat="1" ht="30" x14ac:dyDescent="0.25">
      <c r="A7" s="48"/>
      <c r="B7" s="90" t="s">
        <v>138</v>
      </c>
      <c r="C7" s="8" t="s">
        <v>37</v>
      </c>
      <c r="D7" s="116"/>
      <c r="E7" s="13"/>
      <c r="F7" s="138"/>
    </row>
    <row r="8" spans="1:6" s="14" customFormat="1" x14ac:dyDescent="0.25">
      <c r="A8" s="48"/>
      <c r="B8" s="90"/>
      <c r="C8" s="8"/>
      <c r="D8" s="116"/>
      <c r="E8" s="13"/>
      <c r="F8" s="138"/>
    </row>
    <row r="9" spans="1:6" s="14" customFormat="1" ht="30" x14ac:dyDescent="0.25">
      <c r="A9" s="48"/>
      <c r="B9" s="90" t="s">
        <v>139</v>
      </c>
      <c r="C9" s="8" t="s">
        <v>37</v>
      </c>
      <c r="D9" s="116"/>
      <c r="E9" s="13"/>
      <c r="F9" s="138"/>
    </row>
    <row r="10" spans="1:6" s="14" customFormat="1" x14ac:dyDescent="0.25">
      <c r="A10" s="48"/>
      <c r="B10" s="90"/>
      <c r="C10" s="8"/>
      <c r="D10" s="116"/>
      <c r="E10" s="13"/>
      <c r="F10" s="138"/>
    </row>
    <row r="11" spans="1:6" s="14" customFormat="1" ht="45" x14ac:dyDescent="0.25">
      <c r="A11" s="48"/>
      <c r="B11" s="90" t="s">
        <v>140</v>
      </c>
      <c r="C11" s="8" t="s">
        <v>37</v>
      </c>
      <c r="D11" s="116"/>
      <c r="E11" s="13"/>
      <c r="F11" s="138"/>
    </row>
    <row r="12" spans="1:6" s="14" customFormat="1" x14ac:dyDescent="0.25">
      <c r="A12" s="48"/>
      <c r="B12" s="90"/>
      <c r="C12" s="8"/>
      <c r="D12" s="116"/>
      <c r="E12" s="13"/>
      <c r="F12" s="138"/>
    </row>
    <row r="13" spans="1:6" s="14" customFormat="1" ht="75" x14ac:dyDescent="0.25">
      <c r="A13" s="48"/>
      <c r="B13" s="90" t="s">
        <v>141</v>
      </c>
      <c r="C13" s="8" t="s">
        <v>37</v>
      </c>
      <c r="D13" s="116"/>
      <c r="E13" s="13"/>
      <c r="F13" s="138"/>
    </row>
    <row r="14" spans="1:6" s="14" customFormat="1" x14ac:dyDescent="0.25">
      <c r="A14" s="48"/>
      <c r="B14" s="90"/>
      <c r="C14" s="8"/>
      <c r="D14" s="116"/>
      <c r="E14" s="13"/>
      <c r="F14" s="138"/>
    </row>
    <row r="15" spans="1:6" s="14" customFormat="1" ht="45" x14ac:dyDescent="0.25">
      <c r="A15" s="48"/>
      <c r="B15" s="90" t="s">
        <v>142</v>
      </c>
      <c r="C15" s="8" t="s">
        <v>37</v>
      </c>
      <c r="D15" s="116"/>
      <c r="E15" s="13"/>
      <c r="F15" s="138"/>
    </row>
    <row r="16" spans="1:6" s="14" customFormat="1" x14ac:dyDescent="0.25">
      <c r="A16" s="48"/>
      <c r="B16" s="90"/>
      <c r="C16" s="8"/>
      <c r="D16" s="116"/>
      <c r="E16" s="13"/>
      <c r="F16" s="138"/>
    </row>
    <row r="17" spans="1:6" s="14" customFormat="1" ht="45" x14ac:dyDescent="0.25">
      <c r="A17" s="48"/>
      <c r="B17" s="90" t="s">
        <v>143</v>
      </c>
      <c r="C17" s="8" t="s">
        <v>37</v>
      </c>
      <c r="D17" s="116"/>
      <c r="E17" s="13"/>
      <c r="F17" s="138"/>
    </row>
    <row r="18" spans="1:6" s="14" customFormat="1" ht="20.25" customHeight="1" x14ac:dyDescent="0.25">
      <c r="A18" s="48"/>
      <c r="B18" s="90"/>
      <c r="C18" s="8"/>
      <c r="D18" s="116"/>
      <c r="E18" s="13"/>
      <c r="F18" s="138"/>
    </row>
    <row r="19" spans="1:6" s="14" customFormat="1" x14ac:dyDescent="0.25">
      <c r="A19" s="48"/>
      <c r="B19" s="91" t="s">
        <v>144</v>
      </c>
      <c r="C19" s="8"/>
      <c r="D19" s="116"/>
      <c r="E19" s="13"/>
      <c r="F19" s="138"/>
    </row>
    <row r="20" spans="1:6" s="14" customFormat="1" ht="60" x14ac:dyDescent="0.25">
      <c r="A20" s="48"/>
      <c r="B20" s="90" t="s">
        <v>145</v>
      </c>
      <c r="C20" s="8" t="s">
        <v>37</v>
      </c>
      <c r="D20" s="116"/>
      <c r="E20" s="13"/>
      <c r="F20" s="138"/>
    </row>
    <row r="21" spans="1:6" s="14" customFormat="1" x14ac:dyDescent="0.25">
      <c r="A21" s="48"/>
      <c r="B21" s="90"/>
      <c r="C21" s="8"/>
      <c r="D21" s="116"/>
      <c r="E21" s="13"/>
      <c r="F21" s="138"/>
    </row>
    <row r="22" spans="1:6" s="14" customFormat="1" x14ac:dyDescent="0.25">
      <c r="A22" s="48"/>
      <c r="B22" s="90"/>
      <c r="C22" s="8"/>
      <c r="D22" s="116"/>
      <c r="E22" s="13"/>
      <c r="F22" s="138"/>
    </row>
    <row r="23" spans="1:6" s="14" customFormat="1" x14ac:dyDescent="0.25">
      <c r="A23" s="48"/>
      <c r="B23" s="90"/>
      <c r="C23" s="8"/>
      <c r="D23" s="116"/>
      <c r="E23" s="13"/>
      <c r="F23" s="138"/>
    </row>
    <row r="24" spans="1:6" s="14" customFormat="1" ht="150" x14ac:dyDescent="0.25">
      <c r="A24" s="48"/>
      <c r="B24" s="90" t="s">
        <v>146</v>
      </c>
      <c r="C24" s="8"/>
      <c r="D24" s="116"/>
      <c r="E24" s="13"/>
      <c r="F24" s="138"/>
    </row>
    <row r="25" spans="1:6" s="14" customFormat="1" x14ac:dyDescent="0.25">
      <c r="A25" s="48"/>
      <c r="B25" s="90"/>
      <c r="C25" s="8"/>
      <c r="D25" s="116"/>
      <c r="E25" s="13"/>
      <c r="F25" s="138"/>
    </row>
    <row r="26" spans="1:6" s="9" customFormat="1" x14ac:dyDescent="0.25">
      <c r="A26" s="49"/>
      <c r="B26" s="91" t="s">
        <v>147</v>
      </c>
      <c r="C26" s="15"/>
      <c r="D26" s="117"/>
      <c r="E26" s="37"/>
      <c r="F26" s="139"/>
    </row>
    <row r="27" spans="1:6" s="9" customFormat="1" ht="30" x14ac:dyDescent="0.25">
      <c r="A27" s="48"/>
      <c r="B27" s="90" t="s">
        <v>148</v>
      </c>
      <c r="C27" s="15"/>
      <c r="D27" s="117"/>
      <c r="E27" s="37"/>
      <c r="F27" s="139"/>
    </row>
    <row r="28" spans="1:6" s="9" customFormat="1" x14ac:dyDescent="0.25">
      <c r="A28" s="49"/>
      <c r="B28" s="90"/>
      <c r="C28" s="15"/>
      <c r="D28" s="117"/>
      <c r="E28" s="37"/>
      <c r="F28" s="139"/>
    </row>
    <row r="29" spans="1:6" s="9" customFormat="1" ht="45" x14ac:dyDescent="0.25">
      <c r="A29" s="48"/>
      <c r="B29" s="90" t="s">
        <v>149</v>
      </c>
      <c r="C29" s="15"/>
      <c r="D29" s="117"/>
      <c r="E29" s="37"/>
      <c r="F29" s="139"/>
    </row>
    <row r="30" spans="1:6" s="9" customFormat="1" ht="30" x14ac:dyDescent="0.25">
      <c r="A30" s="48"/>
      <c r="B30" s="90" t="s">
        <v>150</v>
      </c>
      <c r="C30" s="15"/>
      <c r="D30" s="117"/>
      <c r="E30" s="37"/>
      <c r="F30" s="139"/>
    </row>
    <row r="31" spans="1:6" s="9" customFormat="1" ht="30" x14ac:dyDescent="0.25">
      <c r="A31" s="48"/>
      <c r="B31" s="90" t="s">
        <v>151</v>
      </c>
      <c r="C31" s="15"/>
      <c r="D31" s="117"/>
      <c r="E31" s="37"/>
      <c r="F31" s="139"/>
    </row>
    <row r="32" spans="1:6" s="9" customFormat="1" ht="30.75" thickBot="1" x14ac:dyDescent="0.3">
      <c r="A32" s="151"/>
      <c r="B32" s="152" t="s">
        <v>152</v>
      </c>
      <c r="C32" s="153"/>
      <c r="D32" s="154"/>
      <c r="E32" s="155"/>
      <c r="F32" s="156"/>
    </row>
    <row r="33" spans="1:10" s="14" customFormat="1" ht="22.9" customHeight="1" x14ac:dyDescent="0.25">
      <c r="A33" s="48"/>
      <c r="B33" s="92" t="s">
        <v>153</v>
      </c>
      <c r="C33" s="8"/>
      <c r="D33" s="116"/>
      <c r="E33" s="13"/>
      <c r="F33" s="138"/>
    </row>
    <row r="34" spans="1:10" s="14" customFormat="1" ht="87.6" customHeight="1" x14ac:dyDescent="0.25">
      <c r="A34" s="48">
        <v>1</v>
      </c>
      <c r="B34" s="90" t="s">
        <v>154</v>
      </c>
      <c r="C34" s="8" t="s">
        <v>155</v>
      </c>
      <c r="D34" s="116">
        <v>450</v>
      </c>
      <c r="E34" s="5"/>
      <c r="F34" s="138"/>
      <c r="H34" s="69"/>
    </row>
    <row r="35" spans="1:10" s="14" customFormat="1" x14ac:dyDescent="0.25">
      <c r="A35" s="48"/>
      <c r="B35" s="90"/>
      <c r="C35" s="8"/>
      <c r="D35" s="116"/>
      <c r="E35" s="5"/>
      <c r="F35" s="138"/>
    </row>
    <row r="36" spans="1:10" s="14" customFormat="1" x14ac:dyDescent="0.25">
      <c r="A36" s="48"/>
      <c r="B36" s="91" t="s">
        <v>156</v>
      </c>
      <c r="C36" s="8"/>
      <c r="D36" s="116"/>
      <c r="E36" s="5"/>
      <c r="F36" s="138"/>
    </row>
    <row r="37" spans="1:10" s="14" customFormat="1" ht="75" x14ac:dyDescent="0.25">
      <c r="A37" s="48">
        <v>2</v>
      </c>
      <c r="B37" s="90" t="s">
        <v>157</v>
      </c>
      <c r="C37" s="8" t="s">
        <v>158</v>
      </c>
      <c r="D37" s="118">
        <v>140</v>
      </c>
      <c r="E37" s="5"/>
      <c r="F37" s="138"/>
      <c r="H37" s="69"/>
    </row>
    <row r="38" spans="1:10" s="14" customFormat="1" x14ac:dyDescent="0.25">
      <c r="A38" s="48"/>
      <c r="B38" s="90"/>
      <c r="C38" s="8"/>
      <c r="D38" s="118"/>
      <c r="E38" s="5"/>
      <c r="F38" s="138"/>
    </row>
    <row r="39" spans="1:10" s="14" customFormat="1" ht="60" x14ac:dyDescent="0.25">
      <c r="A39" s="48">
        <v>3</v>
      </c>
      <c r="B39" s="90" t="s">
        <v>159</v>
      </c>
      <c r="C39" s="8" t="s">
        <v>158</v>
      </c>
      <c r="D39" s="118">
        <v>20</v>
      </c>
      <c r="E39" s="5"/>
      <c r="F39" s="138"/>
    </row>
    <row r="40" spans="1:10" s="14" customFormat="1" x14ac:dyDescent="0.25">
      <c r="A40" s="48"/>
      <c r="B40" s="90"/>
      <c r="C40" s="8"/>
      <c r="D40" s="118"/>
      <c r="E40" s="5"/>
      <c r="F40" s="138"/>
    </row>
    <row r="41" spans="1:10" s="14" customFormat="1" x14ac:dyDescent="0.25">
      <c r="A41" s="48"/>
      <c r="B41" s="91" t="s">
        <v>160</v>
      </c>
      <c r="C41" s="8"/>
      <c r="D41" s="116"/>
      <c r="E41" s="5"/>
      <c r="F41" s="138"/>
    </row>
    <row r="42" spans="1:10" s="14" customFormat="1" ht="75" x14ac:dyDescent="0.25">
      <c r="A42" s="48">
        <v>4</v>
      </c>
      <c r="B42" s="90" t="s">
        <v>161</v>
      </c>
      <c r="C42" s="8" t="s">
        <v>158</v>
      </c>
      <c r="D42" s="119">
        <v>97</v>
      </c>
      <c r="E42" s="5"/>
      <c r="F42" s="138"/>
    </row>
    <row r="43" spans="1:10" s="14" customFormat="1" x14ac:dyDescent="0.25">
      <c r="A43" s="48"/>
      <c r="B43" s="90"/>
      <c r="C43" s="8"/>
      <c r="D43" s="119"/>
      <c r="E43" s="5"/>
      <c r="F43" s="138"/>
    </row>
    <row r="44" spans="1:10" s="14" customFormat="1" ht="75" x14ac:dyDescent="0.25">
      <c r="A44" s="48">
        <v>5</v>
      </c>
      <c r="B44" s="90" t="s">
        <v>162</v>
      </c>
      <c r="C44" s="8" t="s">
        <v>158</v>
      </c>
      <c r="D44" s="116">
        <v>92</v>
      </c>
      <c r="E44" s="5"/>
      <c r="F44" s="138"/>
    </row>
    <row r="45" spans="1:10" s="14" customFormat="1" x14ac:dyDescent="0.25">
      <c r="A45" s="48"/>
      <c r="B45" s="90"/>
      <c r="C45" s="8"/>
      <c r="D45" s="116"/>
      <c r="E45" s="5"/>
      <c r="F45" s="138"/>
    </row>
    <row r="46" spans="1:10" s="14" customFormat="1" ht="75" x14ac:dyDescent="0.25">
      <c r="A46" s="48">
        <v>6</v>
      </c>
      <c r="B46" s="90" t="s">
        <v>163</v>
      </c>
      <c r="C46" s="8" t="s">
        <v>158</v>
      </c>
      <c r="D46" s="116">
        <v>97</v>
      </c>
      <c r="E46" s="5"/>
      <c r="F46" s="138"/>
    </row>
    <row r="47" spans="1:10" s="18" customFormat="1" x14ac:dyDescent="0.25">
      <c r="A47" s="50"/>
      <c r="B47" s="93"/>
      <c r="C47" s="11"/>
      <c r="D47" s="120"/>
      <c r="E47" s="11"/>
      <c r="F47" s="140"/>
    </row>
    <row r="48" spans="1:10" ht="45" x14ac:dyDescent="0.25">
      <c r="A48" s="48">
        <v>7</v>
      </c>
      <c r="B48" s="90" t="s">
        <v>164</v>
      </c>
      <c r="C48" s="15" t="s">
        <v>155</v>
      </c>
      <c r="D48" s="90">
        <v>216</v>
      </c>
      <c r="E48" s="51"/>
      <c r="F48" s="138"/>
      <c r="G48" s="14"/>
      <c r="I48" s="14"/>
      <c r="J48" s="14"/>
    </row>
    <row r="49" spans="1:6" s="14" customFormat="1" x14ac:dyDescent="0.25">
      <c r="A49" s="48"/>
      <c r="B49" s="90"/>
      <c r="C49" s="8"/>
      <c r="D49" s="116"/>
      <c r="E49" s="5"/>
      <c r="F49" s="138"/>
    </row>
    <row r="50" spans="1:6" s="14" customFormat="1" ht="75" x14ac:dyDescent="0.25">
      <c r="A50" s="48"/>
      <c r="B50" s="90" t="s">
        <v>165</v>
      </c>
      <c r="C50" s="8" t="s">
        <v>37</v>
      </c>
      <c r="D50" s="119"/>
      <c r="E50" s="5"/>
      <c r="F50" s="138"/>
    </row>
    <row r="51" spans="1:6" s="14" customFormat="1" x14ac:dyDescent="0.25">
      <c r="A51" s="48"/>
      <c r="B51" s="90"/>
      <c r="C51" s="8"/>
      <c r="D51" s="116"/>
      <c r="E51" s="5"/>
      <c r="F51" s="138"/>
    </row>
    <row r="52" spans="1:6" s="14" customFormat="1" ht="45" x14ac:dyDescent="0.25">
      <c r="A52" s="48"/>
      <c r="B52" s="90" t="s">
        <v>166</v>
      </c>
      <c r="C52" s="8" t="s">
        <v>37</v>
      </c>
      <c r="D52" s="116"/>
      <c r="E52" s="5"/>
      <c r="F52" s="138"/>
    </row>
    <row r="53" spans="1:6" s="18" customFormat="1" x14ac:dyDescent="0.25">
      <c r="A53" s="50"/>
      <c r="B53" s="93"/>
      <c r="C53" s="11"/>
      <c r="D53" s="120"/>
      <c r="E53" s="11"/>
      <c r="F53" s="140"/>
    </row>
    <row r="54" spans="1:6" s="14" customFormat="1" ht="90" x14ac:dyDescent="0.25">
      <c r="A54" s="48">
        <v>8</v>
      </c>
      <c r="B54" s="90" t="s">
        <v>167</v>
      </c>
      <c r="C54" s="8" t="s">
        <v>155</v>
      </c>
      <c r="D54" s="116">
        <v>150</v>
      </c>
      <c r="E54" s="5"/>
      <c r="F54" s="138"/>
    </row>
    <row r="55" spans="1:6" s="14" customFormat="1" ht="15.75" thickBot="1" x14ac:dyDescent="0.3">
      <c r="A55" s="48"/>
      <c r="B55" s="90"/>
      <c r="C55" s="8"/>
      <c r="D55" s="116"/>
      <c r="E55" s="5"/>
      <c r="F55" s="138"/>
    </row>
    <row r="56" spans="1:6" s="19" customFormat="1" ht="30.75" thickBot="1" x14ac:dyDescent="0.3">
      <c r="A56" s="690" t="s">
        <v>135</v>
      </c>
      <c r="B56" s="158" t="s">
        <v>168</v>
      </c>
      <c r="C56" s="159"/>
      <c r="D56" s="160"/>
      <c r="E56" s="161"/>
      <c r="F56" s="162"/>
    </row>
    <row r="57" spans="1:6" s="14" customFormat="1" x14ac:dyDescent="0.25">
      <c r="A57" s="47" t="s">
        <v>169</v>
      </c>
      <c r="B57" s="89" t="s">
        <v>170</v>
      </c>
      <c r="C57" s="8"/>
      <c r="D57" s="116"/>
      <c r="E57" s="5"/>
      <c r="F57" s="138"/>
    </row>
    <row r="58" spans="1:6" s="14" customFormat="1" ht="75" x14ac:dyDescent="0.25">
      <c r="A58" s="48"/>
      <c r="B58" s="90" t="s">
        <v>171</v>
      </c>
      <c r="C58" s="8" t="s">
        <v>37</v>
      </c>
      <c r="D58" s="116"/>
      <c r="E58" s="5"/>
      <c r="F58" s="138"/>
    </row>
    <row r="59" spans="1:6" s="14" customFormat="1" x14ac:dyDescent="0.25">
      <c r="A59" s="53"/>
      <c r="B59" s="95"/>
      <c r="C59" s="20"/>
      <c r="D59" s="122"/>
      <c r="E59" s="22"/>
      <c r="F59" s="142"/>
    </row>
    <row r="60" spans="1:6" s="14" customFormat="1" ht="45" x14ac:dyDescent="0.25">
      <c r="A60" s="53"/>
      <c r="B60" s="95" t="s">
        <v>172</v>
      </c>
      <c r="C60" s="20" t="s">
        <v>37</v>
      </c>
      <c r="D60" s="122"/>
      <c r="E60" s="22"/>
      <c r="F60" s="142"/>
    </row>
    <row r="61" spans="1:6" s="14" customFormat="1" x14ac:dyDescent="0.25">
      <c r="A61" s="48"/>
      <c r="B61" s="90"/>
      <c r="C61" s="8"/>
      <c r="D61" s="116"/>
      <c r="E61" s="5"/>
      <c r="F61" s="138"/>
    </row>
    <row r="62" spans="1:6" s="14" customFormat="1" ht="45" x14ac:dyDescent="0.25">
      <c r="A62" s="48"/>
      <c r="B62" s="90" t="s">
        <v>173</v>
      </c>
      <c r="C62" s="8" t="s">
        <v>37</v>
      </c>
      <c r="D62" s="116"/>
      <c r="E62" s="5"/>
      <c r="F62" s="138"/>
    </row>
    <row r="63" spans="1:6" s="14" customFormat="1" x14ac:dyDescent="0.25">
      <c r="A63" s="53"/>
      <c r="B63" s="95"/>
      <c r="C63" s="20"/>
      <c r="D63" s="122"/>
      <c r="E63" s="22"/>
      <c r="F63" s="142"/>
    </row>
    <row r="64" spans="1:6" s="14" customFormat="1" ht="60" x14ac:dyDescent="0.25">
      <c r="A64" s="53"/>
      <c r="B64" s="95" t="s">
        <v>174</v>
      </c>
      <c r="C64" s="20" t="s">
        <v>37</v>
      </c>
      <c r="D64" s="122"/>
      <c r="E64" s="22"/>
      <c r="F64" s="142"/>
    </row>
    <row r="65" spans="1:6" s="14" customFormat="1" x14ac:dyDescent="0.25">
      <c r="A65" s="48"/>
      <c r="B65" s="90"/>
      <c r="C65" s="8"/>
      <c r="D65" s="116"/>
      <c r="E65" s="5"/>
      <c r="F65" s="138"/>
    </row>
    <row r="66" spans="1:6" s="14" customFormat="1" ht="30" x14ac:dyDescent="0.25">
      <c r="A66" s="48"/>
      <c r="B66" s="90" t="s">
        <v>175</v>
      </c>
      <c r="C66" s="8" t="s">
        <v>37</v>
      </c>
      <c r="D66" s="116"/>
      <c r="E66" s="5"/>
      <c r="F66" s="138"/>
    </row>
    <row r="67" spans="1:6" s="14" customFormat="1" x14ac:dyDescent="0.25">
      <c r="A67" s="48"/>
      <c r="B67" s="90"/>
      <c r="C67" s="8"/>
      <c r="D67" s="116"/>
      <c r="E67" s="5"/>
      <c r="F67" s="138"/>
    </row>
    <row r="68" spans="1:6" s="14" customFormat="1" x14ac:dyDescent="0.25">
      <c r="A68" s="48"/>
      <c r="B68" s="90" t="s">
        <v>176</v>
      </c>
      <c r="C68" s="8" t="s">
        <v>37</v>
      </c>
      <c r="D68" s="116"/>
      <c r="E68" s="5"/>
      <c r="F68" s="138"/>
    </row>
    <row r="69" spans="1:6" s="14" customFormat="1" x14ac:dyDescent="0.25">
      <c r="A69" s="48"/>
      <c r="B69" s="90"/>
      <c r="C69" s="8"/>
      <c r="D69" s="116"/>
      <c r="E69" s="5"/>
      <c r="F69" s="138"/>
    </row>
    <row r="70" spans="1:6" s="14" customFormat="1" ht="30" x14ac:dyDescent="0.25">
      <c r="A70" s="48"/>
      <c r="B70" s="90" t="s">
        <v>177</v>
      </c>
      <c r="C70" s="8" t="s">
        <v>37</v>
      </c>
      <c r="D70" s="116"/>
      <c r="E70" s="5"/>
      <c r="F70" s="138"/>
    </row>
    <row r="71" spans="1:6" s="14" customFormat="1" x14ac:dyDescent="0.25">
      <c r="A71" s="48"/>
      <c r="B71" s="90"/>
      <c r="C71" s="8"/>
      <c r="D71" s="116"/>
      <c r="E71" s="5"/>
      <c r="F71" s="138"/>
    </row>
    <row r="72" spans="1:6" s="14" customFormat="1" x14ac:dyDescent="0.25">
      <c r="A72" s="48"/>
      <c r="B72" s="91" t="s">
        <v>178</v>
      </c>
      <c r="C72" s="8"/>
      <c r="D72" s="116"/>
      <c r="E72" s="5"/>
      <c r="F72" s="138"/>
    </row>
    <row r="73" spans="1:6" s="14" customFormat="1" ht="30" x14ac:dyDescent="0.25">
      <c r="A73" s="48"/>
      <c r="B73" s="90" t="s">
        <v>179</v>
      </c>
      <c r="C73" s="8" t="s">
        <v>37</v>
      </c>
      <c r="D73" s="116"/>
      <c r="E73" s="5"/>
      <c r="F73" s="138"/>
    </row>
    <row r="74" spans="1:6" s="14" customFormat="1" x14ac:dyDescent="0.25">
      <c r="A74" s="48"/>
      <c r="B74" s="90"/>
      <c r="C74" s="8"/>
      <c r="D74" s="116"/>
      <c r="E74" s="5"/>
      <c r="F74" s="138"/>
    </row>
    <row r="75" spans="1:6" s="14" customFormat="1" ht="45" x14ac:dyDescent="0.25">
      <c r="A75" s="48"/>
      <c r="B75" s="96" t="s">
        <v>180</v>
      </c>
      <c r="C75" s="8" t="s">
        <v>37</v>
      </c>
      <c r="D75" s="116"/>
      <c r="E75" s="5"/>
      <c r="F75" s="138"/>
    </row>
    <row r="76" spans="1:6" s="14" customFormat="1" x14ac:dyDescent="0.25">
      <c r="A76" s="48"/>
      <c r="B76" s="90"/>
      <c r="C76" s="8"/>
      <c r="D76" s="116"/>
      <c r="E76" s="5"/>
      <c r="F76" s="138"/>
    </row>
    <row r="77" spans="1:6" s="14" customFormat="1" ht="75" x14ac:dyDescent="0.25">
      <c r="A77" s="48"/>
      <c r="B77" s="90" t="s">
        <v>181</v>
      </c>
      <c r="C77" s="8" t="s">
        <v>37</v>
      </c>
      <c r="D77" s="116"/>
      <c r="E77" s="5"/>
      <c r="F77" s="138"/>
    </row>
    <row r="78" spans="1:6" s="14" customFormat="1" x14ac:dyDescent="0.25">
      <c r="A78" s="48"/>
      <c r="B78" s="90"/>
      <c r="C78" s="8"/>
      <c r="D78" s="116"/>
      <c r="E78" s="5"/>
      <c r="F78" s="138"/>
    </row>
    <row r="79" spans="1:6" s="14" customFormat="1" ht="30" x14ac:dyDescent="0.25">
      <c r="A79" s="48"/>
      <c r="B79" s="90" t="s">
        <v>182</v>
      </c>
      <c r="C79" s="8" t="s">
        <v>37</v>
      </c>
      <c r="D79" s="116"/>
      <c r="E79" s="5"/>
      <c r="F79" s="138"/>
    </row>
    <row r="80" spans="1:6" s="14" customFormat="1" x14ac:dyDescent="0.25">
      <c r="A80" s="48"/>
      <c r="B80" s="90"/>
      <c r="C80" s="8"/>
      <c r="D80" s="116"/>
      <c r="E80" s="5"/>
      <c r="F80" s="138"/>
    </row>
    <row r="81" spans="1:6" s="14" customFormat="1" ht="75" x14ac:dyDescent="0.25">
      <c r="A81" s="48"/>
      <c r="B81" s="90" t="s">
        <v>183</v>
      </c>
      <c r="C81" s="8" t="s">
        <v>37</v>
      </c>
      <c r="D81" s="116"/>
      <c r="E81" s="5"/>
      <c r="F81" s="138"/>
    </row>
    <row r="82" spans="1:6" s="14" customFormat="1" x14ac:dyDescent="0.25">
      <c r="A82" s="48"/>
      <c r="B82" s="90"/>
      <c r="C82" s="8"/>
      <c r="D82" s="116"/>
      <c r="E82" s="5"/>
      <c r="F82" s="138"/>
    </row>
    <row r="83" spans="1:6" s="14" customFormat="1" ht="45" x14ac:dyDescent="0.25">
      <c r="A83" s="48"/>
      <c r="B83" s="90" t="s">
        <v>184</v>
      </c>
      <c r="C83" s="8" t="s">
        <v>37</v>
      </c>
      <c r="D83" s="116"/>
      <c r="E83" s="5"/>
      <c r="F83" s="138"/>
    </row>
    <row r="84" spans="1:6" s="14" customFormat="1" x14ac:dyDescent="0.25">
      <c r="A84" s="48"/>
      <c r="B84" s="90"/>
      <c r="C84" s="8"/>
      <c r="D84" s="116"/>
      <c r="E84" s="5"/>
      <c r="F84" s="138"/>
    </row>
    <row r="85" spans="1:6" s="14" customFormat="1" ht="60" x14ac:dyDescent="0.25">
      <c r="A85" s="48"/>
      <c r="B85" s="90" t="s">
        <v>185</v>
      </c>
      <c r="C85" s="8" t="s">
        <v>37</v>
      </c>
      <c r="D85" s="116"/>
      <c r="E85" s="5"/>
      <c r="F85" s="138"/>
    </row>
    <row r="86" spans="1:6" s="14" customFormat="1" x14ac:dyDescent="0.25">
      <c r="A86" s="48"/>
      <c r="B86" s="90"/>
      <c r="C86" s="8"/>
      <c r="D86" s="116"/>
      <c r="E86" s="5"/>
      <c r="F86" s="138"/>
    </row>
    <row r="87" spans="1:6" s="14" customFormat="1" ht="45" x14ac:dyDescent="0.25">
      <c r="A87" s="48"/>
      <c r="B87" s="90" t="s">
        <v>186</v>
      </c>
      <c r="C87" s="8" t="s">
        <v>37</v>
      </c>
      <c r="D87" s="116"/>
      <c r="E87" s="5"/>
      <c r="F87" s="138"/>
    </row>
    <row r="88" spans="1:6" s="14" customFormat="1" ht="15.75" thickBot="1" x14ac:dyDescent="0.3">
      <c r="A88" s="151"/>
      <c r="B88" s="152"/>
      <c r="C88" s="163"/>
      <c r="D88" s="164"/>
      <c r="E88" s="165"/>
      <c r="F88" s="166"/>
    </row>
    <row r="89" spans="1:6" s="14" customFormat="1" ht="45" x14ac:dyDescent="0.25">
      <c r="A89" s="48"/>
      <c r="B89" s="90" t="s">
        <v>187</v>
      </c>
      <c r="C89" s="8" t="s">
        <v>37</v>
      </c>
      <c r="D89" s="116"/>
      <c r="E89" s="5"/>
      <c r="F89" s="138"/>
    </row>
    <row r="90" spans="1:6" s="14" customFormat="1" ht="10.9" customHeight="1" x14ac:dyDescent="0.25">
      <c r="A90" s="53"/>
      <c r="B90" s="95"/>
      <c r="C90" s="20"/>
      <c r="D90" s="122"/>
      <c r="E90" s="22"/>
      <c r="F90" s="142"/>
    </row>
    <row r="91" spans="1:6" s="14" customFormat="1" ht="30" x14ac:dyDescent="0.25">
      <c r="A91" s="53"/>
      <c r="B91" s="95" t="s">
        <v>188</v>
      </c>
      <c r="C91" s="20" t="s">
        <v>37</v>
      </c>
      <c r="D91" s="122"/>
      <c r="E91" s="22"/>
      <c r="F91" s="142"/>
    </row>
    <row r="92" spans="1:6" s="14" customFormat="1" ht="6.6" customHeight="1" x14ac:dyDescent="0.25">
      <c r="A92" s="48"/>
      <c r="B92" s="90"/>
      <c r="C92" s="8"/>
      <c r="D92" s="116"/>
      <c r="E92" s="5"/>
      <c r="F92" s="138"/>
    </row>
    <row r="93" spans="1:6" s="14" customFormat="1" x14ac:dyDescent="0.25">
      <c r="A93" s="48"/>
      <c r="B93" s="97" t="s">
        <v>189</v>
      </c>
      <c r="C93" s="8"/>
      <c r="D93" s="116"/>
      <c r="E93" s="5"/>
      <c r="F93" s="138"/>
    </row>
    <row r="94" spans="1:6" s="14" customFormat="1" x14ac:dyDescent="0.25">
      <c r="A94" s="48"/>
      <c r="B94" s="97" t="s">
        <v>190</v>
      </c>
      <c r="C94" s="8"/>
      <c r="D94" s="116"/>
      <c r="E94" s="5"/>
      <c r="F94" s="138"/>
    </row>
    <row r="95" spans="1:6" s="14" customFormat="1" ht="6" customHeight="1" x14ac:dyDescent="0.25">
      <c r="A95" s="48"/>
      <c r="B95" s="97"/>
      <c r="C95" s="8"/>
      <c r="D95" s="116"/>
      <c r="E95" s="5"/>
      <c r="F95" s="138"/>
    </row>
    <row r="96" spans="1:6" s="14" customFormat="1" ht="45" x14ac:dyDescent="0.25">
      <c r="A96" s="48">
        <v>1</v>
      </c>
      <c r="B96" s="90" t="s">
        <v>191</v>
      </c>
      <c r="C96" s="8" t="s">
        <v>155</v>
      </c>
      <c r="D96" s="123">
        <v>180</v>
      </c>
      <c r="E96" s="5"/>
      <c r="F96" s="138"/>
    </row>
    <row r="97" spans="1:6" s="14" customFormat="1" ht="8.4499999999999993" customHeight="1" x14ac:dyDescent="0.25">
      <c r="A97" s="48"/>
      <c r="B97" s="90"/>
      <c r="C97" s="8"/>
      <c r="D97" s="116"/>
      <c r="E97" s="5"/>
      <c r="F97" s="138"/>
    </row>
    <row r="98" spans="1:6" s="14" customFormat="1" x14ac:dyDescent="0.25">
      <c r="A98" s="48"/>
      <c r="B98" s="97" t="s">
        <v>192</v>
      </c>
      <c r="C98" s="8"/>
      <c r="D98" s="118"/>
      <c r="E98" s="5"/>
      <c r="F98" s="138"/>
    </row>
    <row r="99" spans="1:6" s="14" customFormat="1" ht="30" x14ac:dyDescent="0.25">
      <c r="A99" s="48"/>
      <c r="B99" s="91" t="s">
        <v>193</v>
      </c>
      <c r="C99" s="8"/>
      <c r="D99" s="116"/>
      <c r="E99" s="5"/>
      <c r="F99" s="138"/>
    </row>
    <row r="100" spans="1:6" s="14" customFormat="1" x14ac:dyDescent="0.25">
      <c r="A100" s="48"/>
      <c r="B100" s="91"/>
      <c r="C100" s="8"/>
      <c r="D100" s="116"/>
      <c r="E100" s="5"/>
      <c r="F100" s="138"/>
    </row>
    <row r="101" spans="1:6" s="14" customFormat="1" ht="17.25" x14ac:dyDescent="0.25">
      <c r="A101" s="48">
        <v>2</v>
      </c>
      <c r="B101" s="90" t="s">
        <v>194</v>
      </c>
      <c r="C101" s="8" t="s">
        <v>158</v>
      </c>
      <c r="D101" s="124">
        <v>17</v>
      </c>
      <c r="E101" s="5"/>
      <c r="F101" s="138"/>
    </row>
    <row r="102" spans="1:6" s="14" customFormat="1" x14ac:dyDescent="0.25">
      <c r="A102" s="48"/>
      <c r="B102" s="90"/>
      <c r="C102" s="8"/>
      <c r="D102" s="124"/>
      <c r="E102" s="5"/>
      <c r="F102" s="138"/>
    </row>
    <row r="103" spans="1:6" s="14" customFormat="1" ht="17.25" x14ac:dyDescent="0.25">
      <c r="A103" s="48">
        <v>3</v>
      </c>
      <c r="B103" s="90" t="s">
        <v>195</v>
      </c>
      <c r="C103" s="8" t="s">
        <v>158</v>
      </c>
      <c r="D103" s="124">
        <v>2.1</v>
      </c>
      <c r="E103" s="5"/>
      <c r="F103" s="138"/>
    </row>
    <row r="104" spans="1:6" s="14" customFormat="1" x14ac:dyDescent="0.25">
      <c r="A104" s="48"/>
      <c r="B104" s="90"/>
      <c r="C104" s="8"/>
      <c r="D104" s="124"/>
      <c r="E104" s="5"/>
      <c r="F104" s="138"/>
    </row>
    <row r="105" spans="1:6" s="14" customFormat="1" ht="30" x14ac:dyDescent="0.25">
      <c r="A105" s="48">
        <v>4</v>
      </c>
      <c r="B105" s="90" t="s">
        <v>196</v>
      </c>
      <c r="C105" s="8" t="s">
        <v>158</v>
      </c>
      <c r="D105" s="124">
        <v>28.4</v>
      </c>
      <c r="E105" s="5"/>
      <c r="F105" s="138"/>
    </row>
    <row r="106" spans="1:6" s="14" customFormat="1" x14ac:dyDescent="0.25">
      <c r="A106" s="48"/>
      <c r="B106" s="90"/>
      <c r="C106" s="8"/>
      <c r="D106" s="124"/>
      <c r="E106" s="5"/>
      <c r="F106" s="138"/>
    </row>
    <row r="107" spans="1:6" s="14" customFormat="1" ht="17.25" x14ac:dyDescent="0.25">
      <c r="A107" s="48">
        <v>4</v>
      </c>
      <c r="B107" s="90" t="s">
        <v>197</v>
      </c>
      <c r="C107" s="8" t="s">
        <v>158</v>
      </c>
      <c r="D107" s="124">
        <v>18.3</v>
      </c>
      <c r="E107" s="5"/>
      <c r="F107" s="138"/>
    </row>
    <row r="108" spans="1:6" s="14" customFormat="1" x14ac:dyDescent="0.25">
      <c r="A108" s="48"/>
      <c r="B108" s="90"/>
      <c r="C108" s="8"/>
      <c r="D108" s="124"/>
      <c r="E108" s="5"/>
      <c r="F108" s="138"/>
    </row>
    <row r="109" spans="1:6" s="14" customFormat="1" ht="17.25" x14ac:dyDescent="0.25">
      <c r="A109" s="48">
        <v>6</v>
      </c>
      <c r="B109" s="90" t="s">
        <v>198</v>
      </c>
      <c r="C109" s="8" t="s">
        <v>155</v>
      </c>
      <c r="D109" s="124">
        <v>216</v>
      </c>
      <c r="E109" s="5"/>
      <c r="F109" s="138"/>
    </row>
    <row r="110" spans="1:6" s="14" customFormat="1" x14ac:dyDescent="0.25">
      <c r="A110" s="48"/>
      <c r="B110" s="90"/>
      <c r="C110" s="8"/>
      <c r="D110" s="124"/>
      <c r="E110" s="5"/>
      <c r="F110" s="138"/>
    </row>
    <row r="111" spans="1:6" s="14" customFormat="1" x14ac:dyDescent="0.25">
      <c r="A111" s="47"/>
      <c r="B111" s="91" t="s">
        <v>199</v>
      </c>
      <c r="C111" s="12"/>
      <c r="D111" s="124"/>
      <c r="E111" s="5"/>
      <c r="F111" s="138"/>
    </row>
    <row r="112" spans="1:6" s="14" customFormat="1" x14ac:dyDescent="0.25">
      <c r="A112" s="47"/>
      <c r="B112" s="91"/>
      <c r="C112" s="12"/>
      <c r="D112" s="124"/>
      <c r="E112" s="5"/>
      <c r="F112" s="138"/>
    </row>
    <row r="113" spans="1:9" s="14" customFormat="1" ht="17.25" x14ac:dyDescent="0.25">
      <c r="A113" s="48">
        <v>7</v>
      </c>
      <c r="B113" s="90" t="s">
        <v>200</v>
      </c>
      <c r="C113" s="8" t="s">
        <v>158</v>
      </c>
      <c r="D113" s="124">
        <v>5.5</v>
      </c>
      <c r="E113" s="5"/>
      <c r="F113" s="138"/>
    </row>
    <row r="114" spans="1:9" s="14" customFormat="1" x14ac:dyDescent="0.25">
      <c r="A114" s="48"/>
      <c r="B114" s="90"/>
      <c r="C114" s="8"/>
      <c r="D114" s="124"/>
      <c r="E114" s="5"/>
      <c r="F114" s="138"/>
    </row>
    <row r="115" spans="1:9" s="14" customFormat="1" ht="17.25" x14ac:dyDescent="0.25">
      <c r="A115" s="48">
        <v>8</v>
      </c>
      <c r="B115" s="90" t="s">
        <v>201</v>
      </c>
      <c r="C115" s="8" t="s">
        <v>158</v>
      </c>
      <c r="D115" s="124">
        <v>19</v>
      </c>
      <c r="E115" s="5"/>
      <c r="F115" s="138"/>
    </row>
    <row r="116" spans="1:9" s="18" customFormat="1" x14ac:dyDescent="0.25">
      <c r="A116" s="50"/>
      <c r="B116" s="93"/>
      <c r="C116" s="11"/>
      <c r="D116" s="120"/>
      <c r="E116" s="11"/>
      <c r="F116" s="140"/>
      <c r="I116" s="14"/>
    </row>
    <row r="117" spans="1:9" s="14" customFormat="1" ht="17.25" x14ac:dyDescent="0.25">
      <c r="A117" s="48">
        <v>9</v>
      </c>
      <c r="B117" s="90" t="s">
        <v>202</v>
      </c>
      <c r="C117" s="8" t="s">
        <v>158</v>
      </c>
      <c r="D117" s="124">
        <v>4</v>
      </c>
      <c r="E117" s="5"/>
      <c r="F117" s="138"/>
    </row>
    <row r="118" spans="1:9" s="14" customFormat="1" x14ac:dyDescent="0.25">
      <c r="A118" s="48"/>
      <c r="B118" s="90"/>
      <c r="C118" s="8"/>
      <c r="D118" s="124"/>
      <c r="E118" s="5"/>
      <c r="F118" s="138"/>
    </row>
    <row r="119" spans="1:9" s="14" customFormat="1" ht="30" x14ac:dyDescent="0.25">
      <c r="A119" s="48">
        <v>10</v>
      </c>
      <c r="B119" s="90" t="s">
        <v>203</v>
      </c>
      <c r="C119" s="8" t="s">
        <v>155</v>
      </c>
      <c r="D119" s="124">
        <v>201</v>
      </c>
      <c r="E119" s="5"/>
      <c r="F119" s="138"/>
    </row>
    <row r="120" spans="1:9" s="14" customFormat="1" x14ac:dyDescent="0.25">
      <c r="A120" s="48"/>
      <c r="B120" s="90"/>
      <c r="C120" s="8"/>
      <c r="D120" s="124"/>
      <c r="E120" s="5"/>
      <c r="F120" s="138"/>
    </row>
    <row r="121" spans="1:9" s="14" customFormat="1" ht="60" x14ac:dyDescent="0.25">
      <c r="A121" s="48">
        <v>11</v>
      </c>
      <c r="B121" s="90" t="s">
        <v>204</v>
      </c>
      <c r="C121" s="8" t="s">
        <v>205</v>
      </c>
      <c r="D121" s="124">
        <v>16</v>
      </c>
      <c r="E121" s="5"/>
      <c r="F121" s="138"/>
    </row>
    <row r="122" spans="1:9" s="14" customFormat="1" x14ac:dyDescent="0.25">
      <c r="A122" s="48"/>
      <c r="B122" s="90"/>
      <c r="C122" s="8"/>
      <c r="D122" s="124"/>
      <c r="E122" s="5"/>
      <c r="F122" s="138"/>
    </row>
    <row r="123" spans="1:9" s="14" customFormat="1" ht="60" x14ac:dyDescent="0.25">
      <c r="A123" s="48">
        <v>12</v>
      </c>
      <c r="B123" s="90" t="s">
        <v>206</v>
      </c>
      <c r="C123" s="8" t="s">
        <v>205</v>
      </c>
      <c r="D123" s="124">
        <v>25.2</v>
      </c>
      <c r="E123" s="5"/>
      <c r="F123" s="138"/>
    </row>
    <row r="124" spans="1:9" s="14" customFormat="1" ht="9" customHeight="1" x14ac:dyDescent="0.25">
      <c r="A124" s="48"/>
      <c r="B124" s="90"/>
      <c r="C124" s="8"/>
      <c r="D124" s="124"/>
      <c r="E124" s="5"/>
      <c r="F124" s="138"/>
    </row>
    <row r="125" spans="1:9" s="14" customFormat="1" ht="60" x14ac:dyDescent="0.25">
      <c r="A125" s="48">
        <v>13</v>
      </c>
      <c r="B125" s="90" t="s">
        <v>207</v>
      </c>
      <c r="C125" s="8" t="s">
        <v>205</v>
      </c>
      <c r="D125" s="124">
        <v>15.6</v>
      </c>
      <c r="E125" s="5"/>
      <c r="F125" s="138"/>
    </row>
    <row r="126" spans="1:9" s="14" customFormat="1" x14ac:dyDescent="0.25">
      <c r="A126" s="48"/>
      <c r="B126" s="90"/>
      <c r="C126" s="8"/>
      <c r="D126" s="118"/>
      <c r="E126" s="5"/>
      <c r="F126" s="138"/>
    </row>
    <row r="127" spans="1:9" s="14" customFormat="1" x14ac:dyDescent="0.25">
      <c r="A127" s="47"/>
      <c r="B127" s="91" t="s">
        <v>208</v>
      </c>
      <c r="C127" s="12"/>
      <c r="D127" s="124"/>
      <c r="E127" s="5"/>
      <c r="F127" s="138"/>
    </row>
    <row r="128" spans="1:9" s="14" customFormat="1" ht="17.25" x14ac:dyDescent="0.25">
      <c r="A128" s="48">
        <v>14</v>
      </c>
      <c r="B128" s="90" t="s">
        <v>200</v>
      </c>
      <c r="C128" s="8" t="s">
        <v>158</v>
      </c>
      <c r="D128" s="124">
        <v>5.5</v>
      </c>
      <c r="E128" s="5"/>
      <c r="F128" s="138"/>
    </row>
    <row r="129" spans="1:9" s="14" customFormat="1" x14ac:dyDescent="0.25">
      <c r="A129" s="48"/>
      <c r="B129" s="90"/>
      <c r="C129" s="8"/>
      <c r="D129" s="124"/>
      <c r="E129" s="5"/>
      <c r="F129" s="138"/>
    </row>
    <row r="130" spans="1:9" s="14" customFormat="1" ht="18" thickBot="1" x14ac:dyDescent="0.3">
      <c r="A130" s="48">
        <v>15</v>
      </c>
      <c r="B130" s="90" t="s">
        <v>201</v>
      </c>
      <c r="C130" s="8" t="s">
        <v>158</v>
      </c>
      <c r="D130" s="124">
        <v>18.3</v>
      </c>
      <c r="E130" s="5"/>
      <c r="F130" s="138"/>
    </row>
    <row r="131" spans="1:9" s="18" customFormat="1" ht="30" customHeight="1" thickBot="1" x14ac:dyDescent="0.3">
      <c r="A131" s="167"/>
      <c r="B131" s="168" t="s">
        <v>55</v>
      </c>
      <c r="C131" s="169"/>
      <c r="D131" s="170"/>
      <c r="E131" s="169"/>
      <c r="F131" s="171"/>
      <c r="I131" s="14"/>
    </row>
    <row r="132" spans="1:9" s="14" customFormat="1" x14ac:dyDescent="0.25">
      <c r="A132" s="48"/>
      <c r="B132" s="90"/>
      <c r="C132" s="8"/>
      <c r="D132" s="124"/>
      <c r="E132" s="5"/>
      <c r="F132" s="138"/>
    </row>
    <row r="133" spans="1:9" s="14" customFormat="1" ht="60" x14ac:dyDescent="0.25">
      <c r="A133" s="48">
        <v>16</v>
      </c>
      <c r="B133" s="90" t="s">
        <v>204</v>
      </c>
      <c r="C133" s="8" t="s">
        <v>205</v>
      </c>
      <c r="D133" s="124">
        <v>16</v>
      </c>
      <c r="E133" s="5"/>
      <c r="F133" s="138"/>
    </row>
    <row r="134" spans="1:9" s="14" customFormat="1" x14ac:dyDescent="0.25">
      <c r="A134" s="48"/>
      <c r="B134" s="90"/>
      <c r="C134" s="8"/>
      <c r="D134" s="124"/>
      <c r="E134" s="5"/>
      <c r="F134" s="138"/>
    </row>
    <row r="135" spans="1:9" s="14" customFormat="1" ht="60" x14ac:dyDescent="0.25">
      <c r="A135" s="48">
        <v>17</v>
      </c>
      <c r="B135" s="90" t="s">
        <v>209</v>
      </c>
      <c r="C135" s="8" t="s">
        <v>205</v>
      </c>
      <c r="D135" s="124">
        <v>25.2</v>
      </c>
      <c r="E135" s="5"/>
      <c r="F135" s="138"/>
    </row>
    <row r="136" spans="1:9" s="14" customFormat="1" x14ac:dyDescent="0.25">
      <c r="A136" s="48"/>
      <c r="B136" s="90"/>
      <c r="C136" s="8"/>
      <c r="D136" s="124"/>
      <c r="E136" s="5"/>
      <c r="F136" s="138"/>
    </row>
    <row r="137" spans="1:9" s="14" customFormat="1" ht="60" x14ac:dyDescent="0.25">
      <c r="A137" s="48">
        <v>18</v>
      </c>
      <c r="B137" s="90" t="s">
        <v>207</v>
      </c>
      <c r="C137" s="8" t="s">
        <v>205</v>
      </c>
      <c r="D137" s="124">
        <v>15.6</v>
      </c>
      <c r="E137" s="5"/>
      <c r="F137" s="138"/>
    </row>
    <row r="138" spans="1:9" s="14" customFormat="1" x14ac:dyDescent="0.25">
      <c r="A138" s="48"/>
      <c r="B138" s="90"/>
      <c r="C138" s="8"/>
      <c r="D138" s="118"/>
      <c r="E138" s="5"/>
      <c r="F138" s="138"/>
    </row>
    <row r="139" spans="1:9" s="14" customFormat="1" x14ac:dyDescent="0.25">
      <c r="A139" s="54"/>
      <c r="B139" s="89" t="s">
        <v>210</v>
      </c>
      <c r="C139" s="8"/>
      <c r="D139" s="116"/>
      <c r="E139" s="5"/>
      <c r="F139" s="138"/>
    </row>
    <row r="140" spans="1:9" s="14" customFormat="1" ht="45" x14ac:dyDescent="0.25">
      <c r="A140" s="54"/>
      <c r="B140" s="90" t="s">
        <v>211</v>
      </c>
      <c r="C140" s="8" t="s">
        <v>37</v>
      </c>
      <c r="D140" s="116"/>
      <c r="E140" s="5"/>
      <c r="F140" s="138"/>
    </row>
    <row r="141" spans="1:9" s="14" customFormat="1" ht="3.6" customHeight="1" x14ac:dyDescent="0.25">
      <c r="A141" s="54"/>
      <c r="B141" s="90"/>
      <c r="C141" s="8"/>
      <c r="D141" s="116"/>
      <c r="E141" s="5"/>
      <c r="F141" s="138"/>
    </row>
    <row r="142" spans="1:9" s="14" customFormat="1" ht="165" x14ac:dyDescent="0.25">
      <c r="A142" s="48"/>
      <c r="B142" s="90" t="s">
        <v>212</v>
      </c>
      <c r="C142" s="8" t="s">
        <v>37</v>
      </c>
      <c r="D142" s="116"/>
      <c r="E142" s="5"/>
      <c r="F142" s="138"/>
    </row>
    <row r="143" spans="1:9" s="14" customFormat="1" x14ac:dyDescent="0.25">
      <c r="A143" s="48"/>
      <c r="B143" s="90"/>
      <c r="C143" s="8"/>
      <c r="D143" s="116"/>
      <c r="E143" s="5"/>
      <c r="F143" s="138"/>
    </row>
    <row r="144" spans="1:9" s="14" customFormat="1" ht="120" x14ac:dyDescent="0.25">
      <c r="A144" s="48"/>
      <c r="B144" s="90" t="s">
        <v>213</v>
      </c>
      <c r="C144" s="8" t="s">
        <v>37</v>
      </c>
      <c r="D144" s="116"/>
      <c r="E144" s="5"/>
      <c r="F144" s="138"/>
    </row>
    <row r="145" spans="1:9" s="14" customFormat="1" ht="9" customHeight="1" x14ac:dyDescent="0.25">
      <c r="A145" s="48"/>
      <c r="B145" s="90"/>
      <c r="C145" s="8"/>
      <c r="D145" s="116"/>
      <c r="E145" s="5"/>
      <c r="F145" s="138"/>
    </row>
    <row r="146" spans="1:9" s="14" customFormat="1" ht="30" x14ac:dyDescent="0.25">
      <c r="A146" s="48"/>
      <c r="B146" s="90" t="s">
        <v>214</v>
      </c>
      <c r="C146" s="8" t="s">
        <v>37</v>
      </c>
      <c r="D146" s="116"/>
      <c r="E146" s="5"/>
      <c r="F146" s="138"/>
    </row>
    <row r="147" spans="1:9" s="14" customFormat="1" ht="9.6" customHeight="1" x14ac:dyDescent="0.25">
      <c r="A147" s="48"/>
      <c r="B147" s="90"/>
      <c r="C147" s="8"/>
      <c r="D147" s="116"/>
      <c r="E147" s="5"/>
      <c r="F147" s="138"/>
    </row>
    <row r="148" spans="1:9" s="14" customFormat="1" ht="105" x14ac:dyDescent="0.25">
      <c r="A148" s="48"/>
      <c r="B148" s="90" t="s">
        <v>215</v>
      </c>
      <c r="C148" s="8" t="s">
        <v>37</v>
      </c>
      <c r="D148" s="116"/>
      <c r="E148" s="5"/>
      <c r="F148" s="138"/>
    </row>
    <row r="149" spans="1:9" s="14" customFormat="1" ht="10.15" customHeight="1" x14ac:dyDescent="0.25">
      <c r="A149" s="48"/>
      <c r="B149" s="90"/>
      <c r="C149" s="8"/>
      <c r="D149" s="116"/>
      <c r="E149" s="5"/>
      <c r="F149" s="138"/>
    </row>
    <row r="150" spans="1:9" s="14" customFormat="1" ht="30" x14ac:dyDescent="0.25">
      <c r="A150" s="48"/>
      <c r="B150" s="90" t="s">
        <v>216</v>
      </c>
      <c r="C150" s="8" t="s">
        <v>37</v>
      </c>
      <c r="D150" s="116"/>
      <c r="E150" s="5"/>
      <c r="F150" s="138"/>
    </row>
    <row r="151" spans="1:9" s="14" customFormat="1" ht="10.9" customHeight="1" x14ac:dyDescent="0.25">
      <c r="A151" s="48"/>
      <c r="B151" s="90"/>
      <c r="C151" s="8"/>
      <c r="D151" s="116"/>
      <c r="E151" s="5"/>
      <c r="F151" s="138"/>
    </row>
    <row r="152" spans="1:9" s="14" customFormat="1" ht="45" x14ac:dyDescent="0.25">
      <c r="A152" s="48"/>
      <c r="B152" s="90" t="s">
        <v>217</v>
      </c>
      <c r="C152" s="8" t="s">
        <v>37</v>
      </c>
      <c r="D152" s="116"/>
      <c r="E152" s="5"/>
      <c r="F152" s="138"/>
    </row>
    <row r="153" spans="1:9" s="14" customFormat="1" ht="9.75" customHeight="1" x14ac:dyDescent="0.25">
      <c r="A153" s="48"/>
      <c r="B153" s="90"/>
      <c r="C153" s="8"/>
      <c r="D153" s="116"/>
      <c r="E153" s="5"/>
      <c r="F153" s="138"/>
    </row>
    <row r="154" spans="1:9" s="14" customFormat="1" ht="73.150000000000006" customHeight="1" thickBot="1" x14ac:dyDescent="0.3">
      <c r="A154" s="48"/>
      <c r="B154" s="90" t="s">
        <v>218</v>
      </c>
      <c r="C154" s="8" t="s">
        <v>37</v>
      </c>
      <c r="D154" s="116"/>
      <c r="E154" s="5"/>
      <c r="F154" s="138"/>
    </row>
    <row r="155" spans="1:9" s="19" customFormat="1" ht="30" customHeight="1" thickBot="1" x14ac:dyDescent="0.3">
      <c r="A155" s="300"/>
      <c r="B155" s="182" t="s">
        <v>55</v>
      </c>
      <c r="C155" s="195"/>
      <c r="D155" s="301"/>
      <c r="E155" s="192"/>
      <c r="F155" s="179"/>
    </row>
    <row r="156" spans="1:9" s="14" customFormat="1" ht="45" x14ac:dyDescent="0.25">
      <c r="A156" s="48"/>
      <c r="B156" s="90" t="s">
        <v>219</v>
      </c>
      <c r="C156" s="8" t="s">
        <v>37</v>
      </c>
      <c r="D156" s="116"/>
      <c r="E156" s="5"/>
      <c r="F156" s="138"/>
    </row>
    <row r="157" spans="1:9" s="14" customFormat="1" ht="11.25" customHeight="1" x14ac:dyDescent="0.25">
      <c r="A157" s="48"/>
      <c r="B157" s="90"/>
      <c r="C157" s="8"/>
      <c r="D157" s="116"/>
      <c r="E157" s="5"/>
      <c r="F157" s="138"/>
    </row>
    <row r="158" spans="1:9" s="9" customFormat="1" ht="30" x14ac:dyDescent="0.25">
      <c r="A158" s="48"/>
      <c r="B158" s="91" t="s">
        <v>220</v>
      </c>
      <c r="C158" s="15"/>
      <c r="D158" s="117"/>
      <c r="E158" s="5"/>
      <c r="F158" s="138"/>
      <c r="I158" s="14"/>
    </row>
    <row r="159" spans="1:9" s="9" customFormat="1" x14ac:dyDescent="0.25">
      <c r="A159" s="48"/>
      <c r="B159" s="91"/>
      <c r="C159" s="15"/>
      <c r="D159" s="117"/>
      <c r="E159" s="5"/>
      <c r="F159" s="138"/>
      <c r="I159" s="14"/>
    </row>
    <row r="160" spans="1:9" s="14" customFormat="1" ht="16.149999999999999" customHeight="1" x14ac:dyDescent="0.25">
      <c r="A160" s="48"/>
      <c r="B160" s="91" t="s">
        <v>189</v>
      </c>
      <c r="C160" s="12"/>
      <c r="D160" s="125"/>
      <c r="E160" s="5"/>
      <c r="F160" s="138"/>
    </row>
    <row r="161" spans="1:9" s="14" customFormat="1" ht="18" customHeight="1" x14ac:dyDescent="0.25">
      <c r="A161" s="48"/>
      <c r="B161" s="91"/>
      <c r="C161" s="12"/>
      <c r="D161" s="125"/>
      <c r="E161" s="5"/>
      <c r="F161" s="138"/>
    </row>
    <row r="162" spans="1:9" s="14" customFormat="1" ht="30" x14ac:dyDescent="0.25">
      <c r="A162" s="48">
        <v>19</v>
      </c>
      <c r="B162" s="90" t="s">
        <v>221</v>
      </c>
      <c r="C162" s="8" t="s">
        <v>155</v>
      </c>
      <c r="D162" s="124">
        <v>128</v>
      </c>
      <c r="E162" s="5"/>
      <c r="F162" s="138"/>
    </row>
    <row r="163" spans="1:9" s="14" customFormat="1" ht="18" customHeight="1" x14ac:dyDescent="0.25">
      <c r="A163" s="48"/>
      <c r="B163" s="91"/>
      <c r="C163" s="12"/>
      <c r="D163" s="124"/>
      <c r="E163" s="5"/>
      <c r="F163" s="138"/>
    </row>
    <row r="164" spans="1:9" s="14" customFormat="1" ht="17.25" x14ac:dyDescent="0.25">
      <c r="A164" s="48">
        <v>20</v>
      </c>
      <c r="B164" s="90" t="s">
        <v>222</v>
      </c>
      <c r="C164" s="8" t="s">
        <v>155</v>
      </c>
      <c r="D164" s="124">
        <v>33</v>
      </c>
      <c r="E164" s="5"/>
      <c r="F164" s="138"/>
    </row>
    <row r="165" spans="1:9" s="14" customFormat="1" x14ac:dyDescent="0.25">
      <c r="A165" s="48"/>
      <c r="B165" s="90"/>
      <c r="C165" s="8"/>
      <c r="D165" s="124"/>
      <c r="E165" s="5"/>
      <c r="F165" s="138"/>
    </row>
    <row r="166" spans="1:9" s="14" customFormat="1" ht="17.25" x14ac:dyDescent="0.25">
      <c r="A166" s="48">
        <v>21</v>
      </c>
      <c r="B166" s="90" t="s">
        <v>223</v>
      </c>
      <c r="C166" s="8" t="s">
        <v>155</v>
      </c>
      <c r="D166" s="124">
        <v>199</v>
      </c>
      <c r="E166" s="5"/>
      <c r="F166" s="138"/>
    </row>
    <row r="167" spans="1:9" s="14" customFormat="1" x14ac:dyDescent="0.25">
      <c r="A167" s="54"/>
      <c r="B167" s="90"/>
      <c r="C167" s="8"/>
      <c r="D167" s="124"/>
      <c r="E167" s="5"/>
      <c r="F167" s="138"/>
    </row>
    <row r="168" spans="1:9" s="14" customFormat="1" ht="9.75" customHeight="1" x14ac:dyDescent="0.25">
      <c r="A168" s="54"/>
      <c r="B168" s="90"/>
      <c r="C168" s="8"/>
      <c r="D168" s="124"/>
      <c r="E168" s="5"/>
      <c r="F168" s="138"/>
    </row>
    <row r="169" spans="1:9" s="9" customFormat="1" ht="30" x14ac:dyDescent="0.25">
      <c r="A169" s="48"/>
      <c r="B169" s="90" t="s">
        <v>224</v>
      </c>
      <c r="C169" s="15"/>
      <c r="D169" s="90"/>
      <c r="E169" s="5"/>
      <c r="F169" s="138"/>
      <c r="I169" s="14"/>
    </row>
    <row r="170" spans="1:9" s="9" customFormat="1" x14ac:dyDescent="0.25">
      <c r="A170" s="48"/>
      <c r="B170" s="90"/>
      <c r="C170" s="15"/>
      <c r="D170" s="90"/>
      <c r="E170" s="5"/>
      <c r="F170" s="138"/>
    </row>
    <row r="171" spans="1:9" s="14" customFormat="1" x14ac:dyDescent="0.25">
      <c r="A171" s="47"/>
      <c r="B171" s="91" t="s">
        <v>225</v>
      </c>
      <c r="C171" s="12"/>
      <c r="D171" s="124"/>
      <c r="E171" s="5"/>
      <c r="F171" s="138"/>
    </row>
    <row r="172" spans="1:9" s="14" customFormat="1" ht="17.25" x14ac:dyDescent="0.25">
      <c r="A172" s="48">
        <v>22</v>
      </c>
      <c r="B172" s="90" t="s">
        <v>226</v>
      </c>
      <c r="C172" s="8" t="s">
        <v>155</v>
      </c>
      <c r="D172" s="124">
        <v>161</v>
      </c>
      <c r="E172" s="5"/>
      <c r="F172" s="138"/>
    </row>
    <row r="173" spans="1:9" s="14" customFormat="1" ht="11.25" customHeight="1" x14ac:dyDescent="0.25">
      <c r="A173" s="54"/>
      <c r="B173" s="90"/>
      <c r="C173" s="8"/>
      <c r="D173" s="124"/>
      <c r="E173" s="5"/>
      <c r="F173" s="138"/>
    </row>
    <row r="174" spans="1:9" s="14" customFormat="1" ht="17.25" x14ac:dyDescent="0.25">
      <c r="A174" s="48">
        <v>23</v>
      </c>
      <c r="B174" s="90" t="s">
        <v>227</v>
      </c>
      <c r="C174" s="8" t="s">
        <v>155</v>
      </c>
      <c r="D174" s="124">
        <v>87</v>
      </c>
      <c r="E174" s="5"/>
      <c r="F174" s="138"/>
    </row>
    <row r="175" spans="1:9" s="14" customFormat="1" ht="11.25" customHeight="1" x14ac:dyDescent="0.25">
      <c r="A175" s="54"/>
      <c r="B175" s="90"/>
      <c r="C175" s="8"/>
      <c r="D175" s="124"/>
      <c r="E175" s="5"/>
      <c r="F175" s="138"/>
    </row>
    <row r="176" spans="1:9" s="14" customFormat="1" ht="17.25" x14ac:dyDescent="0.25">
      <c r="A176" s="48">
        <v>24</v>
      </c>
      <c r="B176" s="90" t="s">
        <v>228</v>
      </c>
      <c r="C176" s="8" t="s">
        <v>155</v>
      </c>
      <c r="D176" s="124">
        <v>215</v>
      </c>
      <c r="E176" s="5"/>
      <c r="F176" s="138"/>
    </row>
    <row r="177" spans="1:9" s="14" customFormat="1" ht="11.25" customHeight="1" x14ac:dyDescent="0.25">
      <c r="A177" s="54"/>
      <c r="B177" s="90"/>
      <c r="C177" s="8"/>
      <c r="D177" s="124"/>
      <c r="E177" s="5"/>
      <c r="F177" s="138"/>
    </row>
    <row r="178" spans="1:9" s="14" customFormat="1" ht="30" x14ac:dyDescent="0.25">
      <c r="A178" s="55">
        <v>25</v>
      </c>
      <c r="B178" s="90" t="s">
        <v>229</v>
      </c>
      <c r="C178" s="15" t="s">
        <v>155</v>
      </c>
      <c r="D178" s="124">
        <v>30</v>
      </c>
      <c r="E178" s="5"/>
      <c r="F178" s="139"/>
    </row>
    <row r="179" spans="1:9" s="14" customFormat="1" ht="11.25" customHeight="1" x14ac:dyDescent="0.25">
      <c r="A179" s="48"/>
      <c r="B179" s="90"/>
      <c r="C179" s="8"/>
      <c r="D179" s="124"/>
      <c r="E179" s="5"/>
      <c r="F179" s="138"/>
    </row>
    <row r="180" spans="1:9" s="9" customFormat="1" ht="30" x14ac:dyDescent="0.25">
      <c r="A180" s="48"/>
      <c r="B180" s="90" t="s">
        <v>230</v>
      </c>
      <c r="C180" s="15"/>
      <c r="D180" s="90"/>
      <c r="E180" s="5"/>
      <c r="F180" s="138"/>
      <c r="I180" s="14"/>
    </row>
    <row r="181" spans="1:9" s="9" customFormat="1" x14ac:dyDescent="0.25">
      <c r="A181" s="48"/>
      <c r="B181" s="90"/>
      <c r="C181" s="15"/>
      <c r="D181" s="90"/>
      <c r="E181" s="5"/>
      <c r="F181" s="138"/>
      <c r="I181" s="14"/>
    </row>
    <row r="182" spans="1:9" s="14" customFormat="1" x14ac:dyDescent="0.25">
      <c r="A182" s="47"/>
      <c r="B182" s="91" t="s">
        <v>231</v>
      </c>
      <c r="C182" s="12"/>
      <c r="D182" s="124"/>
      <c r="E182" s="5"/>
      <c r="F182" s="138"/>
    </row>
    <row r="183" spans="1:9" s="14" customFormat="1" x14ac:dyDescent="0.25">
      <c r="A183" s="47"/>
      <c r="B183" s="91"/>
      <c r="C183" s="12"/>
      <c r="D183" s="124"/>
      <c r="E183" s="5"/>
      <c r="F183" s="138"/>
    </row>
    <row r="184" spans="1:9" s="14" customFormat="1" ht="17.25" x14ac:dyDescent="0.25">
      <c r="A184" s="48">
        <v>26</v>
      </c>
      <c r="B184" s="90" t="s">
        <v>226</v>
      </c>
      <c r="C184" s="8" t="s">
        <v>155</v>
      </c>
      <c r="D184" s="124">
        <v>161</v>
      </c>
      <c r="E184" s="5"/>
      <c r="F184" s="138"/>
    </row>
    <row r="185" spans="1:9" s="14" customFormat="1" ht="11.25" customHeight="1" x14ac:dyDescent="0.25">
      <c r="A185" s="54"/>
      <c r="B185" s="90"/>
      <c r="C185" s="8"/>
      <c r="D185" s="124"/>
      <c r="E185" s="5"/>
      <c r="F185" s="138"/>
    </row>
    <row r="186" spans="1:9" s="14" customFormat="1" ht="17.25" x14ac:dyDescent="0.25">
      <c r="A186" s="48">
        <v>27</v>
      </c>
      <c r="B186" s="90" t="s">
        <v>227</v>
      </c>
      <c r="C186" s="8" t="s">
        <v>155</v>
      </c>
      <c r="D186" s="124">
        <v>87</v>
      </c>
      <c r="E186" s="5"/>
      <c r="F186" s="138"/>
    </row>
    <row r="187" spans="1:9" s="14" customFormat="1" ht="11.25" customHeight="1" x14ac:dyDescent="0.25">
      <c r="A187" s="54"/>
      <c r="B187" s="90"/>
      <c r="C187" s="8"/>
      <c r="D187" s="124"/>
      <c r="E187" s="5"/>
      <c r="F187" s="138"/>
    </row>
    <row r="188" spans="1:9" s="14" customFormat="1" x14ac:dyDescent="0.25">
      <c r="A188" s="55"/>
      <c r="B188" s="90"/>
      <c r="C188" s="15"/>
      <c r="D188" s="124"/>
      <c r="E188" s="5"/>
      <c r="F188" s="139"/>
    </row>
    <row r="189" spans="1:9" s="18" customFormat="1" x14ac:dyDescent="0.25">
      <c r="A189" s="50"/>
      <c r="B189" s="93"/>
      <c r="C189" s="11"/>
      <c r="D189" s="120"/>
      <c r="E189" s="11"/>
      <c r="F189" s="140"/>
    </row>
    <row r="190" spans="1:9" s="14" customFormat="1" x14ac:dyDescent="0.25">
      <c r="A190" s="48"/>
      <c r="B190" s="89" t="s">
        <v>232</v>
      </c>
      <c r="C190" s="8"/>
      <c r="D190" s="116"/>
      <c r="E190" s="5"/>
      <c r="F190" s="138"/>
    </row>
    <row r="191" spans="1:9" s="14" customFormat="1" ht="90" x14ac:dyDescent="0.25">
      <c r="A191" s="48"/>
      <c r="B191" s="90" t="s">
        <v>233</v>
      </c>
      <c r="C191" s="8" t="s">
        <v>37</v>
      </c>
      <c r="D191" s="116"/>
      <c r="E191" s="5"/>
      <c r="F191" s="138"/>
    </row>
    <row r="192" spans="1:9" s="14" customFormat="1" x14ac:dyDescent="0.25">
      <c r="A192" s="48"/>
      <c r="B192" s="90"/>
      <c r="C192" s="8"/>
      <c r="D192" s="116"/>
      <c r="E192" s="5"/>
      <c r="F192" s="138"/>
    </row>
    <row r="193" spans="1:6" s="14" customFormat="1" ht="60" x14ac:dyDescent="0.25">
      <c r="A193" s="48"/>
      <c r="B193" s="90" t="s">
        <v>234</v>
      </c>
      <c r="C193" s="8" t="s">
        <v>37</v>
      </c>
      <c r="D193" s="116"/>
      <c r="E193" s="5"/>
      <c r="F193" s="138"/>
    </row>
    <row r="194" spans="1:6" s="14" customFormat="1" x14ac:dyDescent="0.25">
      <c r="A194" s="48"/>
      <c r="B194" s="90"/>
      <c r="C194" s="8"/>
      <c r="D194" s="116"/>
      <c r="E194" s="5"/>
      <c r="F194" s="138"/>
    </row>
    <row r="195" spans="1:6" s="14" customFormat="1" ht="45" x14ac:dyDescent="0.25">
      <c r="A195" s="48"/>
      <c r="B195" s="90" t="s">
        <v>235</v>
      </c>
      <c r="C195" s="8" t="s">
        <v>37</v>
      </c>
      <c r="D195" s="116"/>
      <c r="E195" s="5"/>
      <c r="F195" s="138"/>
    </row>
    <row r="196" spans="1:6" s="14" customFormat="1" x14ac:dyDescent="0.25">
      <c r="A196" s="48"/>
      <c r="B196" s="90"/>
      <c r="C196" s="8"/>
      <c r="D196" s="116"/>
      <c r="E196" s="5"/>
      <c r="F196" s="138"/>
    </row>
    <row r="197" spans="1:6" s="14" customFormat="1" ht="28.9" customHeight="1" x14ac:dyDescent="0.25">
      <c r="A197" s="48"/>
      <c r="B197" s="90" t="s">
        <v>236</v>
      </c>
      <c r="C197" s="8" t="s">
        <v>37</v>
      </c>
      <c r="D197" s="116"/>
      <c r="E197" s="5"/>
      <c r="F197" s="138"/>
    </row>
    <row r="198" spans="1:6" s="14" customFormat="1" ht="15.6" customHeight="1" x14ac:dyDescent="0.25">
      <c r="A198" s="48"/>
      <c r="B198" s="90"/>
      <c r="C198" s="8"/>
      <c r="D198" s="116"/>
      <c r="E198" s="5"/>
      <c r="F198" s="138"/>
    </row>
    <row r="199" spans="1:6" s="14" customFormat="1" ht="15.75" thickBot="1" x14ac:dyDescent="0.3">
      <c r="A199" s="48"/>
      <c r="B199" s="90"/>
      <c r="C199" s="8"/>
      <c r="D199" s="116"/>
      <c r="E199" s="5"/>
      <c r="F199" s="138"/>
    </row>
    <row r="200" spans="1:6" s="18" customFormat="1" ht="30" customHeight="1" thickBot="1" x14ac:dyDescent="0.3">
      <c r="A200" s="167"/>
      <c r="B200" s="168" t="s">
        <v>55</v>
      </c>
      <c r="C200" s="169"/>
      <c r="D200" s="170"/>
      <c r="E200" s="169"/>
      <c r="F200" s="171"/>
    </row>
    <row r="201" spans="1:6" s="14" customFormat="1" x14ac:dyDescent="0.25">
      <c r="A201" s="48"/>
      <c r="B201" s="90"/>
      <c r="C201" s="8"/>
      <c r="D201" s="116"/>
      <c r="E201" s="5"/>
      <c r="F201" s="138"/>
    </row>
    <row r="202" spans="1:6" s="14" customFormat="1" ht="75" x14ac:dyDescent="0.25">
      <c r="A202" s="48"/>
      <c r="B202" s="90" t="s">
        <v>237</v>
      </c>
      <c r="C202" s="8" t="s">
        <v>37</v>
      </c>
      <c r="D202" s="116"/>
      <c r="E202" s="5"/>
      <c r="F202" s="138"/>
    </row>
    <row r="203" spans="1:6" s="14" customFormat="1" ht="9.75" customHeight="1" x14ac:dyDescent="0.25">
      <c r="A203" s="48"/>
      <c r="B203" s="90"/>
      <c r="C203" s="8"/>
      <c r="D203" s="116"/>
      <c r="E203" s="5"/>
      <c r="F203" s="138"/>
    </row>
    <row r="204" spans="1:6" s="14" customFormat="1" x14ac:dyDescent="0.25">
      <c r="A204" s="48"/>
      <c r="B204" s="90" t="s">
        <v>238</v>
      </c>
      <c r="C204" s="8" t="s">
        <v>37</v>
      </c>
      <c r="D204" s="116"/>
      <c r="E204" s="5"/>
      <c r="F204" s="138"/>
    </row>
    <row r="205" spans="1:6" s="14" customFormat="1" x14ac:dyDescent="0.25">
      <c r="A205" s="48"/>
      <c r="B205" s="90"/>
      <c r="C205" s="8"/>
      <c r="D205" s="116"/>
      <c r="E205" s="5"/>
      <c r="F205" s="138"/>
    </row>
    <row r="206" spans="1:6" s="14" customFormat="1" ht="60" x14ac:dyDescent="0.25">
      <c r="A206" s="48"/>
      <c r="B206" s="90" t="s">
        <v>239</v>
      </c>
      <c r="C206" s="8" t="s">
        <v>37</v>
      </c>
      <c r="D206" s="116"/>
      <c r="E206" s="5"/>
      <c r="F206" s="138"/>
    </row>
    <row r="207" spans="1:6" s="14" customFormat="1" x14ac:dyDescent="0.25">
      <c r="A207" s="48"/>
      <c r="B207" s="90"/>
      <c r="C207" s="8"/>
      <c r="D207" s="116"/>
      <c r="E207" s="5"/>
      <c r="F207" s="138"/>
    </row>
    <row r="208" spans="1:6" s="14" customFormat="1" x14ac:dyDescent="0.25">
      <c r="A208" s="48"/>
      <c r="B208" s="90"/>
      <c r="C208" s="8"/>
      <c r="D208" s="116"/>
      <c r="E208" s="5"/>
      <c r="F208" s="138"/>
    </row>
    <row r="209" spans="1:6" s="14" customFormat="1" ht="30" x14ac:dyDescent="0.25">
      <c r="A209" s="48"/>
      <c r="B209" s="91" t="s">
        <v>240</v>
      </c>
      <c r="C209" s="8"/>
      <c r="D209" s="116"/>
      <c r="E209" s="5"/>
      <c r="F209" s="138"/>
    </row>
    <row r="210" spans="1:6" s="14" customFormat="1" ht="32.25" x14ac:dyDescent="0.25">
      <c r="A210" s="53"/>
      <c r="B210" s="95" t="s">
        <v>241</v>
      </c>
      <c r="C210" s="20"/>
      <c r="D210" s="122"/>
      <c r="E210" s="22"/>
      <c r="F210" s="142"/>
    </row>
    <row r="211" spans="1:6" s="14" customFormat="1" ht="32.25" x14ac:dyDescent="0.25">
      <c r="A211" s="53"/>
      <c r="B211" s="95" t="s">
        <v>242</v>
      </c>
      <c r="C211" s="20"/>
      <c r="D211" s="122"/>
      <c r="E211" s="22"/>
      <c r="F211" s="142"/>
    </row>
    <row r="212" spans="1:6" s="14" customFormat="1" x14ac:dyDescent="0.25">
      <c r="A212" s="53"/>
      <c r="B212" s="95"/>
      <c r="C212" s="20"/>
      <c r="D212" s="122"/>
      <c r="E212" s="22"/>
      <c r="F212" s="142"/>
    </row>
    <row r="213" spans="1:6" s="14" customFormat="1" x14ac:dyDescent="0.25">
      <c r="A213" s="48"/>
      <c r="B213" s="99" t="s">
        <v>243</v>
      </c>
      <c r="C213" s="8"/>
      <c r="D213" s="116"/>
      <c r="E213" s="5"/>
      <c r="F213" s="138"/>
    </row>
    <row r="214" spans="1:6" s="14" customFormat="1" x14ac:dyDescent="0.25">
      <c r="A214" s="48"/>
      <c r="B214" s="99"/>
      <c r="C214" s="8"/>
      <c r="D214" s="116"/>
      <c r="E214" s="5"/>
      <c r="F214" s="138"/>
    </row>
    <row r="215" spans="1:6" s="14" customFormat="1" x14ac:dyDescent="0.25">
      <c r="A215" s="48"/>
      <c r="B215" s="91" t="s">
        <v>244</v>
      </c>
      <c r="C215" s="8"/>
      <c r="D215" s="116"/>
      <c r="E215" s="5"/>
      <c r="F215" s="138"/>
    </row>
    <row r="216" spans="1:6" s="14" customFormat="1" x14ac:dyDescent="0.25">
      <c r="A216" s="48"/>
      <c r="B216" s="91"/>
      <c r="C216" s="8"/>
      <c r="D216" s="116"/>
      <c r="E216" s="5"/>
      <c r="F216" s="138"/>
    </row>
    <row r="217" spans="1:6" s="14" customFormat="1" x14ac:dyDescent="0.25">
      <c r="A217" s="48">
        <v>28</v>
      </c>
      <c r="B217" s="90" t="s">
        <v>245</v>
      </c>
      <c r="C217" s="8" t="s">
        <v>246</v>
      </c>
      <c r="D217" s="124">
        <v>330</v>
      </c>
      <c r="E217" s="5"/>
      <c r="F217" s="138"/>
    </row>
    <row r="218" spans="1:6" s="14" customFormat="1" x14ac:dyDescent="0.25">
      <c r="A218" s="48"/>
      <c r="B218" s="91"/>
      <c r="C218" s="8"/>
      <c r="D218" s="124"/>
      <c r="E218" s="5"/>
      <c r="F218" s="138"/>
    </row>
    <row r="219" spans="1:6" s="14" customFormat="1" x14ac:dyDescent="0.25">
      <c r="A219" s="48">
        <v>29</v>
      </c>
      <c r="B219" s="90" t="s">
        <v>247</v>
      </c>
      <c r="C219" s="8" t="s">
        <v>246</v>
      </c>
      <c r="D219" s="124">
        <v>500</v>
      </c>
      <c r="E219" s="5"/>
      <c r="F219" s="138"/>
    </row>
    <row r="220" spans="1:6" s="14" customFormat="1" x14ac:dyDescent="0.25">
      <c r="A220" s="48"/>
      <c r="B220" s="91"/>
      <c r="C220" s="8"/>
      <c r="D220" s="124"/>
      <c r="E220" s="5"/>
      <c r="F220" s="138"/>
    </row>
    <row r="221" spans="1:6" s="14" customFormat="1" x14ac:dyDescent="0.25">
      <c r="A221" s="48">
        <v>30</v>
      </c>
      <c r="B221" s="90" t="s">
        <v>248</v>
      </c>
      <c r="C221" s="8" t="s">
        <v>246</v>
      </c>
      <c r="D221" s="124">
        <v>2000</v>
      </c>
      <c r="E221" s="5"/>
      <c r="F221" s="138"/>
    </row>
    <row r="222" spans="1:6" s="14" customFormat="1" x14ac:dyDescent="0.25">
      <c r="A222" s="48"/>
      <c r="B222" s="90"/>
      <c r="C222" s="8"/>
      <c r="D222" s="116"/>
      <c r="E222" s="5"/>
      <c r="F222" s="138"/>
    </row>
    <row r="223" spans="1:6" s="14" customFormat="1" x14ac:dyDescent="0.25">
      <c r="A223" s="48"/>
      <c r="B223" s="90"/>
      <c r="C223" s="8"/>
      <c r="D223" s="116"/>
      <c r="E223" s="5"/>
      <c r="F223" s="138"/>
    </row>
    <row r="224" spans="1:6" s="14" customFormat="1" x14ac:dyDescent="0.25">
      <c r="A224" s="48"/>
      <c r="B224" s="91" t="s">
        <v>249</v>
      </c>
      <c r="C224" s="8"/>
      <c r="D224" s="116"/>
      <c r="E224" s="5"/>
      <c r="F224" s="138"/>
    </row>
    <row r="225" spans="1:6" s="14" customFormat="1" x14ac:dyDescent="0.25">
      <c r="A225" s="48"/>
      <c r="B225" s="91"/>
      <c r="C225" s="8"/>
      <c r="D225" s="116"/>
      <c r="E225" s="5"/>
      <c r="F225" s="138"/>
    </row>
    <row r="226" spans="1:6" s="14" customFormat="1" x14ac:dyDescent="0.25">
      <c r="A226" s="48">
        <v>31</v>
      </c>
      <c r="B226" s="90" t="s">
        <v>250</v>
      </c>
      <c r="C226" s="8" t="s">
        <v>246</v>
      </c>
      <c r="D226" s="124">
        <v>600</v>
      </c>
      <c r="E226" s="5"/>
      <c r="F226" s="138"/>
    </row>
    <row r="227" spans="1:6" s="14" customFormat="1" x14ac:dyDescent="0.25">
      <c r="A227" s="48"/>
      <c r="B227" s="90"/>
      <c r="C227" s="8"/>
      <c r="D227" s="124"/>
      <c r="E227" s="5"/>
      <c r="F227" s="138"/>
    </row>
    <row r="228" spans="1:6" s="14" customFormat="1" ht="45" x14ac:dyDescent="0.25">
      <c r="A228" s="48"/>
      <c r="B228" s="91" t="s">
        <v>251</v>
      </c>
      <c r="C228" s="8"/>
      <c r="D228" s="116"/>
      <c r="E228" s="5"/>
      <c r="F228" s="138"/>
    </row>
    <row r="229" spans="1:6" s="14" customFormat="1" x14ac:dyDescent="0.25">
      <c r="A229" s="48"/>
      <c r="B229" s="91"/>
      <c r="C229" s="8"/>
      <c r="D229" s="116"/>
      <c r="E229" s="5"/>
      <c r="F229" s="138"/>
    </row>
    <row r="230" spans="1:6" s="14" customFormat="1" ht="17.25" x14ac:dyDescent="0.25">
      <c r="A230" s="48">
        <v>32</v>
      </c>
      <c r="B230" s="90" t="s">
        <v>252</v>
      </c>
      <c r="C230" s="8" t="s">
        <v>155</v>
      </c>
      <c r="D230" s="116">
        <v>216</v>
      </c>
      <c r="E230" s="5"/>
      <c r="F230" s="138"/>
    </row>
    <row r="231" spans="1:6" s="14" customFormat="1" x14ac:dyDescent="0.25">
      <c r="A231" s="48"/>
      <c r="B231" s="91"/>
      <c r="C231" s="8"/>
      <c r="D231" s="116"/>
      <c r="E231" s="5"/>
      <c r="F231" s="138"/>
    </row>
    <row r="232" spans="1:6" s="14" customFormat="1" x14ac:dyDescent="0.25">
      <c r="A232" s="48"/>
      <c r="B232" s="91" t="s">
        <v>253</v>
      </c>
      <c r="C232" s="8"/>
      <c r="D232" s="124"/>
      <c r="E232" s="5"/>
      <c r="F232" s="138"/>
    </row>
    <row r="233" spans="1:6" s="14" customFormat="1" x14ac:dyDescent="0.25">
      <c r="A233" s="48"/>
      <c r="B233" s="91"/>
      <c r="C233" s="8"/>
      <c r="D233" s="124"/>
      <c r="E233" s="5"/>
      <c r="F233" s="138"/>
    </row>
    <row r="234" spans="1:6" s="14" customFormat="1" x14ac:dyDescent="0.25">
      <c r="A234" s="48">
        <v>33</v>
      </c>
      <c r="B234" s="90" t="s">
        <v>247</v>
      </c>
      <c r="C234" s="8" t="s">
        <v>246</v>
      </c>
      <c r="D234" s="124">
        <v>4900</v>
      </c>
      <c r="E234" s="5"/>
      <c r="F234" s="138"/>
    </row>
    <row r="235" spans="1:6" s="14" customFormat="1" x14ac:dyDescent="0.25">
      <c r="A235" s="48"/>
      <c r="B235" s="91"/>
      <c r="C235" s="8"/>
      <c r="D235" s="124"/>
      <c r="E235" s="5"/>
      <c r="F235" s="138"/>
    </row>
    <row r="236" spans="1:6" s="14" customFormat="1" x14ac:dyDescent="0.25">
      <c r="A236" s="48">
        <v>34</v>
      </c>
      <c r="B236" s="90" t="s">
        <v>248</v>
      </c>
      <c r="C236" s="8" t="s">
        <v>246</v>
      </c>
      <c r="D236" s="124">
        <v>3100</v>
      </c>
      <c r="E236" s="5"/>
      <c r="F236" s="138"/>
    </row>
    <row r="237" spans="1:6" s="14" customFormat="1" x14ac:dyDescent="0.25">
      <c r="A237" s="48"/>
      <c r="B237" s="90"/>
      <c r="C237" s="8"/>
      <c r="D237" s="124"/>
      <c r="E237" s="5"/>
      <c r="F237" s="138"/>
    </row>
    <row r="238" spans="1:6" s="14" customFormat="1" x14ac:dyDescent="0.25">
      <c r="A238" s="48"/>
      <c r="B238" s="91" t="s">
        <v>249</v>
      </c>
      <c r="C238" s="8"/>
      <c r="D238" s="124"/>
      <c r="E238" s="5"/>
      <c r="F238" s="138"/>
    </row>
    <row r="239" spans="1:6" s="14" customFormat="1" x14ac:dyDescent="0.25">
      <c r="A239" s="48"/>
      <c r="B239" s="91"/>
      <c r="C239" s="8"/>
      <c r="D239" s="124"/>
      <c r="E239" s="5"/>
      <c r="F239" s="138"/>
    </row>
    <row r="240" spans="1:6" s="14" customFormat="1" x14ac:dyDescent="0.25">
      <c r="A240" s="48">
        <v>35</v>
      </c>
      <c r="B240" s="90" t="s">
        <v>250</v>
      </c>
      <c r="C240" s="8" t="s">
        <v>246</v>
      </c>
      <c r="D240" s="124">
        <v>650</v>
      </c>
      <c r="E240" s="5"/>
      <c r="F240" s="138"/>
    </row>
    <row r="241" spans="1:16384" s="14" customFormat="1" x14ac:dyDescent="0.25">
      <c r="A241" s="48"/>
      <c r="B241" s="90"/>
      <c r="C241" s="8"/>
      <c r="D241" s="124"/>
      <c r="E241" s="5"/>
      <c r="F241" s="138"/>
    </row>
    <row r="242" spans="1:16384" s="14" customFormat="1" x14ac:dyDescent="0.25">
      <c r="A242" s="48"/>
      <c r="B242" s="91" t="s">
        <v>254</v>
      </c>
      <c r="C242" s="8"/>
      <c r="D242" s="124"/>
      <c r="E242" s="5"/>
      <c r="F242" s="138"/>
    </row>
    <row r="243" spans="1:16384" s="14" customFormat="1" x14ac:dyDescent="0.25">
      <c r="A243" s="48"/>
      <c r="B243" s="91"/>
      <c r="C243" s="8"/>
      <c r="D243" s="124"/>
      <c r="E243" s="5"/>
      <c r="F243" s="138"/>
    </row>
    <row r="244" spans="1:16384" s="14" customFormat="1" x14ac:dyDescent="0.25">
      <c r="A244" s="48"/>
      <c r="B244" s="90" t="s">
        <v>244</v>
      </c>
      <c r="C244" s="8"/>
      <c r="D244" s="124"/>
      <c r="E244" s="5"/>
      <c r="F244" s="138"/>
    </row>
    <row r="245" spans="1:16384" s="14" customFormat="1" x14ac:dyDescent="0.25">
      <c r="A245" s="48"/>
      <c r="B245" s="91"/>
      <c r="C245" s="8"/>
      <c r="D245" s="124"/>
      <c r="E245" s="5"/>
      <c r="F245" s="138"/>
    </row>
    <row r="246" spans="1:16384" s="14" customFormat="1" ht="15.75" thickBot="1" x14ac:dyDescent="0.3">
      <c r="A246" s="48">
        <v>36</v>
      </c>
      <c r="B246" s="90" t="s">
        <v>248</v>
      </c>
      <c r="C246" s="8" t="s">
        <v>246</v>
      </c>
      <c r="D246" s="124">
        <v>1900</v>
      </c>
      <c r="E246" s="5"/>
      <c r="F246" s="138"/>
    </row>
    <row r="247" spans="1:16384" s="18" customFormat="1" ht="30" customHeight="1" thickBot="1" x14ac:dyDescent="0.3">
      <c r="A247" s="167"/>
      <c r="B247" s="168" t="s">
        <v>55</v>
      </c>
      <c r="C247" s="177"/>
      <c r="D247" s="178"/>
      <c r="E247" s="177"/>
      <c r="F247" s="179"/>
    </row>
    <row r="248" spans="1:16384" s="14" customFormat="1" x14ac:dyDescent="0.25">
      <c r="A248" s="48"/>
      <c r="B248" s="90"/>
      <c r="C248" s="8"/>
      <c r="D248" s="124"/>
      <c r="E248" s="5"/>
      <c r="F248" s="138"/>
    </row>
    <row r="249" spans="1:16384" s="14" customFormat="1" x14ac:dyDescent="0.25">
      <c r="A249" s="48"/>
      <c r="B249" s="91" t="s">
        <v>249</v>
      </c>
      <c r="C249" s="8"/>
      <c r="D249" s="124"/>
      <c r="E249" s="5"/>
      <c r="F249" s="138"/>
    </row>
    <row r="250" spans="1:16384" s="14" customFormat="1" x14ac:dyDescent="0.25">
      <c r="A250" s="48"/>
      <c r="B250" s="91"/>
      <c r="C250" s="8"/>
      <c r="D250" s="124"/>
      <c r="E250" s="5"/>
      <c r="F250" s="138"/>
    </row>
    <row r="251" spans="1:16384" s="14" customFormat="1" x14ac:dyDescent="0.25">
      <c r="A251" s="48">
        <v>37</v>
      </c>
      <c r="B251" s="90" t="s">
        <v>250</v>
      </c>
      <c r="C251" s="8" t="s">
        <v>246</v>
      </c>
      <c r="D251" s="124">
        <v>500</v>
      </c>
      <c r="E251" s="5"/>
      <c r="F251" s="138"/>
    </row>
    <row r="252" spans="1:16384" s="14" customFormat="1" x14ac:dyDescent="0.25">
      <c r="A252" s="48"/>
      <c r="B252" s="90"/>
      <c r="C252" s="8"/>
      <c r="D252" s="116"/>
      <c r="E252" s="5"/>
      <c r="F252" s="138"/>
    </row>
    <row r="253" spans="1:16384" s="14" customFormat="1" ht="15.75" thickBot="1" x14ac:dyDescent="0.3">
      <c r="A253" s="48"/>
      <c r="B253" s="90"/>
      <c r="C253" s="8"/>
      <c r="D253" s="126"/>
      <c r="E253" s="13"/>
      <c r="F253" s="138"/>
    </row>
    <row r="254" spans="1:16384" s="18" customFormat="1" ht="30" customHeight="1" thickBot="1" x14ac:dyDescent="0.3">
      <c r="A254" s="167" t="s">
        <v>169</v>
      </c>
      <c r="B254" s="168" t="s">
        <v>55</v>
      </c>
      <c r="C254" s="177"/>
      <c r="D254" s="178"/>
      <c r="E254" s="310"/>
      <c r="F254" s="309"/>
      <c r="G254" s="303"/>
      <c r="H254" s="304"/>
      <c r="I254" s="305"/>
      <c r="J254" s="306"/>
      <c r="K254" s="305"/>
      <c r="L254" s="307"/>
      <c r="M254" s="303"/>
      <c r="N254" s="304"/>
      <c r="O254" s="305"/>
      <c r="P254" s="306"/>
      <c r="Q254" s="305"/>
      <c r="R254" s="307"/>
      <c r="S254" s="303"/>
      <c r="T254" s="304"/>
      <c r="U254" s="305"/>
      <c r="V254" s="306"/>
      <c r="W254" s="305"/>
      <c r="X254" s="307"/>
      <c r="Y254" s="303"/>
      <c r="Z254" s="304"/>
      <c r="AA254" s="305"/>
      <c r="AB254" s="306"/>
      <c r="AC254" s="305"/>
      <c r="AD254" s="307"/>
      <c r="AE254" s="303"/>
      <c r="AF254" s="304"/>
      <c r="AG254" s="305"/>
      <c r="AH254" s="306"/>
      <c r="AI254" s="305"/>
      <c r="AJ254" s="307"/>
      <c r="AK254" s="303"/>
      <c r="AL254" s="304"/>
      <c r="AM254" s="305"/>
      <c r="AN254" s="306"/>
      <c r="AO254" s="305"/>
      <c r="AP254" s="307"/>
      <c r="AQ254" s="303"/>
      <c r="AR254" s="304"/>
      <c r="AS254" s="305"/>
      <c r="AT254" s="306"/>
      <c r="AU254" s="305"/>
      <c r="AV254" s="307"/>
      <c r="AW254" s="303"/>
      <c r="AX254" s="304"/>
      <c r="AY254" s="305"/>
      <c r="AZ254" s="306"/>
      <c r="BA254" s="305"/>
      <c r="BB254" s="307"/>
      <c r="BC254" s="303"/>
      <c r="BD254" s="304"/>
      <c r="BE254" s="305"/>
      <c r="BF254" s="306"/>
      <c r="BG254" s="305"/>
      <c r="BH254" s="307"/>
      <c r="BI254" s="303"/>
      <c r="BJ254" s="304"/>
      <c r="BK254" s="305"/>
      <c r="BL254" s="306"/>
      <c r="BM254" s="305"/>
      <c r="BN254" s="307"/>
      <c r="BO254" s="303"/>
      <c r="BP254" s="304"/>
      <c r="BQ254" s="305"/>
      <c r="BR254" s="306"/>
      <c r="BS254" s="305"/>
      <c r="BT254" s="307"/>
      <c r="BU254" s="303"/>
      <c r="BV254" s="304"/>
      <c r="BW254" s="305"/>
      <c r="BX254" s="306"/>
      <c r="BY254" s="305"/>
      <c r="BZ254" s="307"/>
      <c r="CA254" s="303"/>
      <c r="CB254" s="304"/>
      <c r="CC254" s="305"/>
      <c r="CD254" s="306"/>
      <c r="CE254" s="305"/>
      <c r="CF254" s="307"/>
      <c r="CG254" s="303"/>
      <c r="CH254" s="304"/>
      <c r="CI254" s="305"/>
      <c r="CJ254" s="306"/>
      <c r="CK254" s="305"/>
      <c r="CL254" s="307"/>
      <c r="CM254" s="303"/>
      <c r="CN254" s="304"/>
      <c r="CO254" s="305"/>
      <c r="CP254" s="306"/>
      <c r="CQ254" s="305"/>
      <c r="CR254" s="307"/>
      <c r="CS254" s="303"/>
      <c r="CT254" s="304"/>
      <c r="CU254" s="305"/>
      <c r="CV254" s="306"/>
      <c r="CW254" s="305"/>
      <c r="CX254" s="307"/>
      <c r="CY254" s="303"/>
      <c r="CZ254" s="304"/>
      <c r="DA254" s="305"/>
      <c r="DB254" s="306"/>
      <c r="DC254" s="305"/>
      <c r="DD254" s="307"/>
      <c r="DE254" s="303"/>
      <c r="DF254" s="304"/>
      <c r="DG254" s="305"/>
      <c r="DH254" s="306"/>
      <c r="DI254" s="305"/>
      <c r="DJ254" s="307"/>
      <c r="DK254" s="303"/>
      <c r="DL254" s="304"/>
      <c r="DM254" s="305"/>
      <c r="DN254" s="306"/>
      <c r="DO254" s="305"/>
      <c r="DP254" s="307"/>
      <c r="DQ254" s="303"/>
      <c r="DR254" s="304"/>
      <c r="DS254" s="305"/>
      <c r="DT254" s="306"/>
      <c r="DU254" s="305"/>
      <c r="DV254" s="307"/>
      <c r="DW254" s="303"/>
      <c r="DX254" s="304"/>
      <c r="DY254" s="305"/>
      <c r="DZ254" s="306"/>
      <c r="EA254" s="305"/>
      <c r="EB254" s="307"/>
      <c r="EC254" s="303"/>
      <c r="ED254" s="304"/>
      <c r="EE254" s="305"/>
      <c r="EF254" s="306"/>
      <c r="EG254" s="305"/>
      <c r="EH254" s="307"/>
      <c r="EI254" s="303"/>
      <c r="EJ254" s="304"/>
      <c r="EK254" s="305"/>
      <c r="EL254" s="306"/>
      <c r="EM254" s="305"/>
      <c r="EN254" s="307"/>
      <c r="EO254" s="303"/>
      <c r="EP254" s="304"/>
      <c r="EQ254" s="305"/>
      <c r="ER254" s="306"/>
      <c r="ES254" s="305"/>
      <c r="ET254" s="307"/>
      <c r="EU254" s="303"/>
      <c r="EV254" s="304"/>
      <c r="EW254" s="305"/>
      <c r="EX254" s="306"/>
      <c r="EY254" s="305"/>
      <c r="EZ254" s="307"/>
      <c r="FA254" s="303"/>
      <c r="FB254" s="304"/>
      <c r="FC254" s="305"/>
      <c r="FD254" s="306"/>
      <c r="FE254" s="305"/>
      <c r="FF254" s="307"/>
      <c r="FG254" s="303"/>
      <c r="FH254" s="304"/>
      <c r="FI254" s="305"/>
      <c r="FJ254" s="306"/>
      <c r="FK254" s="305"/>
      <c r="FL254" s="307"/>
      <c r="FM254" s="303"/>
      <c r="FN254" s="304"/>
      <c r="FO254" s="305"/>
      <c r="FP254" s="306"/>
      <c r="FQ254" s="305"/>
      <c r="FR254" s="307"/>
      <c r="FS254" s="303"/>
      <c r="FT254" s="304"/>
      <c r="FU254" s="305"/>
      <c r="FV254" s="306"/>
      <c r="FW254" s="305"/>
      <c r="FX254" s="307"/>
      <c r="FY254" s="303"/>
      <c r="FZ254" s="304"/>
      <c r="GA254" s="305"/>
      <c r="GB254" s="306"/>
      <c r="GC254" s="305"/>
      <c r="GD254" s="307"/>
      <c r="GE254" s="303"/>
      <c r="GF254" s="304"/>
      <c r="GG254" s="305"/>
      <c r="GH254" s="306"/>
      <c r="GI254" s="305"/>
      <c r="GJ254" s="307"/>
      <c r="GK254" s="303"/>
      <c r="GL254" s="304"/>
      <c r="GM254" s="305"/>
      <c r="GN254" s="306"/>
      <c r="GO254" s="305"/>
      <c r="GP254" s="307"/>
      <c r="GQ254" s="303"/>
      <c r="GR254" s="304"/>
      <c r="GS254" s="305"/>
      <c r="GT254" s="306"/>
      <c r="GU254" s="305"/>
      <c r="GV254" s="307"/>
      <c r="GW254" s="303"/>
      <c r="GX254" s="304"/>
      <c r="GY254" s="305"/>
      <c r="GZ254" s="306"/>
      <c r="HA254" s="305"/>
      <c r="HB254" s="307"/>
      <c r="HC254" s="303"/>
      <c r="HD254" s="304"/>
      <c r="HE254" s="305"/>
      <c r="HF254" s="306"/>
      <c r="HG254" s="305"/>
      <c r="HH254" s="307"/>
      <c r="HI254" s="303"/>
      <c r="HJ254" s="304"/>
      <c r="HK254" s="305"/>
      <c r="HL254" s="306"/>
      <c r="HM254" s="305"/>
      <c r="HN254" s="307"/>
      <c r="HO254" s="303"/>
      <c r="HP254" s="304"/>
      <c r="HQ254" s="305"/>
      <c r="HR254" s="306"/>
      <c r="HS254" s="305"/>
      <c r="HT254" s="307"/>
      <c r="HU254" s="303"/>
      <c r="HV254" s="304"/>
      <c r="HW254" s="305"/>
      <c r="HX254" s="306"/>
      <c r="HY254" s="305"/>
      <c r="HZ254" s="307"/>
      <c r="IA254" s="303"/>
      <c r="IB254" s="304"/>
      <c r="IC254" s="305"/>
      <c r="ID254" s="306"/>
      <c r="IE254" s="305"/>
      <c r="IF254" s="307"/>
      <c r="IG254" s="303"/>
      <c r="IH254" s="304"/>
      <c r="II254" s="305"/>
      <c r="IJ254" s="306"/>
      <c r="IK254" s="305"/>
      <c r="IL254" s="307"/>
      <c r="IM254" s="303"/>
      <c r="IN254" s="304"/>
      <c r="IO254" s="305"/>
      <c r="IP254" s="306"/>
      <c r="IQ254" s="305"/>
      <c r="IR254" s="307"/>
      <c r="IS254" s="303"/>
      <c r="IT254" s="304"/>
      <c r="IU254" s="305"/>
      <c r="IV254" s="306"/>
      <c r="IW254" s="305"/>
      <c r="IX254" s="307"/>
      <c r="IY254" s="303"/>
      <c r="IZ254" s="304"/>
      <c r="JA254" s="305"/>
      <c r="JB254" s="306"/>
      <c r="JC254" s="305"/>
      <c r="JD254" s="307"/>
      <c r="JE254" s="303"/>
      <c r="JF254" s="304"/>
      <c r="JG254" s="305"/>
      <c r="JH254" s="306"/>
      <c r="JI254" s="305"/>
      <c r="JJ254" s="307"/>
      <c r="JK254" s="303"/>
      <c r="JL254" s="304"/>
      <c r="JM254" s="305"/>
      <c r="JN254" s="306"/>
      <c r="JO254" s="305"/>
      <c r="JP254" s="307"/>
      <c r="JQ254" s="303"/>
      <c r="JR254" s="304"/>
      <c r="JS254" s="305"/>
      <c r="JT254" s="306"/>
      <c r="JU254" s="305"/>
      <c r="JV254" s="307"/>
      <c r="JW254" s="303"/>
      <c r="JX254" s="304"/>
      <c r="JY254" s="305"/>
      <c r="JZ254" s="306"/>
      <c r="KA254" s="305"/>
      <c r="KB254" s="307"/>
      <c r="KC254" s="303"/>
      <c r="KD254" s="304"/>
      <c r="KE254" s="305"/>
      <c r="KF254" s="306"/>
      <c r="KG254" s="305"/>
      <c r="KH254" s="307"/>
      <c r="KI254" s="303"/>
      <c r="KJ254" s="304"/>
      <c r="KK254" s="305"/>
      <c r="KL254" s="306"/>
      <c r="KM254" s="305"/>
      <c r="KN254" s="307"/>
      <c r="KO254" s="303"/>
      <c r="KP254" s="304"/>
      <c r="KQ254" s="305"/>
      <c r="KR254" s="306"/>
      <c r="KS254" s="305"/>
      <c r="KT254" s="307"/>
      <c r="KU254" s="303"/>
      <c r="KV254" s="304"/>
      <c r="KW254" s="305"/>
      <c r="KX254" s="306"/>
      <c r="KY254" s="305"/>
      <c r="KZ254" s="307"/>
      <c r="LA254" s="303"/>
      <c r="LB254" s="304"/>
      <c r="LC254" s="305"/>
      <c r="LD254" s="306"/>
      <c r="LE254" s="305"/>
      <c r="LF254" s="307"/>
      <c r="LG254" s="303"/>
      <c r="LH254" s="304"/>
      <c r="LI254" s="305"/>
      <c r="LJ254" s="306"/>
      <c r="LK254" s="305"/>
      <c r="LL254" s="307"/>
      <c r="LM254" s="303"/>
      <c r="LN254" s="304"/>
      <c r="LO254" s="305"/>
      <c r="LP254" s="306"/>
      <c r="LQ254" s="305"/>
      <c r="LR254" s="307"/>
      <c r="LS254" s="303"/>
      <c r="LT254" s="304"/>
      <c r="LU254" s="305"/>
      <c r="LV254" s="306"/>
      <c r="LW254" s="305"/>
      <c r="LX254" s="307"/>
      <c r="LY254" s="303"/>
      <c r="LZ254" s="304"/>
      <c r="MA254" s="305"/>
      <c r="MB254" s="306"/>
      <c r="MC254" s="305"/>
      <c r="MD254" s="307"/>
      <c r="ME254" s="303"/>
      <c r="MF254" s="304"/>
      <c r="MG254" s="305"/>
      <c r="MH254" s="306"/>
      <c r="MI254" s="305"/>
      <c r="MJ254" s="307"/>
      <c r="MK254" s="303"/>
      <c r="ML254" s="304"/>
      <c r="MM254" s="305"/>
      <c r="MN254" s="306"/>
      <c r="MO254" s="305"/>
      <c r="MP254" s="307"/>
      <c r="MQ254" s="303"/>
      <c r="MR254" s="304"/>
      <c r="MS254" s="305"/>
      <c r="MT254" s="306"/>
      <c r="MU254" s="305"/>
      <c r="MV254" s="307"/>
      <c r="MW254" s="303"/>
      <c r="MX254" s="304"/>
      <c r="MY254" s="305"/>
      <c r="MZ254" s="306"/>
      <c r="NA254" s="305"/>
      <c r="NB254" s="307"/>
      <c r="NC254" s="303"/>
      <c r="ND254" s="304"/>
      <c r="NE254" s="305"/>
      <c r="NF254" s="306"/>
      <c r="NG254" s="305"/>
      <c r="NH254" s="307"/>
      <c r="NI254" s="303"/>
      <c r="NJ254" s="304"/>
      <c r="NK254" s="305"/>
      <c r="NL254" s="306"/>
      <c r="NM254" s="305"/>
      <c r="NN254" s="307"/>
      <c r="NO254" s="303"/>
      <c r="NP254" s="304"/>
      <c r="NQ254" s="305"/>
      <c r="NR254" s="306"/>
      <c r="NS254" s="305"/>
      <c r="NT254" s="307"/>
      <c r="NU254" s="303"/>
      <c r="NV254" s="304"/>
      <c r="NW254" s="305"/>
      <c r="NX254" s="306"/>
      <c r="NY254" s="305"/>
      <c r="NZ254" s="307"/>
      <c r="OA254" s="303"/>
      <c r="OB254" s="304"/>
      <c r="OC254" s="305"/>
      <c r="OD254" s="306"/>
      <c r="OE254" s="305"/>
      <c r="OF254" s="307"/>
      <c r="OG254" s="303"/>
      <c r="OH254" s="304"/>
      <c r="OI254" s="305"/>
      <c r="OJ254" s="306"/>
      <c r="OK254" s="305"/>
      <c r="OL254" s="307"/>
      <c r="OM254" s="303"/>
      <c r="ON254" s="304"/>
      <c r="OO254" s="305"/>
      <c r="OP254" s="306"/>
      <c r="OQ254" s="305"/>
      <c r="OR254" s="307"/>
      <c r="OS254" s="303"/>
      <c r="OT254" s="304"/>
      <c r="OU254" s="305"/>
      <c r="OV254" s="306"/>
      <c r="OW254" s="305"/>
      <c r="OX254" s="307"/>
      <c r="OY254" s="303"/>
      <c r="OZ254" s="304"/>
      <c r="PA254" s="305"/>
      <c r="PB254" s="306"/>
      <c r="PC254" s="305"/>
      <c r="PD254" s="307"/>
      <c r="PE254" s="303"/>
      <c r="PF254" s="304"/>
      <c r="PG254" s="305"/>
      <c r="PH254" s="306"/>
      <c r="PI254" s="305"/>
      <c r="PJ254" s="307"/>
      <c r="PK254" s="303"/>
      <c r="PL254" s="304"/>
      <c r="PM254" s="305"/>
      <c r="PN254" s="306"/>
      <c r="PO254" s="305"/>
      <c r="PP254" s="307"/>
      <c r="PQ254" s="303"/>
      <c r="PR254" s="304"/>
      <c r="PS254" s="305"/>
      <c r="PT254" s="306"/>
      <c r="PU254" s="305"/>
      <c r="PV254" s="307"/>
      <c r="PW254" s="303"/>
      <c r="PX254" s="304"/>
      <c r="PY254" s="305"/>
      <c r="PZ254" s="306"/>
      <c r="QA254" s="305"/>
      <c r="QB254" s="307"/>
      <c r="QC254" s="303"/>
      <c r="QD254" s="304"/>
      <c r="QE254" s="305"/>
      <c r="QF254" s="306"/>
      <c r="QG254" s="305"/>
      <c r="QH254" s="307"/>
      <c r="QI254" s="303"/>
      <c r="QJ254" s="304"/>
      <c r="QK254" s="305"/>
      <c r="QL254" s="306"/>
      <c r="QM254" s="305"/>
      <c r="QN254" s="307"/>
      <c r="QO254" s="303"/>
      <c r="QP254" s="304"/>
      <c r="QQ254" s="305"/>
      <c r="QR254" s="306"/>
      <c r="QS254" s="305"/>
      <c r="QT254" s="307"/>
      <c r="QU254" s="303"/>
      <c r="QV254" s="304"/>
      <c r="QW254" s="305"/>
      <c r="QX254" s="306"/>
      <c r="QY254" s="305"/>
      <c r="QZ254" s="307"/>
      <c r="RA254" s="303"/>
      <c r="RB254" s="304"/>
      <c r="RC254" s="305"/>
      <c r="RD254" s="306"/>
      <c r="RE254" s="305"/>
      <c r="RF254" s="307"/>
      <c r="RG254" s="303"/>
      <c r="RH254" s="304"/>
      <c r="RI254" s="305"/>
      <c r="RJ254" s="306"/>
      <c r="RK254" s="305"/>
      <c r="RL254" s="307"/>
      <c r="RM254" s="303"/>
      <c r="RN254" s="304"/>
      <c r="RO254" s="305"/>
      <c r="RP254" s="306"/>
      <c r="RQ254" s="305"/>
      <c r="RR254" s="307"/>
      <c r="RS254" s="303"/>
      <c r="RT254" s="304"/>
      <c r="RU254" s="305"/>
      <c r="RV254" s="306"/>
      <c r="RW254" s="305"/>
      <c r="RX254" s="307"/>
      <c r="RY254" s="303"/>
      <c r="RZ254" s="304"/>
      <c r="SA254" s="305"/>
      <c r="SB254" s="306"/>
      <c r="SC254" s="305"/>
      <c r="SD254" s="307"/>
      <c r="SE254" s="303"/>
      <c r="SF254" s="304"/>
      <c r="SG254" s="305"/>
      <c r="SH254" s="306"/>
      <c r="SI254" s="305"/>
      <c r="SJ254" s="307"/>
      <c r="SK254" s="303"/>
      <c r="SL254" s="304"/>
      <c r="SM254" s="305"/>
      <c r="SN254" s="306"/>
      <c r="SO254" s="305"/>
      <c r="SP254" s="307"/>
      <c r="SQ254" s="303"/>
      <c r="SR254" s="304"/>
      <c r="SS254" s="305"/>
      <c r="ST254" s="306"/>
      <c r="SU254" s="305"/>
      <c r="SV254" s="307"/>
      <c r="SW254" s="303"/>
      <c r="SX254" s="304"/>
      <c r="SY254" s="305"/>
      <c r="SZ254" s="306"/>
      <c r="TA254" s="305"/>
      <c r="TB254" s="307"/>
      <c r="TC254" s="303"/>
      <c r="TD254" s="304"/>
      <c r="TE254" s="305"/>
      <c r="TF254" s="306"/>
      <c r="TG254" s="305"/>
      <c r="TH254" s="307"/>
      <c r="TI254" s="303"/>
      <c r="TJ254" s="304"/>
      <c r="TK254" s="305"/>
      <c r="TL254" s="306"/>
      <c r="TM254" s="305"/>
      <c r="TN254" s="307"/>
      <c r="TO254" s="303"/>
      <c r="TP254" s="304"/>
      <c r="TQ254" s="305"/>
      <c r="TR254" s="306"/>
      <c r="TS254" s="305"/>
      <c r="TT254" s="307"/>
      <c r="TU254" s="303"/>
      <c r="TV254" s="304"/>
      <c r="TW254" s="305"/>
      <c r="TX254" s="306"/>
      <c r="TY254" s="305"/>
      <c r="TZ254" s="307"/>
      <c r="UA254" s="303"/>
      <c r="UB254" s="304"/>
      <c r="UC254" s="305"/>
      <c r="UD254" s="306"/>
      <c r="UE254" s="305"/>
      <c r="UF254" s="307"/>
      <c r="UG254" s="303"/>
      <c r="UH254" s="304"/>
      <c r="UI254" s="305"/>
      <c r="UJ254" s="306"/>
      <c r="UK254" s="305"/>
      <c r="UL254" s="307"/>
      <c r="UM254" s="303"/>
      <c r="UN254" s="304"/>
      <c r="UO254" s="305"/>
      <c r="UP254" s="306"/>
      <c r="UQ254" s="305"/>
      <c r="UR254" s="307"/>
      <c r="US254" s="303"/>
      <c r="UT254" s="304"/>
      <c r="UU254" s="305"/>
      <c r="UV254" s="306"/>
      <c r="UW254" s="305"/>
      <c r="UX254" s="307"/>
      <c r="UY254" s="303"/>
      <c r="UZ254" s="304"/>
      <c r="VA254" s="305"/>
      <c r="VB254" s="306"/>
      <c r="VC254" s="305"/>
      <c r="VD254" s="307"/>
      <c r="VE254" s="303"/>
      <c r="VF254" s="304"/>
      <c r="VG254" s="305"/>
      <c r="VH254" s="306"/>
      <c r="VI254" s="305"/>
      <c r="VJ254" s="307"/>
      <c r="VK254" s="303"/>
      <c r="VL254" s="304"/>
      <c r="VM254" s="305"/>
      <c r="VN254" s="306"/>
      <c r="VO254" s="305"/>
      <c r="VP254" s="307"/>
      <c r="VQ254" s="303"/>
      <c r="VR254" s="304"/>
      <c r="VS254" s="305"/>
      <c r="VT254" s="306"/>
      <c r="VU254" s="305"/>
      <c r="VV254" s="307"/>
      <c r="VW254" s="303"/>
      <c r="VX254" s="304"/>
      <c r="VY254" s="305"/>
      <c r="VZ254" s="306"/>
      <c r="WA254" s="305"/>
      <c r="WB254" s="307"/>
      <c r="WC254" s="303"/>
      <c r="WD254" s="304"/>
      <c r="WE254" s="305"/>
      <c r="WF254" s="306"/>
      <c r="WG254" s="305"/>
      <c r="WH254" s="307"/>
      <c r="WI254" s="303"/>
      <c r="WJ254" s="304"/>
      <c r="WK254" s="305"/>
      <c r="WL254" s="306"/>
      <c r="WM254" s="305"/>
      <c r="WN254" s="307"/>
      <c r="WO254" s="303"/>
      <c r="WP254" s="304"/>
      <c r="WQ254" s="305"/>
      <c r="WR254" s="306"/>
      <c r="WS254" s="305"/>
      <c r="WT254" s="307"/>
      <c r="WU254" s="303"/>
      <c r="WV254" s="304"/>
      <c r="WW254" s="305"/>
      <c r="WX254" s="306"/>
      <c r="WY254" s="305"/>
      <c r="WZ254" s="307"/>
      <c r="XA254" s="303"/>
      <c r="XB254" s="304"/>
      <c r="XC254" s="305"/>
      <c r="XD254" s="306"/>
      <c r="XE254" s="305"/>
      <c r="XF254" s="307"/>
      <c r="XG254" s="303"/>
      <c r="XH254" s="304"/>
      <c r="XI254" s="305"/>
      <c r="XJ254" s="306"/>
      <c r="XK254" s="305"/>
      <c r="XL254" s="307"/>
      <c r="XM254" s="303"/>
      <c r="XN254" s="304"/>
      <c r="XO254" s="305"/>
      <c r="XP254" s="306"/>
      <c r="XQ254" s="305"/>
      <c r="XR254" s="307"/>
      <c r="XS254" s="303"/>
      <c r="XT254" s="304"/>
      <c r="XU254" s="305"/>
      <c r="XV254" s="306"/>
      <c r="XW254" s="305"/>
      <c r="XX254" s="307"/>
      <c r="XY254" s="303"/>
      <c r="XZ254" s="304"/>
      <c r="YA254" s="305"/>
      <c r="YB254" s="306"/>
      <c r="YC254" s="305"/>
      <c r="YD254" s="307"/>
      <c r="YE254" s="303"/>
      <c r="YF254" s="304"/>
      <c r="YG254" s="305"/>
      <c r="YH254" s="306"/>
      <c r="YI254" s="305"/>
      <c r="YJ254" s="307"/>
      <c r="YK254" s="303"/>
      <c r="YL254" s="304"/>
      <c r="YM254" s="305"/>
      <c r="YN254" s="306"/>
      <c r="YO254" s="305"/>
      <c r="YP254" s="307"/>
      <c r="YQ254" s="303"/>
      <c r="YR254" s="304"/>
      <c r="YS254" s="305"/>
      <c r="YT254" s="306"/>
      <c r="YU254" s="305"/>
      <c r="YV254" s="307"/>
      <c r="YW254" s="303"/>
      <c r="YX254" s="304"/>
      <c r="YY254" s="305"/>
      <c r="YZ254" s="306"/>
      <c r="ZA254" s="305"/>
      <c r="ZB254" s="307"/>
      <c r="ZC254" s="303"/>
      <c r="ZD254" s="304"/>
      <c r="ZE254" s="305"/>
      <c r="ZF254" s="306"/>
      <c r="ZG254" s="305"/>
      <c r="ZH254" s="307"/>
      <c r="ZI254" s="303"/>
      <c r="ZJ254" s="304"/>
      <c r="ZK254" s="305"/>
      <c r="ZL254" s="306"/>
      <c r="ZM254" s="305"/>
      <c r="ZN254" s="307"/>
      <c r="ZO254" s="303"/>
      <c r="ZP254" s="304"/>
      <c r="ZQ254" s="305"/>
      <c r="ZR254" s="306"/>
      <c r="ZS254" s="305"/>
      <c r="ZT254" s="307"/>
      <c r="ZU254" s="303"/>
      <c r="ZV254" s="304"/>
      <c r="ZW254" s="305"/>
      <c r="ZX254" s="306"/>
      <c r="ZY254" s="305"/>
      <c r="ZZ254" s="307"/>
      <c r="AAA254" s="303"/>
      <c r="AAB254" s="304"/>
      <c r="AAC254" s="305"/>
      <c r="AAD254" s="306"/>
      <c r="AAE254" s="305"/>
      <c r="AAF254" s="307"/>
      <c r="AAG254" s="303"/>
      <c r="AAH254" s="304"/>
      <c r="AAI254" s="305"/>
      <c r="AAJ254" s="306"/>
      <c r="AAK254" s="305"/>
      <c r="AAL254" s="307"/>
      <c r="AAM254" s="303"/>
      <c r="AAN254" s="304"/>
      <c r="AAO254" s="305"/>
      <c r="AAP254" s="306"/>
      <c r="AAQ254" s="305"/>
      <c r="AAR254" s="307"/>
      <c r="AAS254" s="303"/>
      <c r="AAT254" s="304"/>
      <c r="AAU254" s="305"/>
      <c r="AAV254" s="306"/>
      <c r="AAW254" s="305"/>
      <c r="AAX254" s="307"/>
      <c r="AAY254" s="303"/>
      <c r="AAZ254" s="304"/>
      <c r="ABA254" s="305"/>
      <c r="ABB254" s="306"/>
      <c r="ABC254" s="305"/>
      <c r="ABD254" s="307"/>
      <c r="ABE254" s="303"/>
      <c r="ABF254" s="304"/>
      <c r="ABG254" s="305"/>
      <c r="ABH254" s="306"/>
      <c r="ABI254" s="305"/>
      <c r="ABJ254" s="307"/>
      <c r="ABK254" s="303"/>
      <c r="ABL254" s="304"/>
      <c r="ABM254" s="305"/>
      <c r="ABN254" s="306"/>
      <c r="ABO254" s="305"/>
      <c r="ABP254" s="307"/>
      <c r="ABQ254" s="303"/>
      <c r="ABR254" s="304"/>
      <c r="ABS254" s="305"/>
      <c r="ABT254" s="306"/>
      <c r="ABU254" s="305"/>
      <c r="ABV254" s="307"/>
      <c r="ABW254" s="303"/>
      <c r="ABX254" s="304"/>
      <c r="ABY254" s="305"/>
      <c r="ABZ254" s="306"/>
      <c r="ACA254" s="305"/>
      <c r="ACB254" s="307"/>
      <c r="ACC254" s="303"/>
      <c r="ACD254" s="304"/>
      <c r="ACE254" s="305"/>
      <c r="ACF254" s="306"/>
      <c r="ACG254" s="305"/>
      <c r="ACH254" s="307"/>
      <c r="ACI254" s="303"/>
      <c r="ACJ254" s="304"/>
      <c r="ACK254" s="305"/>
      <c r="ACL254" s="306"/>
      <c r="ACM254" s="305"/>
      <c r="ACN254" s="307"/>
      <c r="ACO254" s="303"/>
      <c r="ACP254" s="304"/>
      <c r="ACQ254" s="305"/>
      <c r="ACR254" s="306"/>
      <c r="ACS254" s="305"/>
      <c r="ACT254" s="307"/>
      <c r="ACU254" s="303"/>
      <c r="ACV254" s="304"/>
      <c r="ACW254" s="305"/>
      <c r="ACX254" s="306"/>
      <c r="ACY254" s="305"/>
      <c r="ACZ254" s="307"/>
      <c r="ADA254" s="303"/>
      <c r="ADB254" s="304"/>
      <c r="ADC254" s="305"/>
      <c r="ADD254" s="306"/>
      <c r="ADE254" s="305"/>
      <c r="ADF254" s="307"/>
      <c r="ADG254" s="303"/>
      <c r="ADH254" s="304"/>
      <c r="ADI254" s="305"/>
      <c r="ADJ254" s="306"/>
      <c r="ADK254" s="305"/>
      <c r="ADL254" s="307"/>
      <c r="ADM254" s="303"/>
      <c r="ADN254" s="304"/>
      <c r="ADO254" s="305"/>
      <c r="ADP254" s="306"/>
      <c r="ADQ254" s="305"/>
      <c r="ADR254" s="307"/>
      <c r="ADS254" s="303"/>
      <c r="ADT254" s="304"/>
      <c r="ADU254" s="305"/>
      <c r="ADV254" s="306"/>
      <c r="ADW254" s="305"/>
      <c r="ADX254" s="307"/>
      <c r="ADY254" s="303"/>
      <c r="ADZ254" s="304"/>
      <c r="AEA254" s="305"/>
      <c r="AEB254" s="306"/>
      <c r="AEC254" s="305"/>
      <c r="AED254" s="307"/>
      <c r="AEE254" s="303"/>
      <c r="AEF254" s="304"/>
      <c r="AEG254" s="305"/>
      <c r="AEH254" s="306"/>
      <c r="AEI254" s="305"/>
      <c r="AEJ254" s="307"/>
      <c r="AEK254" s="303"/>
      <c r="AEL254" s="304"/>
      <c r="AEM254" s="305"/>
      <c r="AEN254" s="306"/>
      <c r="AEO254" s="305"/>
      <c r="AEP254" s="307"/>
      <c r="AEQ254" s="303"/>
      <c r="AER254" s="304"/>
      <c r="AES254" s="305"/>
      <c r="AET254" s="306"/>
      <c r="AEU254" s="305"/>
      <c r="AEV254" s="307"/>
      <c r="AEW254" s="303"/>
      <c r="AEX254" s="304"/>
      <c r="AEY254" s="305"/>
      <c r="AEZ254" s="306"/>
      <c r="AFA254" s="305"/>
      <c r="AFB254" s="307"/>
      <c r="AFC254" s="303"/>
      <c r="AFD254" s="304"/>
      <c r="AFE254" s="305"/>
      <c r="AFF254" s="306"/>
      <c r="AFG254" s="305"/>
      <c r="AFH254" s="307"/>
      <c r="AFI254" s="303"/>
      <c r="AFJ254" s="304"/>
      <c r="AFK254" s="305"/>
      <c r="AFL254" s="306"/>
      <c r="AFM254" s="305"/>
      <c r="AFN254" s="307"/>
      <c r="AFO254" s="303"/>
      <c r="AFP254" s="304"/>
      <c r="AFQ254" s="305"/>
      <c r="AFR254" s="306"/>
      <c r="AFS254" s="305"/>
      <c r="AFT254" s="307"/>
      <c r="AFU254" s="303"/>
      <c r="AFV254" s="304"/>
      <c r="AFW254" s="305"/>
      <c r="AFX254" s="306"/>
      <c r="AFY254" s="305"/>
      <c r="AFZ254" s="307"/>
      <c r="AGA254" s="303"/>
      <c r="AGB254" s="304"/>
      <c r="AGC254" s="305"/>
      <c r="AGD254" s="306"/>
      <c r="AGE254" s="305"/>
      <c r="AGF254" s="307"/>
      <c r="AGG254" s="303"/>
      <c r="AGH254" s="304"/>
      <c r="AGI254" s="305"/>
      <c r="AGJ254" s="306"/>
      <c r="AGK254" s="305"/>
      <c r="AGL254" s="307"/>
      <c r="AGM254" s="303"/>
      <c r="AGN254" s="304"/>
      <c r="AGO254" s="305"/>
      <c r="AGP254" s="306"/>
      <c r="AGQ254" s="305"/>
      <c r="AGR254" s="307"/>
      <c r="AGS254" s="303"/>
      <c r="AGT254" s="304"/>
      <c r="AGU254" s="305"/>
      <c r="AGV254" s="306"/>
      <c r="AGW254" s="305"/>
      <c r="AGX254" s="307"/>
      <c r="AGY254" s="303"/>
      <c r="AGZ254" s="304"/>
      <c r="AHA254" s="305"/>
      <c r="AHB254" s="306"/>
      <c r="AHC254" s="305"/>
      <c r="AHD254" s="307"/>
      <c r="AHE254" s="303"/>
      <c r="AHF254" s="304"/>
      <c r="AHG254" s="305"/>
      <c r="AHH254" s="306"/>
      <c r="AHI254" s="305"/>
      <c r="AHJ254" s="307"/>
      <c r="AHK254" s="303"/>
      <c r="AHL254" s="304"/>
      <c r="AHM254" s="305"/>
      <c r="AHN254" s="306"/>
      <c r="AHO254" s="305"/>
      <c r="AHP254" s="307"/>
      <c r="AHQ254" s="303"/>
      <c r="AHR254" s="304"/>
      <c r="AHS254" s="305"/>
      <c r="AHT254" s="306"/>
      <c r="AHU254" s="305"/>
      <c r="AHV254" s="307"/>
      <c r="AHW254" s="303"/>
      <c r="AHX254" s="304"/>
      <c r="AHY254" s="305"/>
      <c r="AHZ254" s="306"/>
      <c r="AIA254" s="305"/>
      <c r="AIB254" s="307"/>
      <c r="AIC254" s="303"/>
      <c r="AID254" s="304"/>
      <c r="AIE254" s="305"/>
      <c r="AIF254" s="306"/>
      <c r="AIG254" s="305"/>
      <c r="AIH254" s="307"/>
      <c r="AII254" s="303"/>
      <c r="AIJ254" s="304"/>
      <c r="AIK254" s="305"/>
      <c r="AIL254" s="306"/>
      <c r="AIM254" s="305"/>
      <c r="AIN254" s="307"/>
      <c r="AIO254" s="303"/>
      <c r="AIP254" s="304"/>
      <c r="AIQ254" s="305"/>
      <c r="AIR254" s="306"/>
      <c r="AIS254" s="305"/>
      <c r="AIT254" s="307"/>
      <c r="AIU254" s="303"/>
      <c r="AIV254" s="304"/>
      <c r="AIW254" s="305"/>
      <c r="AIX254" s="306"/>
      <c r="AIY254" s="305"/>
      <c r="AIZ254" s="307"/>
      <c r="AJA254" s="303"/>
      <c r="AJB254" s="304"/>
      <c r="AJC254" s="305"/>
      <c r="AJD254" s="306"/>
      <c r="AJE254" s="305"/>
      <c r="AJF254" s="307"/>
      <c r="AJG254" s="303"/>
      <c r="AJH254" s="304"/>
      <c r="AJI254" s="305"/>
      <c r="AJJ254" s="306"/>
      <c r="AJK254" s="305"/>
      <c r="AJL254" s="307"/>
      <c r="AJM254" s="303"/>
      <c r="AJN254" s="304"/>
      <c r="AJO254" s="305"/>
      <c r="AJP254" s="306"/>
      <c r="AJQ254" s="305"/>
      <c r="AJR254" s="307"/>
      <c r="AJS254" s="303"/>
      <c r="AJT254" s="304"/>
      <c r="AJU254" s="305"/>
      <c r="AJV254" s="306"/>
      <c r="AJW254" s="305"/>
      <c r="AJX254" s="307"/>
      <c r="AJY254" s="303"/>
      <c r="AJZ254" s="304"/>
      <c r="AKA254" s="305"/>
      <c r="AKB254" s="306"/>
      <c r="AKC254" s="305"/>
      <c r="AKD254" s="307"/>
      <c r="AKE254" s="303"/>
      <c r="AKF254" s="304"/>
      <c r="AKG254" s="305"/>
      <c r="AKH254" s="306"/>
      <c r="AKI254" s="305"/>
      <c r="AKJ254" s="307"/>
      <c r="AKK254" s="303"/>
      <c r="AKL254" s="304"/>
      <c r="AKM254" s="305"/>
      <c r="AKN254" s="306"/>
      <c r="AKO254" s="305"/>
      <c r="AKP254" s="307"/>
      <c r="AKQ254" s="303"/>
      <c r="AKR254" s="304"/>
      <c r="AKS254" s="305"/>
      <c r="AKT254" s="306"/>
      <c r="AKU254" s="305"/>
      <c r="AKV254" s="307"/>
      <c r="AKW254" s="303"/>
      <c r="AKX254" s="304"/>
      <c r="AKY254" s="305"/>
      <c r="AKZ254" s="306"/>
      <c r="ALA254" s="305"/>
      <c r="ALB254" s="307"/>
      <c r="ALC254" s="303"/>
      <c r="ALD254" s="304"/>
      <c r="ALE254" s="305"/>
      <c r="ALF254" s="306"/>
      <c r="ALG254" s="305"/>
      <c r="ALH254" s="307"/>
      <c r="ALI254" s="303"/>
      <c r="ALJ254" s="304"/>
      <c r="ALK254" s="305"/>
      <c r="ALL254" s="306"/>
      <c r="ALM254" s="305"/>
      <c r="ALN254" s="307"/>
      <c r="ALO254" s="303"/>
      <c r="ALP254" s="304"/>
      <c r="ALQ254" s="305"/>
      <c r="ALR254" s="306"/>
      <c r="ALS254" s="305"/>
      <c r="ALT254" s="307"/>
      <c r="ALU254" s="303"/>
      <c r="ALV254" s="304"/>
      <c r="ALW254" s="305"/>
      <c r="ALX254" s="306"/>
      <c r="ALY254" s="305"/>
      <c r="ALZ254" s="307"/>
      <c r="AMA254" s="303"/>
      <c r="AMB254" s="304"/>
      <c r="AMC254" s="305"/>
      <c r="AMD254" s="306"/>
      <c r="AME254" s="305"/>
      <c r="AMF254" s="307"/>
      <c r="AMG254" s="303"/>
      <c r="AMH254" s="304"/>
      <c r="AMI254" s="305"/>
      <c r="AMJ254" s="306"/>
      <c r="AMK254" s="305"/>
      <c r="AML254" s="307"/>
      <c r="AMM254" s="303"/>
      <c r="AMN254" s="304"/>
      <c r="AMO254" s="305"/>
      <c r="AMP254" s="306"/>
      <c r="AMQ254" s="305"/>
      <c r="AMR254" s="307"/>
      <c r="AMS254" s="303"/>
      <c r="AMT254" s="304"/>
      <c r="AMU254" s="305"/>
      <c r="AMV254" s="306"/>
      <c r="AMW254" s="305"/>
      <c r="AMX254" s="307"/>
      <c r="AMY254" s="303"/>
      <c r="AMZ254" s="304"/>
      <c r="ANA254" s="305"/>
      <c r="ANB254" s="306"/>
      <c r="ANC254" s="305"/>
      <c r="AND254" s="307"/>
      <c r="ANE254" s="303"/>
      <c r="ANF254" s="304"/>
      <c r="ANG254" s="305"/>
      <c r="ANH254" s="306"/>
      <c r="ANI254" s="305"/>
      <c r="ANJ254" s="307"/>
      <c r="ANK254" s="303"/>
      <c r="ANL254" s="304"/>
      <c r="ANM254" s="305"/>
      <c r="ANN254" s="306"/>
      <c r="ANO254" s="305"/>
      <c r="ANP254" s="307"/>
      <c r="ANQ254" s="303"/>
      <c r="ANR254" s="304"/>
      <c r="ANS254" s="305"/>
      <c r="ANT254" s="306"/>
      <c r="ANU254" s="305"/>
      <c r="ANV254" s="307"/>
      <c r="ANW254" s="303"/>
      <c r="ANX254" s="304"/>
      <c r="ANY254" s="305"/>
      <c r="ANZ254" s="306"/>
      <c r="AOA254" s="305"/>
      <c r="AOB254" s="307"/>
      <c r="AOC254" s="303"/>
      <c r="AOD254" s="304"/>
      <c r="AOE254" s="305"/>
      <c r="AOF254" s="306"/>
      <c r="AOG254" s="305"/>
      <c r="AOH254" s="307"/>
      <c r="AOI254" s="303"/>
      <c r="AOJ254" s="304"/>
      <c r="AOK254" s="305"/>
      <c r="AOL254" s="306"/>
      <c r="AOM254" s="305"/>
      <c r="AON254" s="307"/>
      <c r="AOO254" s="303"/>
      <c r="AOP254" s="304"/>
      <c r="AOQ254" s="305"/>
      <c r="AOR254" s="306"/>
      <c r="AOS254" s="305"/>
      <c r="AOT254" s="307"/>
      <c r="AOU254" s="303"/>
      <c r="AOV254" s="304"/>
      <c r="AOW254" s="305"/>
      <c r="AOX254" s="306"/>
      <c r="AOY254" s="305"/>
      <c r="AOZ254" s="307"/>
      <c r="APA254" s="303"/>
      <c r="APB254" s="304"/>
      <c r="APC254" s="305"/>
      <c r="APD254" s="306"/>
      <c r="APE254" s="305"/>
      <c r="APF254" s="307"/>
      <c r="APG254" s="303"/>
      <c r="APH254" s="304"/>
      <c r="API254" s="305"/>
      <c r="APJ254" s="306"/>
      <c r="APK254" s="305"/>
      <c r="APL254" s="307"/>
      <c r="APM254" s="303"/>
      <c r="APN254" s="304"/>
      <c r="APO254" s="305"/>
      <c r="APP254" s="306"/>
      <c r="APQ254" s="305"/>
      <c r="APR254" s="307"/>
      <c r="APS254" s="303"/>
      <c r="APT254" s="304"/>
      <c r="APU254" s="305"/>
      <c r="APV254" s="306"/>
      <c r="APW254" s="305"/>
      <c r="APX254" s="307"/>
      <c r="APY254" s="303"/>
      <c r="APZ254" s="304"/>
      <c r="AQA254" s="305"/>
      <c r="AQB254" s="306"/>
      <c r="AQC254" s="305"/>
      <c r="AQD254" s="307"/>
      <c r="AQE254" s="303"/>
      <c r="AQF254" s="304"/>
      <c r="AQG254" s="305"/>
      <c r="AQH254" s="306"/>
      <c r="AQI254" s="305"/>
      <c r="AQJ254" s="307"/>
      <c r="AQK254" s="303"/>
      <c r="AQL254" s="304"/>
      <c r="AQM254" s="305"/>
      <c r="AQN254" s="306"/>
      <c r="AQO254" s="305"/>
      <c r="AQP254" s="307"/>
      <c r="AQQ254" s="303"/>
      <c r="AQR254" s="304"/>
      <c r="AQS254" s="305"/>
      <c r="AQT254" s="306"/>
      <c r="AQU254" s="305"/>
      <c r="AQV254" s="307"/>
      <c r="AQW254" s="303"/>
      <c r="AQX254" s="304"/>
      <c r="AQY254" s="305"/>
      <c r="AQZ254" s="306"/>
      <c r="ARA254" s="305"/>
      <c r="ARB254" s="307"/>
      <c r="ARC254" s="303"/>
      <c r="ARD254" s="304"/>
      <c r="ARE254" s="305"/>
      <c r="ARF254" s="306"/>
      <c r="ARG254" s="305"/>
      <c r="ARH254" s="307"/>
      <c r="ARI254" s="303"/>
      <c r="ARJ254" s="304"/>
      <c r="ARK254" s="305"/>
      <c r="ARL254" s="306"/>
      <c r="ARM254" s="305"/>
      <c r="ARN254" s="307"/>
      <c r="ARO254" s="303"/>
      <c r="ARP254" s="304"/>
      <c r="ARQ254" s="305"/>
      <c r="ARR254" s="306"/>
      <c r="ARS254" s="305"/>
      <c r="ART254" s="307"/>
      <c r="ARU254" s="303"/>
      <c r="ARV254" s="304"/>
      <c r="ARW254" s="305"/>
      <c r="ARX254" s="306"/>
      <c r="ARY254" s="305"/>
      <c r="ARZ254" s="307"/>
      <c r="ASA254" s="303"/>
      <c r="ASB254" s="304"/>
      <c r="ASC254" s="305"/>
      <c r="ASD254" s="306"/>
      <c r="ASE254" s="305"/>
      <c r="ASF254" s="307"/>
      <c r="ASG254" s="303"/>
      <c r="ASH254" s="304"/>
      <c r="ASI254" s="305"/>
      <c r="ASJ254" s="306"/>
      <c r="ASK254" s="305"/>
      <c r="ASL254" s="307"/>
      <c r="ASM254" s="303"/>
      <c r="ASN254" s="304"/>
      <c r="ASO254" s="305"/>
      <c r="ASP254" s="306"/>
      <c r="ASQ254" s="305"/>
      <c r="ASR254" s="307"/>
      <c r="ASS254" s="303"/>
      <c r="AST254" s="304"/>
      <c r="ASU254" s="305"/>
      <c r="ASV254" s="306"/>
      <c r="ASW254" s="305"/>
      <c r="ASX254" s="307"/>
      <c r="ASY254" s="303"/>
      <c r="ASZ254" s="304"/>
      <c r="ATA254" s="305"/>
      <c r="ATB254" s="306"/>
      <c r="ATC254" s="305"/>
      <c r="ATD254" s="307"/>
      <c r="ATE254" s="303"/>
      <c r="ATF254" s="304"/>
      <c r="ATG254" s="305"/>
      <c r="ATH254" s="306"/>
      <c r="ATI254" s="305"/>
      <c r="ATJ254" s="307"/>
      <c r="ATK254" s="303"/>
      <c r="ATL254" s="304"/>
      <c r="ATM254" s="305"/>
      <c r="ATN254" s="306"/>
      <c r="ATO254" s="305"/>
      <c r="ATP254" s="307"/>
      <c r="ATQ254" s="303"/>
      <c r="ATR254" s="304"/>
      <c r="ATS254" s="305"/>
      <c r="ATT254" s="306"/>
      <c r="ATU254" s="305"/>
      <c r="ATV254" s="307"/>
      <c r="ATW254" s="303"/>
      <c r="ATX254" s="304"/>
      <c r="ATY254" s="305"/>
      <c r="ATZ254" s="306"/>
      <c r="AUA254" s="305"/>
      <c r="AUB254" s="307"/>
      <c r="AUC254" s="303"/>
      <c r="AUD254" s="304"/>
      <c r="AUE254" s="305"/>
      <c r="AUF254" s="306"/>
      <c r="AUG254" s="305"/>
      <c r="AUH254" s="307"/>
      <c r="AUI254" s="303"/>
      <c r="AUJ254" s="304"/>
      <c r="AUK254" s="305"/>
      <c r="AUL254" s="306"/>
      <c r="AUM254" s="305"/>
      <c r="AUN254" s="307"/>
      <c r="AUO254" s="303"/>
      <c r="AUP254" s="304"/>
      <c r="AUQ254" s="305"/>
      <c r="AUR254" s="306"/>
      <c r="AUS254" s="305"/>
      <c r="AUT254" s="307"/>
      <c r="AUU254" s="303"/>
      <c r="AUV254" s="304"/>
      <c r="AUW254" s="305"/>
      <c r="AUX254" s="306"/>
      <c r="AUY254" s="305"/>
      <c r="AUZ254" s="307"/>
      <c r="AVA254" s="303"/>
      <c r="AVB254" s="304"/>
      <c r="AVC254" s="305"/>
      <c r="AVD254" s="306"/>
      <c r="AVE254" s="305"/>
      <c r="AVF254" s="307"/>
      <c r="AVG254" s="303"/>
      <c r="AVH254" s="304"/>
      <c r="AVI254" s="305"/>
      <c r="AVJ254" s="306"/>
      <c r="AVK254" s="305"/>
      <c r="AVL254" s="307"/>
      <c r="AVM254" s="303"/>
      <c r="AVN254" s="304"/>
      <c r="AVO254" s="305"/>
      <c r="AVP254" s="306"/>
      <c r="AVQ254" s="305"/>
      <c r="AVR254" s="307"/>
      <c r="AVS254" s="303"/>
      <c r="AVT254" s="304"/>
      <c r="AVU254" s="305"/>
      <c r="AVV254" s="306"/>
      <c r="AVW254" s="305"/>
      <c r="AVX254" s="307"/>
      <c r="AVY254" s="303"/>
      <c r="AVZ254" s="304"/>
      <c r="AWA254" s="305"/>
      <c r="AWB254" s="306"/>
      <c r="AWC254" s="305"/>
      <c r="AWD254" s="307"/>
      <c r="AWE254" s="303"/>
      <c r="AWF254" s="304"/>
      <c r="AWG254" s="305"/>
      <c r="AWH254" s="306"/>
      <c r="AWI254" s="305"/>
      <c r="AWJ254" s="307"/>
      <c r="AWK254" s="303"/>
      <c r="AWL254" s="304"/>
      <c r="AWM254" s="305"/>
      <c r="AWN254" s="306"/>
      <c r="AWO254" s="305"/>
      <c r="AWP254" s="307"/>
      <c r="AWQ254" s="303"/>
      <c r="AWR254" s="304"/>
      <c r="AWS254" s="305"/>
      <c r="AWT254" s="306"/>
      <c r="AWU254" s="305"/>
      <c r="AWV254" s="307"/>
      <c r="AWW254" s="303"/>
      <c r="AWX254" s="304"/>
      <c r="AWY254" s="305"/>
      <c r="AWZ254" s="306"/>
      <c r="AXA254" s="305"/>
      <c r="AXB254" s="307"/>
      <c r="AXC254" s="303"/>
      <c r="AXD254" s="304"/>
      <c r="AXE254" s="305"/>
      <c r="AXF254" s="306"/>
      <c r="AXG254" s="305"/>
      <c r="AXH254" s="307"/>
      <c r="AXI254" s="303"/>
      <c r="AXJ254" s="304"/>
      <c r="AXK254" s="305"/>
      <c r="AXL254" s="306"/>
      <c r="AXM254" s="305"/>
      <c r="AXN254" s="307"/>
      <c r="AXO254" s="303"/>
      <c r="AXP254" s="304"/>
      <c r="AXQ254" s="305"/>
      <c r="AXR254" s="306"/>
      <c r="AXS254" s="305"/>
      <c r="AXT254" s="307"/>
      <c r="AXU254" s="303"/>
      <c r="AXV254" s="304"/>
      <c r="AXW254" s="305"/>
      <c r="AXX254" s="306"/>
      <c r="AXY254" s="305"/>
      <c r="AXZ254" s="307"/>
      <c r="AYA254" s="303"/>
      <c r="AYB254" s="304"/>
      <c r="AYC254" s="305"/>
      <c r="AYD254" s="306"/>
      <c r="AYE254" s="305"/>
      <c r="AYF254" s="307"/>
      <c r="AYG254" s="303"/>
      <c r="AYH254" s="304"/>
      <c r="AYI254" s="305"/>
      <c r="AYJ254" s="306"/>
      <c r="AYK254" s="305"/>
      <c r="AYL254" s="307"/>
      <c r="AYM254" s="303"/>
      <c r="AYN254" s="304"/>
      <c r="AYO254" s="305"/>
      <c r="AYP254" s="306"/>
      <c r="AYQ254" s="305"/>
      <c r="AYR254" s="307"/>
      <c r="AYS254" s="303"/>
      <c r="AYT254" s="304"/>
      <c r="AYU254" s="305"/>
      <c r="AYV254" s="306"/>
      <c r="AYW254" s="305"/>
      <c r="AYX254" s="307"/>
      <c r="AYY254" s="303"/>
      <c r="AYZ254" s="304"/>
      <c r="AZA254" s="305"/>
      <c r="AZB254" s="306"/>
      <c r="AZC254" s="305"/>
      <c r="AZD254" s="307"/>
      <c r="AZE254" s="303"/>
      <c r="AZF254" s="304"/>
      <c r="AZG254" s="305"/>
      <c r="AZH254" s="306"/>
      <c r="AZI254" s="305"/>
      <c r="AZJ254" s="307"/>
      <c r="AZK254" s="303"/>
      <c r="AZL254" s="304"/>
      <c r="AZM254" s="305"/>
      <c r="AZN254" s="306"/>
      <c r="AZO254" s="305"/>
      <c r="AZP254" s="307"/>
      <c r="AZQ254" s="303"/>
      <c r="AZR254" s="304"/>
      <c r="AZS254" s="305"/>
      <c r="AZT254" s="306"/>
      <c r="AZU254" s="305"/>
      <c r="AZV254" s="307"/>
      <c r="AZW254" s="303"/>
      <c r="AZX254" s="304"/>
      <c r="AZY254" s="305"/>
      <c r="AZZ254" s="306"/>
      <c r="BAA254" s="305"/>
      <c r="BAB254" s="307"/>
      <c r="BAC254" s="303"/>
      <c r="BAD254" s="304"/>
      <c r="BAE254" s="305"/>
      <c r="BAF254" s="306"/>
      <c r="BAG254" s="305"/>
      <c r="BAH254" s="307"/>
      <c r="BAI254" s="303"/>
      <c r="BAJ254" s="304"/>
      <c r="BAK254" s="305"/>
      <c r="BAL254" s="306"/>
      <c r="BAM254" s="305"/>
      <c r="BAN254" s="307"/>
      <c r="BAO254" s="303"/>
      <c r="BAP254" s="304"/>
      <c r="BAQ254" s="305"/>
      <c r="BAR254" s="306"/>
      <c r="BAS254" s="305"/>
      <c r="BAT254" s="307"/>
      <c r="BAU254" s="303"/>
      <c r="BAV254" s="304"/>
      <c r="BAW254" s="305"/>
      <c r="BAX254" s="306"/>
      <c r="BAY254" s="305"/>
      <c r="BAZ254" s="307"/>
      <c r="BBA254" s="303"/>
      <c r="BBB254" s="304"/>
      <c r="BBC254" s="305"/>
      <c r="BBD254" s="306"/>
      <c r="BBE254" s="305"/>
      <c r="BBF254" s="307"/>
      <c r="BBG254" s="303"/>
      <c r="BBH254" s="304"/>
      <c r="BBI254" s="305"/>
      <c r="BBJ254" s="306"/>
      <c r="BBK254" s="305"/>
      <c r="BBL254" s="307"/>
      <c r="BBM254" s="303"/>
      <c r="BBN254" s="304"/>
      <c r="BBO254" s="305"/>
      <c r="BBP254" s="306"/>
      <c r="BBQ254" s="305"/>
      <c r="BBR254" s="307"/>
      <c r="BBS254" s="303"/>
      <c r="BBT254" s="304"/>
      <c r="BBU254" s="305"/>
      <c r="BBV254" s="306"/>
      <c r="BBW254" s="305"/>
      <c r="BBX254" s="307"/>
      <c r="BBY254" s="303"/>
      <c r="BBZ254" s="304"/>
      <c r="BCA254" s="305"/>
      <c r="BCB254" s="306"/>
      <c r="BCC254" s="305"/>
      <c r="BCD254" s="307"/>
      <c r="BCE254" s="303"/>
      <c r="BCF254" s="304"/>
      <c r="BCG254" s="305"/>
      <c r="BCH254" s="306"/>
      <c r="BCI254" s="305"/>
      <c r="BCJ254" s="307"/>
      <c r="BCK254" s="303"/>
      <c r="BCL254" s="304"/>
      <c r="BCM254" s="305"/>
      <c r="BCN254" s="306"/>
      <c r="BCO254" s="305"/>
      <c r="BCP254" s="307"/>
      <c r="BCQ254" s="303"/>
      <c r="BCR254" s="304"/>
      <c r="BCS254" s="305"/>
      <c r="BCT254" s="306"/>
      <c r="BCU254" s="305"/>
      <c r="BCV254" s="307"/>
      <c r="BCW254" s="303"/>
      <c r="BCX254" s="304"/>
      <c r="BCY254" s="305"/>
      <c r="BCZ254" s="306"/>
      <c r="BDA254" s="305"/>
      <c r="BDB254" s="307"/>
      <c r="BDC254" s="303"/>
      <c r="BDD254" s="304"/>
      <c r="BDE254" s="305"/>
      <c r="BDF254" s="306"/>
      <c r="BDG254" s="305"/>
      <c r="BDH254" s="307"/>
      <c r="BDI254" s="303"/>
      <c r="BDJ254" s="304"/>
      <c r="BDK254" s="305"/>
      <c r="BDL254" s="306"/>
      <c r="BDM254" s="305"/>
      <c r="BDN254" s="307"/>
      <c r="BDO254" s="303"/>
      <c r="BDP254" s="304"/>
      <c r="BDQ254" s="305"/>
      <c r="BDR254" s="306"/>
      <c r="BDS254" s="305"/>
      <c r="BDT254" s="307"/>
      <c r="BDU254" s="303"/>
      <c r="BDV254" s="304"/>
      <c r="BDW254" s="305"/>
      <c r="BDX254" s="306"/>
      <c r="BDY254" s="305"/>
      <c r="BDZ254" s="307"/>
      <c r="BEA254" s="303"/>
      <c r="BEB254" s="304"/>
      <c r="BEC254" s="305"/>
      <c r="BED254" s="306"/>
      <c r="BEE254" s="305"/>
      <c r="BEF254" s="307"/>
      <c r="BEG254" s="303"/>
      <c r="BEH254" s="304"/>
      <c r="BEI254" s="305"/>
      <c r="BEJ254" s="306"/>
      <c r="BEK254" s="305"/>
      <c r="BEL254" s="307"/>
      <c r="BEM254" s="303"/>
      <c r="BEN254" s="304"/>
      <c r="BEO254" s="305"/>
      <c r="BEP254" s="306"/>
      <c r="BEQ254" s="305"/>
      <c r="BER254" s="307"/>
      <c r="BES254" s="303"/>
      <c r="BET254" s="304"/>
      <c r="BEU254" s="305"/>
      <c r="BEV254" s="306"/>
      <c r="BEW254" s="305"/>
      <c r="BEX254" s="307"/>
      <c r="BEY254" s="303"/>
      <c r="BEZ254" s="304"/>
      <c r="BFA254" s="305"/>
      <c r="BFB254" s="306"/>
      <c r="BFC254" s="305"/>
      <c r="BFD254" s="307"/>
      <c r="BFE254" s="303"/>
      <c r="BFF254" s="304"/>
      <c r="BFG254" s="305"/>
      <c r="BFH254" s="306"/>
      <c r="BFI254" s="305"/>
      <c r="BFJ254" s="307"/>
      <c r="BFK254" s="303"/>
      <c r="BFL254" s="304"/>
      <c r="BFM254" s="305"/>
      <c r="BFN254" s="306"/>
      <c r="BFO254" s="305"/>
      <c r="BFP254" s="307"/>
      <c r="BFQ254" s="303"/>
      <c r="BFR254" s="304"/>
      <c r="BFS254" s="305"/>
      <c r="BFT254" s="306"/>
      <c r="BFU254" s="305"/>
      <c r="BFV254" s="307"/>
      <c r="BFW254" s="303"/>
      <c r="BFX254" s="304"/>
      <c r="BFY254" s="305"/>
      <c r="BFZ254" s="306"/>
      <c r="BGA254" s="305"/>
      <c r="BGB254" s="307"/>
      <c r="BGC254" s="303"/>
      <c r="BGD254" s="304"/>
      <c r="BGE254" s="305"/>
      <c r="BGF254" s="306"/>
      <c r="BGG254" s="305"/>
      <c r="BGH254" s="307"/>
      <c r="BGI254" s="303"/>
      <c r="BGJ254" s="304"/>
      <c r="BGK254" s="305"/>
      <c r="BGL254" s="306"/>
      <c r="BGM254" s="305"/>
      <c r="BGN254" s="307"/>
      <c r="BGO254" s="303"/>
      <c r="BGP254" s="304"/>
      <c r="BGQ254" s="305"/>
      <c r="BGR254" s="306"/>
      <c r="BGS254" s="305"/>
      <c r="BGT254" s="307"/>
      <c r="BGU254" s="303"/>
      <c r="BGV254" s="304"/>
      <c r="BGW254" s="305"/>
      <c r="BGX254" s="306"/>
      <c r="BGY254" s="305"/>
      <c r="BGZ254" s="307"/>
      <c r="BHA254" s="303"/>
      <c r="BHB254" s="304"/>
      <c r="BHC254" s="305"/>
      <c r="BHD254" s="306"/>
      <c r="BHE254" s="305"/>
      <c r="BHF254" s="307"/>
      <c r="BHG254" s="303"/>
      <c r="BHH254" s="304"/>
      <c r="BHI254" s="305"/>
      <c r="BHJ254" s="306"/>
      <c r="BHK254" s="305"/>
      <c r="BHL254" s="307"/>
      <c r="BHM254" s="303"/>
      <c r="BHN254" s="304"/>
      <c r="BHO254" s="305"/>
      <c r="BHP254" s="306"/>
      <c r="BHQ254" s="305"/>
      <c r="BHR254" s="307"/>
      <c r="BHS254" s="303"/>
      <c r="BHT254" s="304"/>
      <c r="BHU254" s="305"/>
      <c r="BHV254" s="306"/>
      <c r="BHW254" s="305"/>
      <c r="BHX254" s="307"/>
      <c r="BHY254" s="303"/>
      <c r="BHZ254" s="304"/>
      <c r="BIA254" s="305"/>
      <c r="BIB254" s="306"/>
      <c r="BIC254" s="305"/>
      <c r="BID254" s="307"/>
      <c r="BIE254" s="303"/>
      <c r="BIF254" s="304"/>
      <c r="BIG254" s="305"/>
      <c r="BIH254" s="306"/>
      <c r="BII254" s="305"/>
      <c r="BIJ254" s="307"/>
      <c r="BIK254" s="303"/>
      <c r="BIL254" s="304"/>
      <c r="BIM254" s="305"/>
      <c r="BIN254" s="306"/>
      <c r="BIO254" s="305"/>
      <c r="BIP254" s="307"/>
      <c r="BIQ254" s="303"/>
      <c r="BIR254" s="304"/>
      <c r="BIS254" s="305"/>
      <c r="BIT254" s="306"/>
      <c r="BIU254" s="305"/>
      <c r="BIV254" s="307"/>
      <c r="BIW254" s="303"/>
      <c r="BIX254" s="304"/>
      <c r="BIY254" s="305"/>
      <c r="BIZ254" s="306"/>
      <c r="BJA254" s="305"/>
      <c r="BJB254" s="307"/>
      <c r="BJC254" s="303"/>
      <c r="BJD254" s="304"/>
      <c r="BJE254" s="305"/>
      <c r="BJF254" s="306"/>
      <c r="BJG254" s="305"/>
      <c r="BJH254" s="307"/>
      <c r="BJI254" s="303"/>
      <c r="BJJ254" s="304"/>
      <c r="BJK254" s="305"/>
      <c r="BJL254" s="306"/>
      <c r="BJM254" s="305"/>
      <c r="BJN254" s="307"/>
      <c r="BJO254" s="303"/>
      <c r="BJP254" s="304"/>
      <c r="BJQ254" s="305"/>
      <c r="BJR254" s="306"/>
      <c r="BJS254" s="305"/>
      <c r="BJT254" s="307"/>
      <c r="BJU254" s="303"/>
      <c r="BJV254" s="304"/>
      <c r="BJW254" s="305"/>
      <c r="BJX254" s="306"/>
      <c r="BJY254" s="305"/>
      <c r="BJZ254" s="307"/>
      <c r="BKA254" s="303"/>
      <c r="BKB254" s="304"/>
      <c r="BKC254" s="305"/>
      <c r="BKD254" s="306"/>
      <c r="BKE254" s="305"/>
      <c r="BKF254" s="307"/>
      <c r="BKG254" s="303"/>
      <c r="BKH254" s="304"/>
      <c r="BKI254" s="305"/>
      <c r="BKJ254" s="306"/>
      <c r="BKK254" s="305"/>
      <c r="BKL254" s="307"/>
      <c r="BKM254" s="303"/>
      <c r="BKN254" s="304"/>
      <c r="BKO254" s="305"/>
      <c r="BKP254" s="306"/>
      <c r="BKQ254" s="305"/>
      <c r="BKR254" s="307"/>
      <c r="BKS254" s="303"/>
      <c r="BKT254" s="304"/>
      <c r="BKU254" s="305"/>
      <c r="BKV254" s="306"/>
      <c r="BKW254" s="305"/>
      <c r="BKX254" s="307"/>
      <c r="BKY254" s="303"/>
      <c r="BKZ254" s="304"/>
      <c r="BLA254" s="305"/>
      <c r="BLB254" s="306"/>
      <c r="BLC254" s="305"/>
      <c r="BLD254" s="307"/>
      <c r="BLE254" s="303"/>
      <c r="BLF254" s="304"/>
      <c r="BLG254" s="305"/>
      <c r="BLH254" s="306"/>
      <c r="BLI254" s="305"/>
      <c r="BLJ254" s="307"/>
      <c r="BLK254" s="303"/>
      <c r="BLL254" s="304"/>
      <c r="BLM254" s="305"/>
      <c r="BLN254" s="306"/>
      <c r="BLO254" s="305"/>
      <c r="BLP254" s="307"/>
      <c r="BLQ254" s="303"/>
      <c r="BLR254" s="304"/>
      <c r="BLS254" s="305"/>
      <c r="BLT254" s="306"/>
      <c r="BLU254" s="305"/>
      <c r="BLV254" s="307"/>
      <c r="BLW254" s="303"/>
      <c r="BLX254" s="304"/>
      <c r="BLY254" s="305"/>
      <c r="BLZ254" s="306"/>
      <c r="BMA254" s="305"/>
      <c r="BMB254" s="307"/>
      <c r="BMC254" s="303"/>
      <c r="BMD254" s="304"/>
      <c r="BME254" s="305"/>
      <c r="BMF254" s="306"/>
      <c r="BMG254" s="305"/>
      <c r="BMH254" s="307"/>
      <c r="BMI254" s="303"/>
      <c r="BMJ254" s="304"/>
      <c r="BMK254" s="305"/>
      <c r="BML254" s="306"/>
      <c r="BMM254" s="305"/>
      <c r="BMN254" s="307"/>
      <c r="BMO254" s="303"/>
      <c r="BMP254" s="304"/>
      <c r="BMQ254" s="305"/>
      <c r="BMR254" s="306"/>
      <c r="BMS254" s="305"/>
      <c r="BMT254" s="307"/>
      <c r="BMU254" s="303"/>
      <c r="BMV254" s="304"/>
      <c r="BMW254" s="305"/>
      <c r="BMX254" s="306"/>
      <c r="BMY254" s="305"/>
      <c r="BMZ254" s="307"/>
      <c r="BNA254" s="303"/>
      <c r="BNB254" s="304"/>
      <c r="BNC254" s="305"/>
      <c r="BND254" s="306"/>
      <c r="BNE254" s="305"/>
      <c r="BNF254" s="307"/>
      <c r="BNG254" s="303"/>
      <c r="BNH254" s="304"/>
      <c r="BNI254" s="305"/>
      <c r="BNJ254" s="306"/>
      <c r="BNK254" s="305"/>
      <c r="BNL254" s="307"/>
      <c r="BNM254" s="303"/>
      <c r="BNN254" s="304"/>
      <c r="BNO254" s="305"/>
      <c r="BNP254" s="306"/>
      <c r="BNQ254" s="305"/>
      <c r="BNR254" s="307"/>
      <c r="BNS254" s="303"/>
      <c r="BNT254" s="304"/>
      <c r="BNU254" s="305"/>
      <c r="BNV254" s="306"/>
      <c r="BNW254" s="305"/>
      <c r="BNX254" s="307"/>
      <c r="BNY254" s="303"/>
      <c r="BNZ254" s="304"/>
      <c r="BOA254" s="305"/>
      <c r="BOB254" s="306"/>
      <c r="BOC254" s="305"/>
      <c r="BOD254" s="307"/>
      <c r="BOE254" s="303"/>
      <c r="BOF254" s="304"/>
      <c r="BOG254" s="305"/>
      <c r="BOH254" s="306"/>
      <c r="BOI254" s="305"/>
      <c r="BOJ254" s="307"/>
      <c r="BOK254" s="303"/>
      <c r="BOL254" s="304"/>
      <c r="BOM254" s="305"/>
      <c r="BON254" s="306"/>
      <c r="BOO254" s="305"/>
      <c r="BOP254" s="307"/>
      <c r="BOQ254" s="303"/>
      <c r="BOR254" s="304"/>
      <c r="BOS254" s="305"/>
      <c r="BOT254" s="306"/>
      <c r="BOU254" s="305"/>
      <c r="BOV254" s="307"/>
      <c r="BOW254" s="303"/>
      <c r="BOX254" s="304"/>
      <c r="BOY254" s="305"/>
      <c r="BOZ254" s="306"/>
      <c r="BPA254" s="305"/>
      <c r="BPB254" s="307"/>
      <c r="BPC254" s="303"/>
      <c r="BPD254" s="304"/>
      <c r="BPE254" s="305"/>
      <c r="BPF254" s="306"/>
      <c r="BPG254" s="305"/>
      <c r="BPH254" s="307"/>
      <c r="BPI254" s="303"/>
      <c r="BPJ254" s="304"/>
      <c r="BPK254" s="305"/>
      <c r="BPL254" s="306"/>
      <c r="BPM254" s="305"/>
      <c r="BPN254" s="307"/>
      <c r="BPO254" s="303"/>
      <c r="BPP254" s="304"/>
      <c r="BPQ254" s="305"/>
      <c r="BPR254" s="306"/>
      <c r="BPS254" s="305"/>
      <c r="BPT254" s="307"/>
      <c r="BPU254" s="303"/>
      <c r="BPV254" s="304"/>
      <c r="BPW254" s="305"/>
      <c r="BPX254" s="306"/>
      <c r="BPY254" s="305"/>
      <c r="BPZ254" s="307"/>
      <c r="BQA254" s="303"/>
      <c r="BQB254" s="304"/>
      <c r="BQC254" s="305"/>
      <c r="BQD254" s="306"/>
      <c r="BQE254" s="305"/>
      <c r="BQF254" s="307"/>
      <c r="BQG254" s="303"/>
      <c r="BQH254" s="304"/>
      <c r="BQI254" s="305"/>
      <c r="BQJ254" s="306"/>
      <c r="BQK254" s="305"/>
      <c r="BQL254" s="307"/>
      <c r="BQM254" s="303"/>
      <c r="BQN254" s="304"/>
      <c r="BQO254" s="305"/>
      <c r="BQP254" s="306"/>
      <c r="BQQ254" s="305"/>
      <c r="BQR254" s="307"/>
      <c r="BQS254" s="303"/>
      <c r="BQT254" s="304"/>
      <c r="BQU254" s="305"/>
      <c r="BQV254" s="306"/>
      <c r="BQW254" s="305"/>
      <c r="BQX254" s="307"/>
      <c r="BQY254" s="303"/>
      <c r="BQZ254" s="304"/>
      <c r="BRA254" s="305"/>
      <c r="BRB254" s="306"/>
      <c r="BRC254" s="305"/>
      <c r="BRD254" s="307"/>
      <c r="BRE254" s="303"/>
      <c r="BRF254" s="304"/>
      <c r="BRG254" s="305"/>
      <c r="BRH254" s="306"/>
      <c r="BRI254" s="305"/>
      <c r="BRJ254" s="307"/>
      <c r="BRK254" s="303"/>
      <c r="BRL254" s="304"/>
      <c r="BRM254" s="305"/>
      <c r="BRN254" s="306"/>
      <c r="BRO254" s="305"/>
      <c r="BRP254" s="307"/>
      <c r="BRQ254" s="303"/>
      <c r="BRR254" s="304"/>
      <c r="BRS254" s="305"/>
      <c r="BRT254" s="306"/>
      <c r="BRU254" s="305"/>
      <c r="BRV254" s="307"/>
      <c r="BRW254" s="303"/>
      <c r="BRX254" s="304"/>
      <c r="BRY254" s="305"/>
      <c r="BRZ254" s="306"/>
      <c r="BSA254" s="305"/>
      <c r="BSB254" s="307"/>
      <c r="BSC254" s="303"/>
      <c r="BSD254" s="304"/>
      <c r="BSE254" s="305"/>
      <c r="BSF254" s="306"/>
      <c r="BSG254" s="305"/>
      <c r="BSH254" s="307"/>
      <c r="BSI254" s="303"/>
      <c r="BSJ254" s="304"/>
      <c r="BSK254" s="305"/>
      <c r="BSL254" s="306"/>
      <c r="BSM254" s="305"/>
      <c r="BSN254" s="307"/>
      <c r="BSO254" s="303"/>
      <c r="BSP254" s="304"/>
      <c r="BSQ254" s="305"/>
      <c r="BSR254" s="306"/>
      <c r="BSS254" s="305"/>
      <c r="BST254" s="307"/>
      <c r="BSU254" s="303"/>
      <c r="BSV254" s="304"/>
      <c r="BSW254" s="305"/>
      <c r="BSX254" s="306"/>
      <c r="BSY254" s="305"/>
      <c r="BSZ254" s="307"/>
      <c r="BTA254" s="303"/>
      <c r="BTB254" s="304"/>
      <c r="BTC254" s="305"/>
      <c r="BTD254" s="306"/>
      <c r="BTE254" s="305"/>
      <c r="BTF254" s="307"/>
      <c r="BTG254" s="303"/>
      <c r="BTH254" s="304"/>
      <c r="BTI254" s="305"/>
      <c r="BTJ254" s="306"/>
      <c r="BTK254" s="305"/>
      <c r="BTL254" s="307"/>
      <c r="BTM254" s="303"/>
      <c r="BTN254" s="304"/>
      <c r="BTO254" s="305"/>
      <c r="BTP254" s="306"/>
      <c r="BTQ254" s="305"/>
      <c r="BTR254" s="307"/>
      <c r="BTS254" s="303"/>
      <c r="BTT254" s="304"/>
      <c r="BTU254" s="305"/>
      <c r="BTV254" s="306"/>
      <c r="BTW254" s="305"/>
      <c r="BTX254" s="307"/>
      <c r="BTY254" s="303"/>
      <c r="BTZ254" s="304"/>
      <c r="BUA254" s="305"/>
      <c r="BUB254" s="306"/>
      <c r="BUC254" s="305"/>
      <c r="BUD254" s="307"/>
      <c r="BUE254" s="303"/>
      <c r="BUF254" s="304"/>
      <c r="BUG254" s="305"/>
      <c r="BUH254" s="306"/>
      <c r="BUI254" s="305"/>
      <c r="BUJ254" s="307"/>
      <c r="BUK254" s="303"/>
      <c r="BUL254" s="304"/>
      <c r="BUM254" s="305"/>
      <c r="BUN254" s="306"/>
      <c r="BUO254" s="305"/>
      <c r="BUP254" s="307"/>
      <c r="BUQ254" s="303"/>
      <c r="BUR254" s="304"/>
      <c r="BUS254" s="305"/>
      <c r="BUT254" s="306"/>
      <c r="BUU254" s="305"/>
      <c r="BUV254" s="307"/>
      <c r="BUW254" s="303"/>
      <c r="BUX254" s="304"/>
      <c r="BUY254" s="305"/>
      <c r="BUZ254" s="306"/>
      <c r="BVA254" s="305"/>
      <c r="BVB254" s="307"/>
      <c r="BVC254" s="303"/>
      <c r="BVD254" s="304"/>
      <c r="BVE254" s="305"/>
      <c r="BVF254" s="306"/>
      <c r="BVG254" s="305"/>
      <c r="BVH254" s="307"/>
      <c r="BVI254" s="303"/>
      <c r="BVJ254" s="304"/>
      <c r="BVK254" s="305"/>
      <c r="BVL254" s="306"/>
      <c r="BVM254" s="305"/>
      <c r="BVN254" s="307"/>
      <c r="BVO254" s="303"/>
      <c r="BVP254" s="304"/>
      <c r="BVQ254" s="305"/>
      <c r="BVR254" s="306"/>
      <c r="BVS254" s="305"/>
      <c r="BVT254" s="307"/>
      <c r="BVU254" s="303"/>
      <c r="BVV254" s="304"/>
      <c r="BVW254" s="305"/>
      <c r="BVX254" s="306"/>
      <c r="BVY254" s="305"/>
      <c r="BVZ254" s="307"/>
      <c r="BWA254" s="303"/>
      <c r="BWB254" s="304"/>
      <c r="BWC254" s="305"/>
      <c r="BWD254" s="306"/>
      <c r="BWE254" s="305"/>
      <c r="BWF254" s="307"/>
      <c r="BWG254" s="303"/>
      <c r="BWH254" s="304"/>
      <c r="BWI254" s="305"/>
      <c r="BWJ254" s="306"/>
      <c r="BWK254" s="305"/>
      <c r="BWL254" s="307"/>
      <c r="BWM254" s="303"/>
      <c r="BWN254" s="304"/>
      <c r="BWO254" s="305"/>
      <c r="BWP254" s="306"/>
      <c r="BWQ254" s="305"/>
      <c r="BWR254" s="307"/>
      <c r="BWS254" s="303"/>
      <c r="BWT254" s="304"/>
      <c r="BWU254" s="305"/>
      <c r="BWV254" s="306"/>
      <c r="BWW254" s="305"/>
      <c r="BWX254" s="307"/>
      <c r="BWY254" s="303"/>
      <c r="BWZ254" s="304"/>
      <c r="BXA254" s="305"/>
      <c r="BXB254" s="306"/>
      <c r="BXC254" s="305"/>
      <c r="BXD254" s="307"/>
      <c r="BXE254" s="303"/>
      <c r="BXF254" s="304"/>
      <c r="BXG254" s="305"/>
      <c r="BXH254" s="306"/>
      <c r="BXI254" s="305"/>
      <c r="BXJ254" s="307"/>
      <c r="BXK254" s="303"/>
      <c r="BXL254" s="304"/>
      <c r="BXM254" s="305"/>
      <c r="BXN254" s="306"/>
      <c r="BXO254" s="305"/>
      <c r="BXP254" s="307"/>
      <c r="BXQ254" s="303"/>
      <c r="BXR254" s="304"/>
      <c r="BXS254" s="305"/>
      <c r="BXT254" s="306"/>
      <c r="BXU254" s="305"/>
      <c r="BXV254" s="307"/>
      <c r="BXW254" s="303"/>
      <c r="BXX254" s="304"/>
      <c r="BXY254" s="305"/>
      <c r="BXZ254" s="306"/>
      <c r="BYA254" s="305"/>
      <c r="BYB254" s="307"/>
      <c r="BYC254" s="303"/>
      <c r="BYD254" s="304"/>
      <c r="BYE254" s="305"/>
      <c r="BYF254" s="306"/>
      <c r="BYG254" s="305"/>
      <c r="BYH254" s="307"/>
      <c r="BYI254" s="303"/>
      <c r="BYJ254" s="304"/>
      <c r="BYK254" s="305"/>
      <c r="BYL254" s="306"/>
      <c r="BYM254" s="305"/>
      <c r="BYN254" s="307"/>
      <c r="BYO254" s="303"/>
      <c r="BYP254" s="304"/>
      <c r="BYQ254" s="305"/>
      <c r="BYR254" s="306"/>
      <c r="BYS254" s="305"/>
      <c r="BYT254" s="307"/>
      <c r="BYU254" s="303"/>
      <c r="BYV254" s="304"/>
      <c r="BYW254" s="305"/>
      <c r="BYX254" s="306"/>
      <c r="BYY254" s="305"/>
      <c r="BYZ254" s="307"/>
      <c r="BZA254" s="303"/>
      <c r="BZB254" s="304"/>
      <c r="BZC254" s="305"/>
      <c r="BZD254" s="306"/>
      <c r="BZE254" s="305"/>
      <c r="BZF254" s="307"/>
      <c r="BZG254" s="303"/>
      <c r="BZH254" s="304"/>
      <c r="BZI254" s="305"/>
      <c r="BZJ254" s="306"/>
      <c r="BZK254" s="305"/>
      <c r="BZL254" s="307"/>
      <c r="BZM254" s="303"/>
      <c r="BZN254" s="304"/>
      <c r="BZO254" s="305"/>
      <c r="BZP254" s="306"/>
      <c r="BZQ254" s="305"/>
      <c r="BZR254" s="307"/>
      <c r="BZS254" s="303"/>
      <c r="BZT254" s="304"/>
      <c r="BZU254" s="305"/>
      <c r="BZV254" s="306"/>
      <c r="BZW254" s="305"/>
      <c r="BZX254" s="307"/>
      <c r="BZY254" s="303"/>
      <c r="BZZ254" s="304"/>
      <c r="CAA254" s="305"/>
      <c r="CAB254" s="306"/>
      <c r="CAC254" s="305"/>
      <c r="CAD254" s="307"/>
      <c r="CAE254" s="303"/>
      <c r="CAF254" s="304"/>
      <c r="CAG254" s="305"/>
      <c r="CAH254" s="306"/>
      <c r="CAI254" s="305"/>
      <c r="CAJ254" s="307"/>
      <c r="CAK254" s="303"/>
      <c r="CAL254" s="304"/>
      <c r="CAM254" s="305"/>
      <c r="CAN254" s="306"/>
      <c r="CAO254" s="305"/>
      <c r="CAP254" s="307"/>
      <c r="CAQ254" s="303"/>
      <c r="CAR254" s="304"/>
      <c r="CAS254" s="305"/>
      <c r="CAT254" s="306"/>
      <c r="CAU254" s="305"/>
      <c r="CAV254" s="307"/>
      <c r="CAW254" s="303"/>
      <c r="CAX254" s="304"/>
      <c r="CAY254" s="305"/>
      <c r="CAZ254" s="306"/>
      <c r="CBA254" s="305"/>
      <c r="CBB254" s="307"/>
      <c r="CBC254" s="303"/>
      <c r="CBD254" s="304"/>
      <c r="CBE254" s="305"/>
      <c r="CBF254" s="306"/>
      <c r="CBG254" s="305"/>
      <c r="CBH254" s="307"/>
      <c r="CBI254" s="303"/>
      <c r="CBJ254" s="304"/>
      <c r="CBK254" s="305"/>
      <c r="CBL254" s="306"/>
      <c r="CBM254" s="305"/>
      <c r="CBN254" s="307"/>
      <c r="CBO254" s="303"/>
      <c r="CBP254" s="304"/>
      <c r="CBQ254" s="305"/>
      <c r="CBR254" s="306"/>
      <c r="CBS254" s="305"/>
      <c r="CBT254" s="307"/>
      <c r="CBU254" s="303"/>
      <c r="CBV254" s="304"/>
      <c r="CBW254" s="305"/>
      <c r="CBX254" s="306"/>
      <c r="CBY254" s="305"/>
      <c r="CBZ254" s="307"/>
      <c r="CCA254" s="303"/>
      <c r="CCB254" s="304"/>
      <c r="CCC254" s="305"/>
      <c r="CCD254" s="306"/>
      <c r="CCE254" s="305"/>
      <c r="CCF254" s="307"/>
      <c r="CCG254" s="303"/>
      <c r="CCH254" s="304"/>
      <c r="CCI254" s="305"/>
      <c r="CCJ254" s="306"/>
      <c r="CCK254" s="305"/>
      <c r="CCL254" s="307"/>
      <c r="CCM254" s="303"/>
      <c r="CCN254" s="304"/>
      <c r="CCO254" s="305"/>
      <c r="CCP254" s="306"/>
      <c r="CCQ254" s="305"/>
      <c r="CCR254" s="307"/>
      <c r="CCS254" s="303"/>
      <c r="CCT254" s="304"/>
      <c r="CCU254" s="305"/>
      <c r="CCV254" s="306"/>
      <c r="CCW254" s="305"/>
      <c r="CCX254" s="307"/>
      <c r="CCY254" s="303"/>
      <c r="CCZ254" s="304"/>
      <c r="CDA254" s="305"/>
      <c r="CDB254" s="306"/>
      <c r="CDC254" s="305"/>
      <c r="CDD254" s="307"/>
      <c r="CDE254" s="303"/>
      <c r="CDF254" s="304"/>
      <c r="CDG254" s="305"/>
      <c r="CDH254" s="306"/>
      <c r="CDI254" s="305"/>
      <c r="CDJ254" s="307"/>
      <c r="CDK254" s="303"/>
      <c r="CDL254" s="304"/>
      <c r="CDM254" s="305"/>
      <c r="CDN254" s="306"/>
      <c r="CDO254" s="305"/>
      <c r="CDP254" s="307"/>
      <c r="CDQ254" s="303"/>
      <c r="CDR254" s="304"/>
      <c r="CDS254" s="305"/>
      <c r="CDT254" s="306"/>
      <c r="CDU254" s="305"/>
      <c r="CDV254" s="307"/>
      <c r="CDW254" s="303"/>
      <c r="CDX254" s="304"/>
      <c r="CDY254" s="305"/>
      <c r="CDZ254" s="306"/>
      <c r="CEA254" s="305"/>
      <c r="CEB254" s="307"/>
      <c r="CEC254" s="303"/>
      <c r="CED254" s="304"/>
      <c r="CEE254" s="305"/>
      <c r="CEF254" s="306"/>
      <c r="CEG254" s="305"/>
      <c r="CEH254" s="307"/>
      <c r="CEI254" s="303"/>
      <c r="CEJ254" s="304"/>
      <c r="CEK254" s="305"/>
      <c r="CEL254" s="306"/>
      <c r="CEM254" s="305"/>
      <c r="CEN254" s="307"/>
      <c r="CEO254" s="303"/>
      <c r="CEP254" s="304"/>
      <c r="CEQ254" s="305"/>
      <c r="CER254" s="306"/>
      <c r="CES254" s="305"/>
      <c r="CET254" s="307"/>
      <c r="CEU254" s="303"/>
      <c r="CEV254" s="304"/>
      <c r="CEW254" s="305"/>
      <c r="CEX254" s="306"/>
      <c r="CEY254" s="305"/>
      <c r="CEZ254" s="307"/>
      <c r="CFA254" s="303"/>
      <c r="CFB254" s="304"/>
      <c r="CFC254" s="305"/>
      <c r="CFD254" s="306"/>
      <c r="CFE254" s="305"/>
      <c r="CFF254" s="307"/>
      <c r="CFG254" s="303"/>
      <c r="CFH254" s="304"/>
      <c r="CFI254" s="305"/>
      <c r="CFJ254" s="306"/>
      <c r="CFK254" s="305"/>
      <c r="CFL254" s="307"/>
      <c r="CFM254" s="303"/>
      <c r="CFN254" s="304"/>
      <c r="CFO254" s="305"/>
      <c r="CFP254" s="306"/>
      <c r="CFQ254" s="305"/>
      <c r="CFR254" s="307"/>
      <c r="CFS254" s="303"/>
      <c r="CFT254" s="304"/>
      <c r="CFU254" s="305"/>
      <c r="CFV254" s="306"/>
      <c r="CFW254" s="305"/>
      <c r="CFX254" s="307"/>
      <c r="CFY254" s="303"/>
      <c r="CFZ254" s="304"/>
      <c r="CGA254" s="305"/>
      <c r="CGB254" s="306"/>
      <c r="CGC254" s="305"/>
      <c r="CGD254" s="307"/>
      <c r="CGE254" s="303"/>
      <c r="CGF254" s="304"/>
      <c r="CGG254" s="305"/>
      <c r="CGH254" s="306"/>
      <c r="CGI254" s="305"/>
      <c r="CGJ254" s="307"/>
      <c r="CGK254" s="303"/>
      <c r="CGL254" s="304"/>
      <c r="CGM254" s="305"/>
      <c r="CGN254" s="306"/>
      <c r="CGO254" s="305"/>
      <c r="CGP254" s="307"/>
      <c r="CGQ254" s="303"/>
      <c r="CGR254" s="304"/>
      <c r="CGS254" s="305"/>
      <c r="CGT254" s="306"/>
      <c r="CGU254" s="305"/>
      <c r="CGV254" s="307"/>
      <c r="CGW254" s="303"/>
      <c r="CGX254" s="304"/>
      <c r="CGY254" s="305"/>
      <c r="CGZ254" s="306"/>
      <c r="CHA254" s="305"/>
      <c r="CHB254" s="307"/>
      <c r="CHC254" s="303"/>
      <c r="CHD254" s="304"/>
      <c r="CHE254" s="305"/>
      <c r="CHF254" s="306"/>
      <c r="CHG254" s="305"/>
      <c r="CHH254" s="307"/>
      <c r="CHI254" s="303"/>
      <c r="CHJ254" s="304"/>
      <c r="CHK254" s="305"/>
      <c r="CHL254" s="306"/>
      <c r="CHM254" s="305"/>
      <c r="CHN254" s="307"/>
      <c r="CHO254" s="303"/>
      <c r="CHP254" s="304"/>
      <c r="CHQ254" s="305"/>
      <c r="CHR254" s="306"/>
      <c r="CHS254" s="305"/>
      <c r="CHT254" s="307"/>
      <c r="CHU254" s="303"/>
      <c r="CHV254" s="304"/>
      <c r="CHW254" s="305"/>
      <c r="CHX254" s="306"/>
      <c r="CHY254" s="305"/>
      <c r="CHZ254" s="307"/>
      <c r="CIA254" s="303"/>
      <c r="CIB254" s="304"/>
      <c r="CIC254" s="305"/>
      <c r="CID254" s="306"/>
      <c r="CIE254" s="305"/>
      <c r="CIF254" s="307"/>
      <c r="CIG254" s="303"/>
      <c r="CIH254" s="304"/>
      <c r="CII254" s="305"/>
      <c r="CIJ254" s="306"/>
      <c r="CIK254" s="305"/>
      <c r="CIL254" s="307"/>
      <c r="CIM254" s="303"/>
      <c r="CIN254" s="304"/>
      <c r="CIO254" s="305"/>
      <c r="CIP254" s="306"/>
      <c r="CIQ254" s="305"/>
      <c r="CIR254" s="307"/>
      <c r="CIS254" s="303"/>
      <c r="CIT254" s="304"/>
      <c r="CIU254" s="305"/>
      <c r="CIV254" s="306"/>
      <c r="CIW254" s="305"/>
      <c r="CIX254" s="307"/>
      <c r="CIY254" s="303"/>
      <c r="CIZ254" s="304"/>
      <c r="CJA254" s="305"/>
      <c r="CJB254" s="306"/>
      <c r="CJC254" s="305"/>
      <c r="CJD254" s="307"/>
      <c r="CJE254" s="303"/>
      <c r="CJF254" s="304"/>
      <c r="CJG254" s="305"/>
      <c r="CJH254" s="306"/>
      <c r="CJI254" s="305"/>
      <c r="CJJ254" s="307"/>
      <c r="CJK254" s="303"/>
      <c r="CJL254" s="304"/>
      <c r="CJM254" s="305"/>
      <c r="CJN254" s="306"/>
      <c r="CJO254" s="305"/>
      <c r="CJP254" s="307"/>
      <c r="CJQ254" s="303"/>
      <c r="CJR254" s="304"/>
      <c r="CJS254" s="305"/>
      <c r="CJT254" s="306"/>
      <c r="CJU254" s="305"/>
      <c r="CJV254" s="307"/>
      <c r="CJW254" s="303"/>
      <c r="CJX254" s="304"/>
      <c r="CJY254" s="305"/>
      <c r="CJZ254" s="306"/>
      <c r="CKA254" s="305"/>
      <c r="CKB254" s="307"/>
      <c r="CKC254" s="303"/>
      <c r="CKD254" s="304"/>
      <c r="CKE254" s="305"/>
      <c r="CKF254" s="306"/>
      <c r="CKG254" s="305"/>
      <c r="CKH254" s="307"/>
      <c r="CKI254" s="303"/>
      <c r="CKJ254" s="304"/>
      <c r="CKK254" s="305"/>
      <c r="CKL254" s="306"/>
      <c r="CKM254" s="305"/>
      <c r="CKN254" s="307"/>
      <c r="CKO254" s="303"/>
      <c r="CKP254" s="304"/>
      <c r="CKQ254" s="305"/>
      <c r="CKR254" s="306"/>
      <c r="CKS254" s="305"/>
      <c r="CKT254" s="307"/>
      <c r="CKU254" s="303"/>
      <c r="CKV254" s="304"/>
      <c r="CKW254" s="305"/>
      <c r="CKX254" s="306"/>
      <c r="CKY254" s="305"/>
      <c r="CKZ254" s="307"/>
      <c r="CLA254" s="303"/>
      <c r="CLB254" s="304"/>
      <c r="CLC254" s="305"/>
      <c r="CLD254" s="306"/>
      <c r="CLE254" s="305"/>
      <c r="CLF254" s="307"/>
      <c r="CLG254" s="303"/>
      <c r="CLH254" s="304"/>
      <c r="CLI254" s="305"/>
      <c r="CLJ254" s="306"/>
      <c r="CLK254" s="305"/>
      <c r="CLL254" s="307"/>
      <c r="CLM254" s="303"/>
      <c r="CLN254" s="304"/>
      <c r="CLO254" s="305"/>
      <c r="CLP254" s="306"/>
      <c r="CLQ254" s="305"/>
      <c r="CLR254" s="307"/>
      <c r="CLS254" s="303"/>
      <c r="CLT254" s="304"/>
      <c r="CLU254" s="305"/>
      <c r="CLV254" s="306"/>
      <c r="CLW254" s="305"/>
      <c r="CLX254" s="307"/>
      <c r="CLY254" s="303"/>
      <c r="CLZ254" s="304"/>
      <c r="CMA254" s="305"/>
      <c r="CMB254" s="306"/>
      <c r="CMC254" s="305"/>
      <c r="CMD254" s="307"/>
      <c r="CME254" s="303"/>
      <c r="CMF254" s="304"/>
      <c r="CMG254" s="305"/>
      <c r="CMH254" s="306"/>
      <c r="CMI254" s="305"/>
      <c r="CMJ254" s="307"/>
      <c r="CMK254" s="303"/>
      <c r="CML254" s="304"/>
      <c r="CMM254" s="305"/>
      <c r="CMN254" s="306"/>
      <c r="CMO254" s="305"/>
      <c r="CMP254" s="307"/>
      <c r="CMQ254" s="303"/>
      <c r="CMR254" s="304"/>
      <c r="CMS254" s="305"/>
      <c r="CMT254" s="306"/>
      <c r="CMU254" s="305"/>
      <c r="CMV254" s="307"/>
      <c r="CMW254" s="303"/>
      <c r="CMX254" s="304"/>
      <c r="CMY254" s="305"/>
      <c r="CMZ254" s="306"/>
      <c r="CNA254" s="305"/>
      <c r="CNB254" s="307"/>
      <c r="CNC254" s="303"/>
      <c r="CND254" s="304"/>
      <c r="CNE254" s="305"/>
      <c r="CNF254" s="306"/>
      <c r="CNG254" s="305"/>
      <c r="CNH254" s="307"/>
      <c r="CNI254" s="303"/>
      <c r="CNJ254" s="304"/>
      <c r="CNK254" s="305"/>
      <c r="CNL254" s="306"/>
      <c r="CNM254" s="305"/>
      <c r="CNN254" s="307"/>
      <c r="CNO254" s="303"/>
      <c r="CNP254" s="304"/>
      <c r="CNQ254" s="305"/>
      <c r="CNR254" s="306"/>
      <c r="CNS254" s="305"/>
      <c r="CNT254" s="307"/>
      <c r="CNU254" s="303"/>
      <c r="CNV254" s="304"/>
      <c r="CNW254" s="305"/>
      <c r="CNX254" s="306"/>
      <c r="CNY254" s="305"/>
      <c r="CNZ254" s="307"/>
      <c r="COA254" s="303"/>
      <c r="COB254" s="304"/>
      <c r="COC254" s="305"/>
      <c r="COD254" s="306"/>
      <c r="COE254" s="305"/>
      <c r="COF254" s="307"/>
      <c r="COG254" s="303"/>
      <c r="COH254" s="304"/>
      <c r="COI254" s="305"/>
      <c r="COJ254" s="306"/>
      <c r="COK254" s="305"/>
      <c r="COL254" s="307"/>
      <c r="COM254" s="303"/>
      <c r="CON254" s="304"/>
      <c r="COO254" s="305"/>
      <c r="COP254" s="306"/>
      <c r="COQ254" s="305"/>
      <c r="COR254" s="307"/>
      <c r="COS254" s="303"/>
      <c r="COT254" s="304"/>
      <c r="COU254" s="305"/>
      <c r="COV254" s="306"/>
      <c r="COW254" s="305"/>
      <c r="COX254" s="307"/>
      <c r="COY254" s="303"/>
      <c r="COZ254" s="304"/>
      <c r="CPA254" s="305"/>
      <c r="CPB254" s="306"/>
      <c r="CPC254" s="305"/>
      <c r="CPD254" s="307"/>
      <c r="CPE254" s="303"/>
      <c r="CPF254" s="304"/>
      <c r="CPG254" s="305"/>
      <c r="CPH254" s="306"/>
      <c r="CPI254" s="305"/>
      <c r="CPJ254" s="307"/>
      <c r="CPK254" s="303"/>
      <c r="CPL254" s="304"/>
      <c r="CPM254" s="305"/>
      <c r="CPN254" s="306"/>
      <c r="CPO254" s="305"/>
      <c r="CPP254" s="307"/>
      <c r="CPQ254" s="303"/>
      <c r="CPR254" s="304"/>
      <c r="CPS254" s="305"/>
      <c r="CPT254" s="306"/>
      <c r="CPU254" s="305"/>
      <c r="CPV254" s="307"/>
      <c r="CPW254" s="303"/>
      <c r="CPX254" s="304"/>
      <c r="CPY254" s="305"/>
      <c r="CPZ254" s="306"/>
      <c r="CQA254" s="305"/>
      <c r="CQB254" s="307"/>
      <c r="CQC254" s="303"/>
      <c r="CQD254" s="304"/>
      <c r="CQE254" s="305"/>
      <c r="CQF254" s="306"/>
      <c r="CQG254" s="305"/>
      <c r="CQH254" s="307"/>
      <c r="CQI254" s="303"/>
      <c r="CQJ254" s="304"/>
      <c r="CQK254" s="305"/>
      <c r="CQL254" s="306"/>
      <c r="CQM254" s="305"/>
      <c r="CQN254" s="307"/>
      <c r="CQO254" s="303"/>
      <c r="CQP254" s="304"/>
      <c r="CQQ254" s="305"/>
      <c r="CQR254" s="306"/>
      <c r="CQS254" s="305"/>
      <c r="CQT254" s="307"/>
      <c r="CQU254" s="303"/>
      <c r="CQV254" s="304"/>
      <c r="CQW254" s="305"/>
      <c r="CQX254" s="306"/>
      <c r="CQY254" s="305"/>
      <c r="CQZ254" s="307"/>
      <c r="CRA254" s="303"/>
      <c r="CRB254" s="304"/>
      <c r="CRC254" s="305"/>
      <c r="CRD254" s="306"/>
      <c r="CRE254" s="305"/>
      <c r="CRF254" s="307"/>
      <c r="CRG254" s="303"/>
      <c r="CRH254" s="304"/>
      <c r="CRI254" s="305"/>
      <c r="CRJ254" s="306"/>
      <c r="CRK254" s="305"/>
      <c r="CRL254" s="307"/>
      <c r="CRM254" s="303"/>
      <c r="CRN254" s="304"/>
      <c r="CRO254" s="305"/>
      <c r="CRP254" s="306"/>
      <c r="CRQ254" s="305"/>
      <c r="CRR254" s="307"/>
      <c r="CRS254" s="303"/>
      <c r="CRT254" s="304"/>
      <c r="CRU254" s="305"/>
      <c r="CRV254" s="306"/>
      <c r="CRW254" s="305"/>
      <c r="CRX254" s="307"/>
      <c r="CRY254" s="303"/>
      <c r="CRZ254" s="304"/>
      <c r="CSA254" s="305"/>
      <c r="CSB254" s="306"/>
      <c r="CSC254" s="305"/>
      <c r="CSD254" s="307"/>
      <c r="CSE254" s="303"/>
      <c r="CSF254" s="304"/>
      <c r="CSG254" s="305"/>
      <c r="CSH254" s="306"/>
      <c r="CSI254" s="305"/>
      <c r="CSJ254" s="307"/>
      <c r="CSK254" s="303"/>
      <c r="CSL254" s="304"/>
      <c r="CSM254" s="305"/>
      <c r="CSN254" s="306"/>
      <c r="CSO254" s="305"/>
      <c r="CSP254" s="307"/>
      <c r="CSQ254" s="303"/>
      <c r="CSR254" s="304"/>
      <c r="CSS254" s="305"/>
      <c r="CST254" s="306"/>
      <c r="CSU254" s="305"/>
      <c r="CSV254" s="307"/>
      <c r="CSW254" s="303"/>
      <c r="CSX254" s="304"/>
      <c r="CSY254" s="305"/>
      <c r="CSZ254" s="306"/>
      <c r="CTA254" s="305"/>
      <c r="CTB254" s="307"/>
      <c r="CTC254" s="303"/>
      <c r="CTD254" s="304"/>
      <c r="CTE254" s="305"/>
      <c r="CTF254" s="306"/>
      <c r="CTG254" s="305"/>
      <c r="CTH254" s="307"/>
      <c r="CTI254" s="303"/>
      <c r="CTJ254" s="304"/>
      <c r="CTK254" s="305"/>
      <c r="CTL254" s="306"/>
      <c r="CTM254" s="305"/>
      <c r="CTN254" s="307"/>
      <c r="CTO254" s="303"/>
      <c r="CTP254" s="304"/>
      <c r="CTQ254" s="305"/>
      <c r="CTR254" s="306"/>
      <c r="CTS254" s="305"/>
      <c r="CTT254" s="307"/>
      <c r="CTU254" s="303"/>
      <c r="CTV254" s="304"/>
      <c r="CTW254" s="305"/>
      <c r="CTX254" s="306"/>
      <c r="CTY254" s="305"/>
      <c r="CTZ254" s="307"/>
      <c r="CUA254" s="303"/>
      <c r="CUB254" s="304"/>
      <c r="CUC254" s="305"/>
      <c r="CUD254" s="306"/>
      <c r="CUE254" s="305"/>
      <c r="CUF254" s="307"/>
      <c r="CUG254" s="303"/>
      <c r="CUH254" s="304"/>
      <c r="CUI254" s="305"/>
      <c r="CUJ254" s="306"/>
      <c r="CUK254" s="305"/>
      <c r="CUL254" s="307"/>
      <c r="CUM254" s="303"/>
      <c r="CUN254" s="304"/>
      <c r="CUO254" s="305"/>
      <c r="CUP254" s="306"/>
      <c r="CUQ254" s="305"/>
      <c r="CUR254" s="307"/>
      <c r="CUS254" s="303"/>
      <c r="CUT254" s="304"/>
      <c r="CUU254" s="305"/>
      <c r="CUV254" s="306"/>
      <c r="CUW254" s="305"/>
      <c r="CUX254" s="307"/>
      <c r="CUY254" s="303"/>
      <c r="CUZ254" s="304"/>
      <c r="CVA254" s="305"/>
      <c r="CVB254" s="306"/>
      <c r="CVC254" s="305"/>
      <c r="CVD254" s="307"/>
      <c r="CVE254" s="303"/>
      <c r="CVF254" s="304"/>
      <c r="CVG254" s="305"/>
      <c r="CVH254" s="306"/>
      <c r="CVI254" s="305"/>
      <c r="CVJ254" s="307"/>
      <c r="CVK254" s="303"/>
      <c r="CVL254" s="304"/>
      <c r="CVM254" s="305"/>
      <c r="CVN254" s="306"/>
      <c r="CVO254" s="305"/>
      <c r="CVP254" s="307"/>
      <c r="CVQ254" s="303"/>
      <c r="CVR254" s="304"/>
      <c r="CVS254" s="305"/>
      <c r="CVT254" s="306"/>
      <c r="CVU254" s="305"/>
      <c r="CVV254" s="307"/>
      <c r="CVW254" s="303"/>
      <c r="CVX254" s="304"/>
      <c r="CVY254" s="305"/>
      <c r="CVZ254" s="306"/>
      <c r="CWA254" s="305"/>
      <c r="CWB254" s="307"/>
      <c r="CWC254" s="303"/>
      <c r="CWD254" s="304"/>
      <c r="CWE254" s="305"/>
      <c r="CWF254" s="306"/>
      <c r="CWG254" s="305"/>
      <c r="CWH254" s="307"/>
      <c r="CWI254" s="303"/>
      <c r="CWJ254" s="304"/>
      <c r="CWK254" s="305"/>
      <c r="CWL254" s="306"/>
      <c r="CWM254" s="305"/>
      <c r="CWN254" s="307"/>
      <c r="CWO254" s="303"/>
      <c r="CWP254" s="304"/>
      <c r="CWQ254" s="305"/>
      <c r="CWR254" s="306"/>
      <c r="CWS254" s="305"/>
      <c r="CWT254" s="307"/>
      <c r="CWU254" s="303"/>
      <c r="CWV254" s="304"/>
      <c r="CWW254" s="305"/>
      <c r="CWX254" s="306"/>
      <c r="CWY254" s="305"/>
      <c r="CWZ254" s="307"/>
      <c r="CXA254" s="303"/>
      <c r="CXB254" s="304"/>
      <c r="CXC254" s="305"/>
      <c r="CXD254" s="306"/>
      <c r="CXE254" s="305"/>
      <c r="CXF254" s="307"/>
      <c r="CXG254" s="303"/>
      <c r="CXH254" s="304"/>
      <c r="CXI254" s="305"/>
      <c r="CXJ254" s="306"/>
      <c r="CXK254" s="305"/>
      <c r="CXL254" s="307"/>
      <c r="CXM254" s="303"/>
      <c r="CXN254" s="304"/>
      <c r="CXO254" s="305"/>
      <c r="CXP254" s="306"/>
      <c r="CXQ254" s="305"/>
      <c r="CXR254" s="307"/>
      <c r="CXS254" s="303"/>
      <c r="CXT254" s="304"/>
      <c r="CXU254" s="305"/>
      <c r="CXV254" s="306"/>
      <c r="CXW254" s="305"/>
      <c r="CXX254" s="307"/>
      <c r="CXY254" s="303"/>
      <c r="CXZ254" s="304"/>
      <c r="CYA254" s="305"/>
      <c r="CYB254" s="306"/>
      <c r="CYC254" s="305"/>
      <c r="CYD254" s="307"/>
      <c r="CYE254" s="303"/>
      <c r="CYF254" s="304"/>
      <c r="CYG254" s="305"/>
      <c r="CYH254" s="306"/>
      <c r="CYI254" s="305"/>
      <c r="CYJ254" s="307"/>
      <c r="CYK254" s="303"/>
      <c r="CYL254" s="304"/>
      <c r="CYM254" s="305"/>
      <c r="CYN254" s="306"/>
      <c r="CYO254" s="305"/>
      <c r="CYP254" s="307"/>
      <c r="CYQ254" s="303"/>
      <c r="CYR254" s="304"/>
      <c r="CYS254" s="305"/>
      <c r="CYT254" s="306"/>
      <c r="CYU254" s="305"/>
      <c r="CYV254" s="307"/>
      <c r="CYW254" s="303"/>
      <c r="CYX254" s="304"/>
      <c r="CYY254" s="305"/>
      <c r="CYZ254" s="306"/>
      <c r="CZA254" s="305"/>
      <c r="CZB254" s="307"/>
      <c r="CZC254" s="303"/>
      <c r="CZD254" s="304"/>
      <c r="CZE254" s="305"/>
      <c r="CZF254" s="306"/>
      <c r="CZG254" s="305"/>
      <c r="CZH254" s="307"/>
      <c r="CZI254" s="303"/>
      <c r="CZJ254" s="304"/>
      <c r="CZK254" s="305"/>
      <c r="CZL254" s="306"/>
      <c r="CZM254" s="305"/>
      <c r="CZN254" s="307"/>
      <c r="CZO254" s="303"/>
      <c r="CZP254" s="304"/>
      <c r="CZQ254" s="305"/>
      <c r="CZR254" s="306"/>
      <c r="CZS254" s="305"/>
      <c r="CZT254" s="307"/>
      <c r="CZU254" s="303"/>
      <c r="CZV254" s="304"/>
      <c r="CZW254" s="305"/>
      <c r="CZX254" s="306"/>
      <c r="CZY254" s="305"/>
      <c r="CZZ254" s="307"/>
      <c r="DAA254" s="303"/>
      <c r="DAB254" s="304"/>
      <c r="DAC254" s="305"/>
      <c r="DAD254" s="306"/>
      <c r="DAE254" s="305"/>
      <c r="DAF254" s="307"/>
      <c r="DAG254" s="303"/>
      <c r="DAH254" s="304"/>
      <c r="DAI254" s="305"/>
      <c r="DAJ254" s="306"/>
      <c r="DAK254" s="305"/>
      <c r="DAL254" s="307"/>
      <c r="DAM254" s="303"/>
      <c r="DAN254" s="304"/>
      <c r="DAO254" s="305"/>
      <c r="DAP254" s="306"/>
      <c r="DAQ254" s="305"/>
      <c r="DAR254" s="307"/>
      <c r="DAS254" s="303"/>
      <c r="DAT254" s="304"/>
      <c r="DAU254" s="305"/>
      <c r="DAV254" s="306"/>
      <c r="DAW254" s="305"/>
      <c r="DAX254" s="307"/>
      <c r="DAY254" s="303"/>
      <c r="DAZ254" s="304"/>
      <c r="DBA254" s="305"/>
      <c r="DBB254" s="306"/>
      <c r="DBC254" s="305"/>
      <c r="DBD254" s="307"/>
      <c r="DBE254" s="303"/>
      <c r="DBF254" s="304"/>
      <c r="DBG254" s="305"/>
      <c r="DBH254" s="306"/>
      <c r="DBI254" s="305"/>
      <c r="DBJ254" s="307"/>
      <c r="DBK254" s="303"/>
      <c r="DBL254" s="304"/>
      <c r="DBM254" s="305"/>
      <c r="DBN254" s="306"/>
      <c r="DBO254" s="305"/>
      <c r="DBP254" s="307"/>
      <c r="DBQ254" s="303"/>
      <c r="DBR254" s="304"/>
      <c r="DBS254" s="305"/>
      <c r="DBT254" s="306"/>
      <c r="DBU254" s="305"/>
      <c r="DBV254" s="307"/>
      <c r="DBW254" s="303"/>
      <c r="DBX254" s="304"/>
      <c r="DBY254" s="305"/>
      <c r="DBZ254" s="306"/>
      <c r="DCA254" s="305"/>
      <c r="DCB254" s="307"/>
      <c r="DCC254" s="303"/>
      <c r="DCD254" s="304"/>
      <c r="DCE254" s="305"/>
      <c r="DCF254" s="306"/>
      <c r="DCG254" s="305"/>
      <c r="DCH254" s="307"/>
      <c r="DCI254" s="303"/>
      <c r="DCJ254" s="304"/>
      <c r="DCK254" s="305"/>
      <c r="DCL254" s="306"/>
      <c r="DCM254" s="305"/>
      <c r="DCN254" s="307"/>
      <c r="DCO254" s="303"/>
      <c r="DCP254" s="304"/>
      <c r="DCQ254" s="305"/>
      <c r="DCR254" s="306"/>
      <c r="DCS254" s="305"/>
      <c r="DCT254" s="307"/>
      <c r="DCU254" s="303"/>
      <c r="DCV254" s="304"/>
      <c r="DCW254" s="305"/>
      <c r="DCX254" s="306"/>
      <c r="DCY254" s="305"/>
      <c r="DCZ254" s="307"/>
      <c r="DDA254" s="303"/>
      <c r="DDB254" s="304"/>
      <c r="DDC254" s="305"/>
      <c r="DDD254" s="306"/>
      <c r="DDE254" s="305"/>
      <c r="DDF254" s="307"/>
      <c r="DDG254" s="303"/>
      <c r="DDH254" s="304"/>
      <c r="DDI254" s="305"/>
      <c r="DDJ254" s="306"/>
      <c r="DDK254" s="305"/>
      <c r="DDL254" s="307"/>
      <c r="DDM254" s="303"/>
      <c r="DDN254" s="304"/>
      <c r="DDO254" s="305"/>
      <c r="DDP254" s="306"/>
      <c r="DDQ254" s="305"/>
      <c r="DDR254" s="307"/>
      <c r="DDS254" s="303"/>
      <c r="DDT254" s="304"/>
      <c r="DDU254" s="305"/>
      <c r="DDV254" s="306"/>
      <c r="DDW254" s="305"/>
      <c r="DDX254" s="307"/>
      <c r="DDY254" s="303"/>
      <c r="DDZ254" s="304"/>
      <c r="DEA254" s="305"/>
      <c r="DEB254" s="306"/>
      <c r="DEC254" s="305"/>
      <c r="DED254" s="307"/>
      <c r="DEE254" s="303"/>
      <c r="DEF254" s="304"/>
      <c r="DEG254" s="305"/>
      <c r="DEH254" s="306"/>
      <c r="DEI254" s="305"/>
      <c r="DEJ254" s="307"/>
      <c r="DEK254" s="303"/>
      <c r="DEL254" s="304"/>
      <c r="DEM254" s="305"/>
      <c r="DEN254" s="306"/>
      <c r="DEO254" s="305"/>
      <c r="DEP254" s="307"/>
      <c r="DEQ254" s="303"/>
      <c r="DER254" s="304"/>
      <c r="DES254" s="305"/>
      <c r="DET254" s="306"/>
      <c r="DEU254" s="305"/>
      <c r="DEV254" s="307"/>
      <c r="DEW254" s="303"/>
      <c r="DEX254" s="304"/>
      <c r="DEY254" s="305"/>
      <c r="DEZ254" s="306"/>
      <c r="DFA254" s="305"/>
      <c r="DFB254" s="307"/>
      <c r="DFC254" s="303"/>
      <c r="DFD254" s="304"/>
      <c r="DFE254" s="305"/>
      <c r="DFF254" s="306"/>
      <c r="DFG254" s="305"/>
      <c r="DFH254" s="307"/>
      <c r="DFI254" s="303"/>
      <c r="DFJ254" s="304"/>
      <c r="DFK254" s="305"/>
      <c r="DFL254" s="306"/>
      <c r="DFM254" s="305"/>
      <c r="DFN254" s="307"/>
      <c r="DFO254" s="303"/>
      <c r="DFP254" s="304"/>
      <c r="DFQ254" s="305"/>
      <c r="DFR254" s="306"/>
      <c r="DFS254" s="305"/>
      <c r="DFT254" s="307"/>
      <c r="DFU254" s="303"/>
      <c r="DFV254" s="304"/>
      <c r="DFW254" s="305"/>
      <c r="DFX254" s="306"/>
      <c r="DFY254" s="305"/>
      <c r="DFZ254" s="307"/>
      <c r="DGA254" s="303"/>
      <c r="DGB254" s="304"/>
      <c r="DGC254" s="305"/>
      <c r="DGD254" s="306"/>
      <c r="DGE254" s="305"/>
      <c r="DGF254" s="307"/>
      <c r="DGG254" s="303"/>
      <c r="DGH254" s="304"/>
      <c r="DGI254" s="305"/>
      <c r="DGJ254" s="306"/>
      <c r="DGK254" s="305"/>
      <c r="DGL254" s="307"/>
      <c r="DGM254" s="303"/>
      <c r="DGN254" s="304"/>
      <c r="DGO254" s="305"/>
      <c r="DGP254" s="306"/>
      <c r="DGQ254" s="305"/>
      <c r="DGR254" s="307"/>
      <c r="DGS254" s="303"/>
      <c r="DGT254" s="304"/>
      <c r="DGU254" s="305"/>
      <c r="DGV254" s="306"/>
      <c r="DGW254" s="305"/>
      <c r="DGX254" s="307"/>
      <c r="DGY254" s="303"/>
      <c r="DGZ254" s="304"/>
      <c r="DHA254" s="305"/>
      <c r="DHB254" s="306"/>
      <c r="DHC254" s="305"/>
      <c r="DHD254" s="307"/>
      <c r="DHE254" s="303"/>
      <c r="DHF254" s="304"/>
      <c r="DHG254" s="305"/>
      <c r="DHH254" s="306"/>
      <c r="DHI254" s="305"/>
      <c r="DHJ254" s="307"/>
      <c r="DHK254" s="303"/>
      <c r="DHL254" s="304"/>
      <c r="DHM254" s="305"/>
      <c r="DHN254" s="306"/>
      <c r="DHO254" s="305"/>
      <c r="DHP254" s="307"/>
      <c r="DHQ254" s="303"/>
      <c r="DHR254" s="304"/>
      <c r="DHS254" s="305"/>
      <c r="DHT254" s="306"/>
      <c r="DHU254" s="305"/>
      <c r="DHV254" s="307"/>
      <c r="DHW254" s="303"/>
      <c r="DHX254" s="304"/>
      <c r="DHY254" s="305"/>
      <c r="DHZ254" s="306"/>
      <c r="DIA254" s="305"/>
      <c r="DIB254" s="307"/>
      <c r="DIC254" s="303"/>
      <c r="DID254" s="304"/>
      <c r="DIE254" s="305"/>
      <c r="DIF254" s="306"/>
      <c r="DIG254" s="305"/>
      <c r="DIH254" s="307"/>
      <c r="DII254" s="303"/>
      <c r="DIJ254" s="304"/>
      <c r="DIK254" s="305"/>
      <c r="DIL254" s="306"/>
      <c r="DIM254" s="305"/>
      <c r="DIN254" s="307"/>
      <c r="DIO254" s="303"/>
      <c r="DIP254" s="304"/>
      <c r="DIQ254" s="305"/>
      <c r="DIR254" s="306"/>
      <c r="DIS254" s="305"/>
      <c r="DIT254" s="307"/>
      <c r="DIU254" s="303"/>
      <c r="DIV254" s="304"/>
      <c r="DIW254" s="305"/>
      <c r="DIX254" s="306"/>
      <c r="DIY254" s="305"/>
      <c r="DIZ254" s="307"/>
      <c r="DJA254" s="303"/>
      <c r="DJB254" s="304"/>
      <c r="DJC254" s="305"/>
      <c r="DJD254" s="306"/>
      <c r="DJE254" s="305"/>
      <c r="DJF254" s="307"/>
      <c r="DJG254" s="303"/>
      <c r="DJH254" s="304"/>
      <c r="DJI254" s="305"/>
      <c r="DJJ254" s="306"/>
      <c r="DJK254" s="305"/>
      <c r="DJL254" s="307"/>
      <c r="DJM254" s="303"/>
      <c r="DJN254" s="304"/>
      <c r="DJO254" s="305"/>
      <c r="DJP254" s="306"/>
      <c r="DJQ254" s="305"/>
      <c r="DJR254" s="307"/>
      <c r="DJS254" s="303"/>
      <c r="DJT254" s="304"/>
      <c r="DJU254" s="305"/>
      <c r="DJV254" s="306"/>
      <c r="DJW254" s="305"/>
      <c r="DJX254" s="307"/>
      <c r="DJY254" s="303"/>
      <c r="DJZ254" s="304"/>
      <c r="DKA254" s="305"/>
      <c r="DKB254" s="306"/>
      <c r="DKC254" s="305"/>
      <c r="DKD254" s="307"/>
      <c r="DKE254" s="303"/>
      <c r="DKF254" s="304"/>
      <c r="DKG254" s="305"/>
      <c r="DKH254" s="306"/>
      <c r="DKI254" s="305"/>
      <c r="DKJ254" s="307"/>
      <c r="DKK254" s="303"/>
      <c r="DKL254" s="304"/>
      <c r="DKM254" s="305"/>
      <c r="DKN254" s="306"/>
      <c r="DKO254" s="305"/>
      <c r="DKP254" s="307"/>
      <c r="DKQ254" s="303"/>
      <c r="DKR254" s="304"/>
      <c r="DKS254" s="305"/>
      <c r="DKT254" s="306"/>
      <c r="DKU254" s="305"/>
      <c r="DKV254" s="307"/>
      <c r="DKW254" s="303"/>
      <c r="DKX254" s="304"/>
      <c r="DKY254" s="305"/>
      <c r="DKZ254" s="306"/>
      <c r="DLA254" s="305"/>
      <c r="DLB254" s="307"/>
      <c r="DLC254" s="303"/>
      <c r="DLD254" s="304"/>
      <c r="DLE254" s="305"/>
      <c r="DLF254" s="306"/>
      <c r="DLG254" s="305"/>
      <c r="DLH254" s="307"/>
      <c r="DLI254" s="303"/>
      <c r="DLJ254" s="304"/>
      <c r="DLK254" s="305"/>
      <c r="DLL254" s="306"/>
      <c r="DLM254" s="305"/>
      <c r="DLN254" s="307"/>
      <c r="DLO254" s="303"/>
      <c r="DLP254" s="304"/>
      <c r="DLQ254" s="305"/>
      <c r="DLR254" s="306"/>
      <c r="DLS254" s="305"/>
      <c r="DLT254" s="307"/>
      <c r="DLU254" s="303"/>
      <c r="DLV254" s="304"/>
      <c r="DLW254" s="305"/>
      <c r="DLX254" s="306"/>
      <c r="DLY254" s="305"/>
      <c r="DLZ254" s="307"/>
      <c r="DMA254" s="303"/>
      <c r="DMB254" s="304"/>
      <c r="DMC254" s="305"/>
      <c r="DMD254" s="306"/>
      <c r="DME254" s="305"/>
      <c r="DMF254" s="307"/>
      <c r="DMG254" s="303"/>
      <c r="DMH254" s="304"/>
      <c r="DMI254" s="305"/>
      <c r="DMJ254" s="306"/>
      <c r="DMK254" s="305"/>
      <c r="DML254" s="307"/>
      <c r="DMM254" s="303"/>
      <c r="DMN254" s="304"/>
      <c r="DMO254" s="305"/>
      <c r="DMP254" s="306"/>
      <c r="DMQ254" s="305"/>
      <c r="DMR254" s="307"/>
      <c r="DMS254" s="303"/>
      <c r="DMT254" s="304"/>
      <c r="DMU254" s="305"/>
      <c r="DMV254" s="306"/>
      <c r="DMW254" s="305"/>
      <c r="DMX254" s="307"/>
      <c r="DMY254" s="303"/>
      <c r="DMZ254" s="304"/>
      <c r="DNA254" s="305"/>
      <c r="DNB254" s="306"/>
      <c r="DNC254" s="305"/>
      <c r="DND254" s="307"/>
      <c r="DNE254" s="303"/>
      <c r="DNF254" s="304"/>
      <c r="DNG254" s="305"/>
      <c r="DNH254" s="306"/>
      <c r="DNI254" s="305"/>
      <c r="DNJ254" s="307"/>
      <c r="DNK254" s="303"/>
      <c r="DNL254" s="304"/>
      <c r="DNM254" s="305"/>
      <c r="DNN254" s="306"/>
      <c r="DNO254" s="305"/>
      <c r="DNP254" s="307"/>
      <c r="DNQ254" s="303"/>
      <c r="DNR254" s="304"/>
      <c r="DNS254" s="305"/>
      <c r="DNT254" s="306"/>
      <c r="DNU254" s="305"/>
      <c r="DNV254" s="307"/>
      <c r="DNW254" s="303"/>
      <c r="DNX254" s="304"/>
      <c r="DNY254" s="305"/>
      <c r="DNZ254" s="306"/>
      <c r="DOA254" s="305"/>
      <c r="DOB254" s="307"/>
      <c r="DOC254" s="303"/>
      <c r="DOD254" s="304"/>
      <c r="DOE254" s="305"/>
      <c r="DOF254" s="306"/>
      <c r="DOG254" s="305"/>
      <c r="DOH254" s="307"/>
      <c r="DOI254" s="303"/>
      <c r="DOJ254" s="304"/>
      <c r="DOK254" s="305"/>
      <c r="DOL254" s="306"/>
      <c r="DOM254" s="305"/>
      <c r="DON254" s="307"/>
      <c r="DOO254" s="303"/>
      <c r="DOP254" s="304"/>
      <c r="DOQ254" s="305"/>
      <c r="DOR254" s="306"/>
      <c r="DOS254" s="305"/>
      <c r="DOT254" s="307"/>
      <c r="DOU254" s="303"/>
      <c r="DOV254" s="304"/>
      <c r="DOW254" s="305"/>
      <c r="DOX254" s="306"/>
      <c r="DOY254" s="305"/>
      <c r="DOZ254" s="307"/>
      <c r="DPA254" s="303"/>
      <c r="DPB254" s="304"/>
      <c r="DPC254" s="305"/>
      <c r="DPD254" s="306"/>
      <c r="DPE254" s="305"/>
      <c r="DPF254" s="307"/>
      <c r="DPG254" s="303"/>
      <c r="DPH254" s="304"/>
      <c r="DPI254" s="305"/>
      <c r="DPJ254" s="306"/>
      <c r="DPK254" s="305"/>
      <c r="DPL254" s="307"/>
      <c r="DPM254" s="303"/>
      <c r="DPN254" s="304"/>
      <c r="DPO254" s="305"/>
      <c r="DPP254" s="306"/>
      <c r="DPQ254" s="305"/>
      <c r="DPR254" s="307"/>
      <c r="DPS254" s="303"/>
      <c r="DPT254" s="304"/>
      <c r="DPU254" s="305"/>
      <c r="DPV254" s="306"/>
      <c r="DPW254" s="305"/>
      <c r="DPX254" s="307"/>
      <c r="DPY254" s="303"/>
      <c r="DPZ254" s="304"/>
      <c r="DQA254" s="305"/>
      <c r="DQB254" s="306"/>
      <c r="DQC254" s="305"/>
      <c r="DQD254" s="307"/>
      <c r="DQE254" s="303"/>
      <c r="DQF254" s="304"/>
      <c r="DQG254" s="305"/>
      <c r="DQH254" s="306"/>
      <c r="DQI254" s="305"/>
      <c r="DQJ254" s="307"/>
      <c r="DQK254" s="303"/>
      <c r="DQL254" s="304"/>
      <c r="DQM254" s="305"/>
      <c r="DQN254" s="306"/>
      <c r="DQO254" s="305"/>
      <c r="DQP254" s="307"/>
      <c r="DQQ254" s="303"/>
      <c r="DQR254" s="304"/>
      <c r="DQS254" s="305"/>
      <c r="DQT254" s="306"/>
      <c r="DQU254" s="305"/>
      <c r="DQV254" s="307"/>
      <c r="DQW254" s="303"/>
      <c r="DQX254" s="304"/>
      <c r="DQY254" s="305"/>
      <c r="DQZ254" s="306"/>
      <c r="DRA254" s="305"/>
      <c r="DRB254" s="307"/>
      <c r="DRC254" s="303"/>
      <c r="DRD254" s="304"/>
      <c r="DRE254" s="305"/>
      <c r="DRF254" s="306"/>
      <c r="DRG254" s="305"/>
      <c r="DRH254" s="307"/>
      <c r="DRI254" s="303"/>
      <c r="DRJ254" s="304"/>
      <c r="DRK254" s="305"/>
      <c r="DRL254" s="306"/>
      <c r="DRM254" s="305"/>
      <c r="DRN254" s="307"/>
      <c r="DRO254" s="303"/>
      <c r="DRP254" s="304"/>
      <c r="DRQ254" s="305"/>
      <c r="DRR254" s="306"/>
      <c r="DRS254" s="305"/>
      <c r="DRT254" s="307"/>
      <c r="DRU254" s="303"/>
      <c r="DRV254" s="304"/>
      <c r="DRW254" s="305"/>
      <c r="DRX254" s="306"/>
      <c r="DRY254" s="305"/>
      <c r="DRZ254" s="307"/>
      <c r="DSA254" s="303"/>
      <c r="DSB254" s="304"/>
      <c r="DSC254" s="305"/>
      <c r="DSD254" s="306"/>
      <c r="DSE254" s="305"/>
      <c r="DSF254" s="307"/>
      <c r="DSG254" s="303"/>
      <c r="DSH254" s="304"/>
      <c r="DSI254" s="305"/>
      <c r="DSJ254" s="306"/>
      <c r="DSK254" s="305"/>
      <c r="DSL254" s="307"/>
      <c r="DSM254" s="303"/>
      <c r="DSN254" s="304"/>
      <c r="DSO254" s="305"/>
      <c r="DSP254" s="306"/>
      <c r="DSQ254" s="305"/>
      <c r="DSR254" s="307"/>
      <c r="DSS254" s="303"/>
      <c r="DST254" s="304"/>
      <c r="DSU254" s="305"/>
      <c r="DSV254" s="306"/>
      <c r="DSW254" s="305"/>
      <c r="DSX254" s="307"/>
      <c r="DSY254" s="303"/>
      <c r="DSZ254" s="304"/>
      <c r="DTA254" s="305"/>
      <c r="DTB254" s="306"/>
      <c r="DTC254" s="305"/>
      <c r="DTD254" s="307"/>
      <c r="DTE254" s="303"/>
      <c r="DTF254" s="304"/>
      <c r="DTG254" s="305"/>
      <c r="DTH254" s="306"/>
      <c r="DTI254" s="305"/>
      <c r="DTJ254" s="307"/>
      <c r="DTK254" s="303"/>
      <c r="DTL254" s="304"/>
      <c r="DTM254" s="305"/>
      <c r="DTN254" s="306"/>
      <c r="DTO254" s="305"/>
      <c r="DTP254" s="307"/>
      <c r="DTQ254" s="303"/>
      <c r="DTR254" s="304"/>
      <c r="DTS254" s="305"/>
      <c r="DTT254" s="306"/>
      <c r="DTU254" s="305"/>
      <c r="DTV254" s="307"/>
      <c r="DTW254" s="303"/>
      <c r="DTX254" s="304"/>
      <c r="DTY254" s="305"/>
      <c r="DTZ254" s="306"/>
      <c r="DUA254" s="305"/>
      <c r="DUB254" s="307"/>
      <c r="DUC254" s="303"/>
      <c r="DUD254" s="304"/>
      <c r="DUE254" s="305"/>
      <c r="DUF254" s="306"/>
      <c r="DUG254" s="305"/>
      <c r="DUH254" s="307"/>
      <c r="DUI254" s="303"/>
      <c r="DUJ254" s="304"/>
      <c r="DUK254" s="305"/>
      <c r="DUL254" s="306"/>
      <c r="DUM254" s="305"/>
      <c r="DUN254" s="307"/>
      <c r="DUO254" s="303"/>
      <c r="DUP254" s="304"/>
      <c r="DUQ254" s="305"/>
      <c r="DUR254" s="306"/>
      <c r="DUS254" s="305"/>
      <c r="DUT254" s="307"/>
      <c r="DUU254" s="303"/>
      <c r="DUV254" s="304"/>
      <c r="DUW254" s="305"/>
      <c r="DUX254" s="306"/>
      <c r="DUY254" s="305"/>
      <c r="DUZ254" s="307"/>
      <c r="DVA254" s="303"/>
      <c r="DVB254" s="304"/>
      <c r="DVC254" s="305"/>
      <c r="DVD254" s="306"/>
      <c r="DVE254" s="305"/>
      <c r="DVF254" s="307"/>
      <c r="DVG254" s="303"/>
      <c r="DVH254" s="304"/>
      <c r="DVI254" s="305"/>
      <c r="DVJ254" s="306"/>
      <c r="DVK254" s="305"/>
      <c r="DVL254" s="307"/>
      <c r="DVM254" s="303"/>
      <c r="DVN254" s="304"/>
      <c r="DVO254" s="305"/>
      <c r="DVP254" s="306"/>
      <c r="DVQ254" s="305"/>
      <c r="DVR254" s="307"/>
      <c r="DVS254" s="303"/>
      <c r="DVT254" s="304"/>
      <c r="DVU254" s="305"/>
      <c r="DVV254" s="306"/>
      <c r="DVW254" s="305"/>
      <c r="DVX254" s="307"/>
      <c r="DVY254" s="303"/>
      <c r="DVZ254" s="304"/>
      <c r="DWA254" s="305"/>
      <c r="DWB254" s="306"/>
      <c r="DWC254" s="305"/>
      <c r="DWD254" s="307"/>
      <c r="DWE254" s="303"/>
      <c r="DWF254" s="304"/>
      <c r="DWG254" s="305"/>
      <c r="DWH254" s="306"/>
      <c r="DWI254" s="305"/>
      <c r="DWJ254" s="307"/>
      <c r="DWK254" s="303"/>
      <c r="DWL254" s="304"/>
      <c r="DWM254" s="305"/>
      <c r="DWN254" s="306"/>
      <c r="DWO254" s="305"/>
      <c r="DWP254" s="307"/>
      <c r="DWQ254" s="303"/>
      <c r="DWR254" s="304"/>
      <c r="DWS254" s="305"/>
      <c r="DWT254" s="306"/>
      <c r="DWU254" s="305"/>
      <c r="DWV254" s="307"/>
      <c r="DWW254" s="303"/>
      <c r="DWX254" s="304"/>
      <c r="DWY254" s="305"/>
      <c r="DWZ254" s="306"/>
      <c r="DXA254" s="305"/>
      <c r="DXB254" s="307"/>
      <c r="DXC254" s="303"/>
      <c r="DXD254" s="304"/>
      <c r="DXE254" s="305"/>
      <c r="DXF254" s="306"/>
      <c r="DXG254" s="305"/>
      <c r="DXH254" s="307"/>
      <c r="DXI254" s="303"/>
      <c r="DXJ254" s="304"/>
      <c r="DXK254" s="305"/>
      <c r="DXL254" s="306"/>
      <c r="DXM254" s="305"/>
      <c r="DXN254" s="307"/>
      <c r="DXO254" s="303"/>
      <c r="DXP254" s="304"/>
      <c r="DXQ254" s="305"/>
      <c r="DXR254" s="306"/>
      <c r="DXS254" s="305"/>
      <c r="DXT254" s="307"/>
      <c r="DXU254" s="303"/>
      <c r="DXV254" s="304"/>
      <c r="DXW254" s="305"/>
      <c r="DXX254" s="306"/>
      <c r="DXY254" s="305"/>
      <c r="DXZ254" s="307"/>
      <c r="DYA254" s="303"/>
      <c r="DYB254" s="304"/>
      <c r="DYC254" s="305"/>
      <c r="DYD254" s="306"/>
      <c r="DYE254" s="305"/>
      <c r="DYF254" s="307"/>
      <c r="DYG254" s="303"/>
      <c r="DYH254" s="304"/>
      <c r="DYI254" s="305"/>
      <c r="DYJ254" s="306"/>
      <c r="DYK254" s="305"/>
      <c r="DYL254" s="307"/>
      <c r="DYM254" s="303"/>
      <c r="DYN254" s="304"/>
      <c r="DYO254" s="305"/>
      <c r="DYP254" s="306"/>
      <c r="DYQ254" s="305"/>
      <c r="DYR254" s="307"/>
      <c r="DYS254" s="303"/>
      <c r="DYT254" s="304"/>
      <c r="DYU254" s="305"/>
      <c r="DYV254" s="306"/>
      <c r="DYW254" s="305"/>
      <c r="DYX254" s="307"/>
      <c r="DYY254" s="303"/>
      <c r="DYZ254" s="304"/>
      <c r="DZA254" s="305"/>
      <c r="DZB254" s="306"/>
      <c r="DZC254" s="305"/>
      <c r="DZD254" s="307"/>
      <c r="DZE254" s="303"/>
      <c r="DZF254" s="304"/>
      <c r="DZG254" s="305"/>
      <c r="DZH254" s="306"/>
      <c r="DZI254" s="305"/>
      <c r="DZJ254" s="307"/>
      <c r="DZK254" s="303"/>
      <c r="DZL254" s="304"/>
      <c r="DZM254" s="305"/>
      <c r="DZN254" s="306"/>
      <c r="DZO254" s="305"/>
      <c r="DZP254" s="307"/>
      <c r="DZQ254" s="303"/>
      <c r="DZR254" s="304"/>
      <c r="DZS254" s="305"/>
      <c r="DZT254" s="306"/>
      <c r="DZU254" s="305"/>
      <c r="DZV254" s="307"/>
      <c r="DZW254" s="303"/>
      <c r="DZX254" s="304"/>
      <c r="DZY254" s="305"/>
      <c r="DZZ254" s="306"/>
      <c r="EAA254" s="305"/>
      <c r="EAB254" s="307"/>
      <c r="EAC254" s="303"/>
      <c r="EAD254" s="304"/>
      <c r="EAE254" s="305"/>
      <c r="EAF254" s="306"/>
      <c r="EAG254" s="305"/>
      <c r="EAH254" s="307"/>
      <c r="EAI254" s="303"/>
      <c r="EAJ254" s="304"/>
      <c r="EAK254" s="305"/>
      <c r="EAL254" s="306"/>
      <c r="EAM254" s="305"/>
      <c r="EAN254" s="307"/>
      <c r="EAO254" s="303"/>
      <c r="EAP254" s="304"/>
      <c r="EAQ254" s="305"/>
      <c r="EAR254" s="306"/>
      <c r="EAS254" s="305"/>
      <c r="EAT254" s="307"/>
      <c r="EAU254" s="303"/>
      <c r="EAV254" s="304"/>
      <c r="EAW254" s="305"/>
      <c r="EAX254" s="306"/>
      <c r="EAY254" s="305"/>
      <c r="EAZ254" s="307"/>
      <c r="EBA254" s="303"/>
      <c r="EBB254" s="304"/>
      <c r="EBC254" s="305"/>
      <c r="EBD254" s="306"/>
      <c r="EBE254" s="305"/>
      <c r="EBF254" s="307"/>
      <c r="EBG254" s="303"/>
      <c r="EBH254" s="304"/>
      <c r="EBI254" s="305"/>
      <c r="EBJ254" s="306"/>
      <c r="EBK254" s="305"/>
      <c r="EBL254" s="307"/>
      <c r="EBM254" s="303"/>
      <c r="EBN254" s="304"/>
      <c r="EBO254" s="305"/>
      <c r="EBP254" s="306"/>
      <c r="EBQ254" s="305"/>
      <c r="EBR254" s="307"/>
      <c r="EBS254" s="303"/>
      <c r="EBT254" s="304"/>
      <c r="EBU254" s="305"/>
      <c r="EBV254" s="306"/>
      <c r="EBW254" s="305"/>
      <c r="EBX254" s="307"/>
      <c r="EBY254" s="303"/>
      <c r="EBZ254" s="304"/>
      <c r="ECA254" s="305"/>
      <c r="ECB254" s="306"/>
      <c r="ECC254" s="305"/>
      <c r="ECD254" s="307"/>
      <c r="ECE254" s="303"/>
      <c r="ECF254" s="304"/>
      <c r="ECG254" s="305"/>
      <c r="ECH254" s="306"/>
      <c r="ECI254" s="305"/>
      <c r="ECJ254" s="307"/>
      <c r="ECK254" s="303"/>
      <c r="ECL254" s="304"/>
      <c r="ECM254" s="305"/>
      <c r="ECN254" s="306"/>
      <c r="ECO254" s="305"/>
      <c r="ECP254" s="307"/>
      <c r="ECQ254" s="303"/>
      <c r="ECR254" s="304"/>
      <c r="ECS254" s="305"/>
      <c r="ECT254" s="306"/>
      <c r="ECU254" s="305"/>
      <c r="ECV254" s="307"/>
      <c r="ECW254" s="303"/>
      <c r="ECX254" s="304"/>
      <c r="ECY254" s="305"/>
      <c r="ECZ254" s="306"/>
      <c r="EDA254" s="305"/>
      <c r="EDB254" s="307"/>
      <c r="EDC254" s="303"/>
      <c r="EDD254" s="304"/>
      <c r="EDE254" s="305"/>
      <c r="EDF254" s="306"/>
      <c r="EDG254" s="305"/>
      <c r="EDH254" s="307"/>
      <c r="EDI254" s="303"/>
      <c r="EDJ254" s="304"/>
      <c r="EDK254" s="305"/>
      <c r="EDL254" s="306"/>
      <c r="EDM254" s="305"/>
      <c r="EDN254" s="307"/>
      <c r="EDO254" s="303"/>
      <c r="EDP254" s="304"/>
      <c r="EDQ254" s="305"/>
      <c r="EDR254" s="306"/>
      <c r="EDS254" s="305"/>
      <c r="EDT254" s="307"/>
      <c r="EDU254" s="303"/>
      <c r="EDV254" s="304"/>
      <c r="EDW254" s="305"/>
      <c r="EDX254" s="306"/>
      <c r="EDY254" s="305"/>
      <c r="EDZ254" s="307"/>
      <c r="EEA254" s="303"/>
      <c r="EEB254" s="304"/>
      <c r="EEC254" s="305"/>
      <c r="EED254" s="306"/>
      <c r="EEE254" s="305"/>
      <c r="EEF254" s="307"/>
      <c r="EEG254" s="303"/>
      <c r="EEH254" s="304"/>
      <c r="EEI254" s="305"/>
      <c r="EEJ254" s="306"/>
      <c r="EEK254" s="305"/>
      <c r="EEL254" s="307"/>
      <c r="EEM254" s="303"/>
      <c r="EEN254" s="304"/>
      <c r="EEO254" s="305"/>
      <c r="EEP254" s="306"/>
      <c r="EEQ254" s="305"/>
      <c r="EER254" s="307"/>
      <c r="EES254" s="303"/>
      <c r="EET254" s="304"/>
      <c r="EEU254" s="305"/>
      <c r="EEV254" s="306"/>
      <c r="EEW254" s="305"/>
      <c r="EEX254" s="307"/>
      <c r="EEY254" s="303"/>
      <c r="EEZ254" s="304"/>
      <c r="EFA254" s="305"/>
      <c r="EFB254" s="306"/>
      <c r="EFC254" s="305"/>
      <c r="EFD254" s="307"/>
      <c r="EFE254" s="303"/>
      <c r="EFF254" s="304"/>
      <c r="EFG254" s="305"/>
      <c r="EFH254" s="306"/>
      <c r="EFI254" s="305"/>
      <c r="EFJ254" s="307"/>
      <c r="EFK254" s="303"/>
      <c r="EFL254" s="304"/>
      <c r="EFM254" s="305"/>
      <c r="EFN254" s="306"/>
      <c r="EFO254" s="305"/>
      <c r="EFP254" s="307"/>
      <c r="EFQ254" s="303"/>
      <c r="EFR254" s="304"/>
      <c r="EFS254" s="305"/>
      <c r="EFT254" s="306"/>
      <c r="EFU254" s="305"/>
      <c r="EFV254" s="307"/>
      <c r="EFW254" s="303"/>
      <c r="EFX254" s="304"/>
      <c r="EFY254" s="305"/>
      <c r="EFZ254" s="306"/>
      <c r="EGA254" s="305"/>
      <c r="EGB254" s="307"/>
      <c r="EGC254" s="303"/>
      <c r="EGD254" s="304"/>
      <c r="EGE254" s="305"/>
      <c r="EGF254" s="306"/>
      <c r="EGG254" s="305"/>
      <c r="EGH254" s="307"/>
      <c r="EGI254" s="303"/>
      <c r="EGJ254" s="304"/>
      <c r="EGK254" s="305"/>
      <c r="EGL254" s="306"/>
      <c r="EGM254" s="305"/>
      <c r="EGN254" s="307"/>
      <c r="EGO254" s="303"/>
      <c r="EGP254" s="304"/>
      <c r="EGQ254" s="305"/>
      <c r="EGR254" s="306"/>
      <c r="EGS254" s="305"/>
      <c r="EGT254" s="307"/>
      <c r="EGU254" s="303"/>
      <c r="EGV254" s="304"/>
      <c r="EGW254" s="305"/>
      <c r="EGX254" s="306"/>
      <c r="EGY254" s="305"/>
      <c r="EGZ254" s="307"/>
      <c r="EHA254" s="303"/>
      <c r="EHB254" s="304"/>
      <c r="EHC254" s="305"/>
      <c r="EHD254" s="306"/>
      <c r="EHE254" s="305"/>
      <c r="EHF254" s="307"/>
      <c r="EHG254" s="303"/>
      <c r="EHH254" s="304"/>
      <c r="EHI254" s="305"/>
      <c r="EHJ254" s="306"/>
      <c r="EHK254" s="305"/>
      <c r="EHL254" s="307"/>
      <c r="EHM254" s="303"/>
      <c r="EHN254" s="304"/>
      <c r="EHO254" s="305"/>
      <c r="EHP254" s="306"/>
      <c r="EHQ254" s="305"/>
      <c r="EHR254" s="307"/>
      <c r="EHS254" s="303"/>
      <c r="EHT254" s="304"/>
      <c r="EHU254" s="305"/>
      <c r="EHV254" s="306"/>
      <c r="EHW254" s="305"/>
      <c r="EHX254" s="307"/>
      <c r="EHY254" s="303"/>
      <c r="EHZ254" s="304"/>
      <c r="EIA254" s="305"/>
      <c r="EIB254" s="306"/>
      <c r="EIC254" s="305"/>
      <c r="EID254" s="307"/>
      <c r="EIE254" s="303"/>
      <c r="EIF254" s="304"/>
      <c r="EIG254" s="305"/>
      <c r="EIH254" s="306"/>
      <c r="EII254" s="305"/>
      <c r="EIJ254" s="307"/>
      <c r="EIK254" s="303"/>
      <c r="EIL254" s="304"/>
      <c r="EIM254" s="305"/>
      <c r="EIN254" s="306"/>
      <c r="EIO254" s="305"/>
      <c r="EIP254" s="307"/>
      <c r="EIQ254" s="303"/>
      <c r="EIR254" s="304"/>
      <c r="EIS254" s="305"/>
      <c r="EIT254" s="306"/>
      <c r="EIU254" s="305"/>
      <c r="EIV254" s="307"/>
      <c r="EIW254" s="303"/>
      <c r="EIX254" s="304"/>
      <c r="EIY254" s="305"/>
      <c r="EIZ254" s="306"/>
      <c r="EJA254" s="305"/>
      <c r="EJB254" s="307"/>
      <c r="EJC254" s="303"/>
      <c r="EJD254" s="304"/>
      <c r="EJE254" s="305"/>
      <c r="EJF254" s="306"/>
      <c r="EJG254" s="305"/>
      <c r="EJH254" s="307"/>
      <c r="EJI254" s="303"/>
      <c r="EJJ254" s="304"/>
      <c r="EJK254" s="305"/>
      <c r="EJL254" s="306"/>
      <c r="EJM254" s="305"/>
      <c r="EJN254" s="307"/>
      <c r="EJO254" s="303"/>
      <c r="EJP254" s="304"/>
      <c r="EJQ254" s="305"/>
      <c r="EJR254" s="306"/>
      <c r="EJS254" s="305"/>
      <c r="EJT254" s="307"/>
      <c r="EJU254" s="303"/>
      <c r="EJV254" s="304"/>
      <c r="EJW254" s="305"/>
      <c r="EJX254" s="306"/>
      <c r="EJY254" s="305"/>
      <c r="EJZ254" s="307"/>
      <c r="EKA254" s="303"/>
      <c r="EKB254" s="304"/>
      <c r="EKC254" s="305"/>
      <c r="EKD254" s="306"/>
      <c r="EKE254" s="305"/>
      <c r="EKF254" s="307"/>
      <c r="EKG254" s="303"/>
      <c r="EKH254" s="304"/>
      <c r="EKI254" s="305"/>
      <c r="EKJ254" s="306"/>
      <c r="EKK254" s="305"/>
      <c r="EKL254" s="307"/>
      <c r="EKM254" s="303"/>
      <c r="EKN254" s="304"/>
      <c r="EKO254" s="305"/>
      <c r="EKP254" s="306"/>
      <c r="EKQ254" s="305"/>
      <c r="EKR254" s="307"/>
      <c r="EKS254" s="303"/>
      <c r="EKT254" s="304"/>
      <c r="EKU254" s="305"/>
      <c r="EKV254" s="306"/>
      <c r="EKW254" s="305"/>
      <c r="EKX254" s="307"/>
      <c r="EKY254" s="303"/>
      <c r="EKZ254" s="304"/>
      <c r="ELA254" s="305"/>
      <c r="ELB254" s="306"/>
      <c r="ELC254" s="305"/>
      <c r="ELD254" s="307"/>
      <c r="ELE254" s="303"/>
      <c r="ELF254" s="304"/>
      <c r="ELG254" s="305"/>
      <c r="ELH254" s="306"/>
      <c r="ELI254" s="305"/>
      <c r="ELJ254" s="307"/>
      <c r="ELK254" s="303"/>
      <c r="ELL254" s="304"/>
      <c r="ELM254" s="305"/>
      <c r="ELN254" s="306"/>
      <c r="ELO254" s="305"/>
      <c r="ELP254" s="307"/>
      <c r="ELQ254" s="303"/>
      <c r="ELR254" s="304"/>
      <c r="ELS254" s="305"/>
      <c r="ELT254" s="306"/>
      <c r="ELU254" s="305"/>
      <c r="ELV254" s="307"/>
      <c r="ELW254" s="303"/>
      <c r="ELX254" s="304"/>
      <c r="ELY254" s="305"/>
      <c r="ELZ254" s="306"/>
      <c r="EMA254" s="305"/>
      <c r="EMB254" s="307"/>
      <c r="EMC254" s="303"/>
      <c r="EMD254" s="304"/>
      <c r="EME254" s="305"/>
      <c r="EMF254" s="306"/>
      <c r="EMG254" s="305"/>
      <c r="EMH254" s="307"/>
      <c r="EMI254" s="303"/>
      <c r="EMJ254" s="304"/>
      <c r="EMK254" s="305"/>
      <c r="EML254" s="306"/>
      <c r="EMM254" s="305"/>
      <c r="EMN254" s="307"/>
      <c r="EMO254" s="303"/>
      <c r="EMP254" s="304"/>
      <c r="EMQ254" s="305"/>
      <c r="EMR254" s="306"/>
      <c r="EMS254" s="305"/>
      <c r="EMT254" s="307"/>
      <c r="EMU254" s="303"/>
      <c r="EMV254" s="304"/>
      <c r="EMW254" s="305"/>
      <c r="EMX254" s="306"/>
      <c r="EMY254" s="305"/>
      <c r="EMZ254" s="307"/>
      <c r="ENA254" s="303"/>
      <c r="ENB254" s="304"/>
      <c r="ENC254" s="305"/>
      <c r="END254" s="306"/>
      <c r="ENE254" s="305"/>
      <c r="ENF254" s="307"/>
      <c r="ENG254" s="303"/>
      <c r="ENH254" s="304"/>
      <c r="ENI254" s="305"/>
      <c r="ENJ254" s="306"/>
      <c r="ENK254" s="305"/>
      <c r="ENL254" s="307"/>
      <c r="ENM254" s="303"/>
      <c r="ENN254" s="304"/>
      <c r="ENO254" s="305"/>
      <c r="ENP254" s="306"/>
      <c r="ENQ254" s="305"/>
      <c r="ENR254" s="307"/>
      <c r="ENS254" s="303"/>
      <c r="ENT254" s="304"/>
      <c r="ENU254" s="305"/>
      <c r="ENV254" s="306"/>
      <c r="ENW254" s="305"/>
      <c r="ENX254" s="307"/>
      <c r="ENY254" s="303"/>
      <c r="ENZ254" s="304"/>
      <c r="EOA254" s="305"/>
      <c r="EOB254" s="306"/>
      <c r="EOC254" s="305"/>
      <c r="EOD254" s="307"/>
      <c r="EOE254" s="303"/>
      <c r="EOF254" s="304"/>
      <c r="EOG254" s="305"/>
      <c r="EOH254" s="306"/>
      <c r="EOI254" s="305"/>
      <c r="EOJ254" s="307"/>
      <c r="EOK254" s="303"/>
      <c r="EOL254" s="304"/>
      <c r="EOM254" s="305"/>
      <c r="EON254" s="306"/>
      <c r="EOO254" s="305"/>
      <c r="EOP254" s="307"/>
      <c r="EOQ254" s="303"/>
      <c r="EOR254" s="304"/>
      <c r="EOS254" s="305"/>
      <c r="EOT254" s="306"/>
      <c r="EOU254" s="305"/>
      <c r="EOV254" s="307"/>
      <c r="EOW254" s="303"/>
      <c r="EOX254" s="304"/>
      <c r="EOY254" s="305"/>
      <c r="EOZ254" s="306"/>
      <c r="EPA254" s="305"/>
      <c r="EPB254" s="307"/>
      <c r="EPC254" s="303"/>
      <c r="EPD254" s="304"/>
      <c r="EPE254" s="305"/>
      <c r="EPF254" s="306"/>
      <c r="EPG254" s="305"/>
      <c r="EPH254" s="307"/>
      <c r="EPI254" s="303"/>
      <c r="EPJ254" s="304"/>
      <c r="EPK254" s="305"/>
      <c r="EPL254" s="306"/>
      <c r="EPM254" s="305"/>
      <c r="EPN254" s="307"/>
      <c r="EPO254" s="303"/>
      <c r="EPP254" s="304"/>
      <c r="EPQ254" s="305"/>
      <c r="EPR254" s="306"/>
      <c r="EPS254" s="305"/>
      <c r="EPT254" s="307"/>
      <c r="EPU254" s="303"/>
      <c r="EPV254" s="304"/>
      <c r="EPW254" s="305"/>
      <c r="EPX254" s="306"/>
      <c r="EPY254" s="305"/>
      <c r="EPZ254" s="307"/>
      <c r="EQA254" s="303"/>
      <c r="EQB254" s="304"/>
      <c r="EQC254" s="305"/>
      <c r="EQD254" s="306"/>
      <c r="EQE254" s="305"/>
      <c r="EQF254" s="307"/>
      <c r="EQG254" s="303"/>
      <c r="EQH254" s="304"/>
      <c r="EQI254" s="305"/>
      <c r="EQJ254" s="306"/>
      <c r="EQK254" s="305"/>
      <c r="EQL254" s="307"/>
      <c r="EQM254" s="303"/>
      <c r="EQN254" s="304"/>
      <c r="EQO254" s="305"/>
      <c r="EQP254" s="306"/>
      <c r="EQQ254" s="305"/>
      <c r="EQR254" s="307"/>
      <c r="EQS254" s="303"/>
      <c r="EQT254" s="304"/>
      <c r="EQU254" s="305"/>
      <c r="EQV254" s="306"/>
      <c r="EQW254" s="305"/>
      <c r="EQX254" s="307"/>
      <c r="EQY254" s="303"/>
      <c r="EQZ254" s="304"/>
      <c r="ERA254" s="305"/>
      <c r="ERB254" s="306"/>
      <c r="ERC254" s="305"/>
      <c r="ERD254" s="307"/>
      <c r="ERE254" s="303"/>
      <c r="ERF254" s="304"/>
      <c r="ERG254" s="305"/>
      <c r="ERH254" s="306"/>
      <c r="ERI254" s="305"/>
      <c r="ERJ254" s="307"/>
      <c r="ERK254" s="303"/>
      <c r="ERL254" s="304"/>
      <c r="ERM254" s="305"/>
      <c r="ERN254" s="306"/>
      <c r="ERO254" s="305"/>
      <c r="ERP254" s="307"/>
      <c r="ERQ254" s="303"/>
      <c r="ERR254" s="304"/>
      <c r="ERS254" s="305"/>
      <c r="ERT254" s="306"/>
      <c r="ERU254" s="305"/>
      <c r="ERV254" s="307"/>
      <c r="ERW254" s="303"/>
      <c r="ERX254" s="304"/>
      <c r="ERY254" s="305"/>
      <c r="ERZ254" s="306"/>
      <c r="ESA254" s="305"/>
      <c r="ESB254" s="307"/>
      <c r="ESC254" s="303"/>
      <c r="ESD254" s="304"/>
      <c r="ESE254" s="305"/>
      <c r="ESF254" s="306"/>
      <c r="ESG254" s="305"/>
      <c r="ESH254" s="307"/>
      <c r="ESI254" s="303"/>
      <c r="ESJ254" s="304"/>
      <c r="ESK254" s="305"/>
      <c r="ESL254" s="306"/>
      <c r="ESM254" s="305"/>
      <c r="ESN254" s="307"/>
      <c r="ESO254" s="303"/>
      <c r="ESP254" s="304"/>
      <c r="ESQ254" s="305"/>
      <c r="ESR254" s="306"/>
      <c r="ESS254" s="305"/>
      <c r="EST254" s="307"/>
      <c r="ESU254" s="303"/>
      <c r="ESV254" s="304"/>
      <c r="ESW254" s="305"/>
      <c r="ESX254" s="306"/>
      <c r="ESY254" s="305"/>
      <c r="ESZ254" s="307"/>
      <c r="ETA254" s="303"/>
      <c r="ETB254" s="304"/>
      <c r="ETC254" s="305"/>
      <c r="ETD254" s="306"/>
      <c r="ETE254" s="305"/>
      <c r="ETF254" s="307"/>
      <c r="ETG254" s="303"/>
      <c r="ETH254" s="304"/>
      <c r="ETI254" s="305"/>
      <c r="ETJ254" s="306"/>
      <c r="ETK254" s="305"/>
      <c r="ETL254" s="307"/>
      <c r="ETM254" s="303"/>
      <c r="ETN254" s="304"/>
      <c r="ETO254" s="305"/>
      <c r="ETP254" s="306"/>
      <c r="ETQ254" s="305"/>
      <c r="ETR254" s="307"/>
      <c r="ETS254" s="303"/>
      <c r="ETT254" s="304"/>
      <c r="ETU254" s="305"/>
      <c r="ETV254" s="306"/>
      <c r="ETW254" s="305"/>
      <c r="ETX254" s="307"/>
      <c r="ETY254" s="303"/>
      <c r="ETZ254" s="304"/>
      <c r="EUA254" s="305"/>
      <c r="EUB254" s="306"/>
      <c r="EUC254" s="305"/>
      <c r="EUD254" s="307"/>
      <c r="EUE254" s="303"/>
      <c r="EUF254" s="304"/>
      <c r="EUG254" s="305"/>
      <c r="EUH254" s="306"/>
      <c r="EUI254" s="305"/>
      <c r="EUJ254" s="307"/>
      <c r="EUK254" s="303"/>
      <c r="EUL254" s="304"/>
      <c r="EUM254" s="305"/>
      <c r="EUN254" s="306"/>
      <c r="EUO254" s="305"/>
      <c r="EUP254" s="307"/>
      <c r="EUQ254" s="303"/>
      <c r="EUR254" s="304"/>
      <c r="EUS254" s="305"/>
      <c r="EUT254" s="306"/>
      <c r="EUU254" s="305"/>
      <c r="EUV254" s="307"/>
      <c r="EUW254" s="303"/>
      <c r="EUX254" s="304"/>
      <c r="EUY254" s="305"/>
      <c r="EUZ254" s="306"/>
      <c r="EVA254" s="305"/>
      <c r="EVB254" s="307"/>
      <c r="EVC254" s="303"/>
      <c r="EVD254" s="304"/>
      <c r="EVE254" s="305"/>
      <c r="EVF254" s="306"/>
      <c r="EVG254" s="305"/>
      <c r="EVH254" s="307"/>
      <c r="EVI254" s="303"/>
      <c r="EVJ254" s="304"/>
      <c r="EVK254" s="305"/>
      <c r="EVL254" s="306"/>
      <c r="EVM254" s="305"/>
      <c r="EVN254" s="307"/>
      <c r="EVO254" s="303"/>
      <c r="EVP254" s="304"/>
      <c r="EVQ254" s="305"/>
      <c r="EVR254" s="306"/>
      <c r="EVS254" s="305"/>
      <c r="EVT254" s="307"/>
      <c r="EVU254" s="303"/>
      <c r="EVV254" s="304"/>
      <c r="EVW254" s="305"/>
      <c r="EVX254" s="306"/>
      <c r="EVY254" s="305"/>
      <c r="EVZ254" s="307"/>
      <c r="EWA254" s="303"/>
      <c r="EWB254" s="304"/>
      <c r="EWC254" s="305"/>
      <c r="EWD254" s="306"/>
      <c r="EWE254" s="305"/>
      <c r="EWF254" s="307"/>
      <c r="EWG254" s="303"/>
      <c r="EWH254" s="304"/>
      <c r="EWI254" s="305"/>
      <c r="EWJ254" s="306"/>
      <c r="EWK254" s="305"/>
      <c r="EWL254" s="307"/>
      <c r="EWM254" s="303"/>
      <c r="EWN254" s="304"/>
      <c r="EWO254" s="305"/>
      <c r="EWP254" s="306"/>
      <c r="EWQ254" s="305"/>
      <c r="EWR254" s="307"/>
      <c r="EWS254" s="303"/>
      <c r="EWT254" s="304"/>
      <c r="EWU254" s="305"/>
      <c r="EWV254" s="306"/>
      <c r="EWW254" s="305"/>
      <c r="EWX254" s="307"/>
      <c r="EWY254" s="303"/>
      <c r="EWZ254" s="304"/>
      <c r="EXA254" s="305"/>
      <c r="EXB254" s="306"/>
      <c r="EXC254" s="305"/>
      <c r="EXD254" s="307"/>
      <c r="EXE254" s="303"/>
      <c r="EXF254" s="304"/>
      <c r="EXG254" s="305"/>
      <c r="EXH254" s="306"/>
      <c r="EXI254" s="305"/>
      <c r="EXJ254" s="307"/>
      <c r="EXK254" s="303"/>
      <c r="EXL254" s="304"/>
      <c r="EXM254" s="305"/>
      <c r="EXN254" s="306"/>
      <c r="EXO254" s="305"/>
      <c r="EXP254" s="307"/>
      <c r="EXQ254" s="303"/>
      <c r="EXR254" s="304"/>
      <c r="EXS254" s="305"/>
      <c r="EXT254" s="306"/>
      <c r="EXU254" s="305"/>
      <c r="EXV254" s="307"/>
      <c r="EXW254" s="303"/>
      <c r="EXX254" s="304"/>
      <c r="EXY254" s="305"/>
      <c r="EXZ254" s="306"/>
      <c r="EYA254" s="305"/>
      <c r="EYB254" s="307"/>
      <c r="EYC254" s="303"/>
      <c r="EYD254" s="304"/>
      <c r="EYE254" s="305"/>
      <c r="EYF254" s="306"/>
      <c r="EYG254" s="305"/>
      <c r="EYH254" s="307"/>
      <c r="EYI254" s="303"/>
      <c r="EYJ254" s="304"/>
      <c r="EYK254" s="305"/>
      <c r="EYL254" s="306"/>
      <c r="EYM254" s="305"/>
      <c r="EYN254" s="307"/>
      <c r="EYO254" s="303"/>
      <c r="EYP254" s="304"/>
      <c r="EYQ254" s="305"/>
      <c r="EYR254" s="306"/>
      <c r="EYS254" s="305"/>
      <c r="EYT254" s="307"/>
      <c r="EYU254" s="303"/>
      <c r="EYV254" s="304"/>
      <c r="EYW254" s="305"/>
      <c r="EYX254" s="306"/>
      <c r="EYY254" s="305"/>
      <c r="EYZ254" s="307"/>
      <c r="EZA254" s="303"/>
      <c r="EZB254" s="304"/>
      <c r="EZC254" s="305"/>
      <c r="EZD254" s="306"/>
      <c r="EZE254" s="305"/>
      <c r="EZF254" s="307"/>
      <c r="EZG254" s="303"/>
      <c r="EZH254" s="304"/>
      <c r="EZI254" s="305"/>
      <c r="EZJ254" s="306"/>
      <c r="EZK254" s="305"/>
      <c r="EZL254" s="307"/>
      <c r="EZM254" s="303"/>
      <c r="EZN254" s="304"/>
      <c r="EZO254" s="305"/>
      <c r="EZP254" s="306"/>
      <c r="EZQ254" s="305"/>
      <c r="EZR254" s="307"/>
      <c r="EZS254" s="303"/>
      <c r="EZT254" s="304"/>
      <c r="EZU254" s="305"/>
      <c r="EZV254" s="306"/>
      <c r="EZW254" s="305"/>
      <c r="EZX254" s="307"/>
      <c r="EZY254" s="303"/>
      <c r="EZZ254" s="304"/>
      <c r="FAA254" s="305"/>
      <c r="FAB254" s="306"/>
      <c r="FAC254" s="305"/>
      <c r="FAD254" s="307"/>
      <c r="FAE254" s="303"/>
      <c r="FAF254" s="304"/>
      <c r="FAG254" s="305"/>
      <c r="FAH254" s="306"/>
      <c r="FAI254" s="305"/>
      <c r="FAJ254" s="307"/>
      <c r="FAK254" s="303"/>
      <c r="FAL254" s="304"/>
      <c r="FAM254" s="305"/>
      <c r="FAN254" s="306"/>
      <c r="FAO254" s="305"/>
      <c r="FAP254" s="307"/>
      <c r="FAQ254" s="303"/>
      <c r="FAR254" s="304"/>
      <c r="FAS254" s="305"/>
      <c r="FAT254" s="306"/>
      <c r="FAU254" s="305"/>
      <c r="FAV254" s="307"/>
      <c r="FAW254" s="303"/>
      <c r="FAX254" s="304"/>
      <c r="FAY254" s="305"/>
      <c r="FAZ254" s="306"/>
      <c r="FBA254" s="305"/>
      <c r="FBB254" s="307"/>
      <c r="FBC254" s="303"/>
      <c r="FBD254" s="304"/>
      <c r="FBE254" s="305"/>
      <c r="FBF254" s="306"/>
      <c r="FBG254" s="305"/>
      <c r="FBH254" s="307"/>
      <c r="FBI254" s="303"/>
      <c r="FBJ254" s="304"/>
      <c r="FBK254" s="305"/>
      <c r="FBL254" s="306"/>
      <c r="FBM254" s="305"/>
      <c r="FBN254" s="307"/>
      <c r="FBO254" s="303"/>
      <c r="FBP254" s="304"/>
      <c r="FBQ254" s="305"/>
      <c r="FBR254" s="306"/>
      <c r="FBS254" s="305"/>
      <c r="FBT254" s="307"/>
      <c r="FBU254" s="303"/>
      <c r="FBV254" s="304"/>
      <c r="FBW254" s="305"/>
      <c r="FBX254" s="306"/>
      <c r="FBY254" s="305"/>
      <c r="FBZ254" s="307"/>
      <c r="FCA254" s="303"/>
      <c r="FCB254" s="304"/>
      <c r="FCC254" s="305"/>
      <c r="FCD254" s="306"/>
      <c r="FCE254" s="305"/>
      <c r="FCF254" s="307"/>
      <c r="FCG254" s="303"/>
      <c r="FCH254" s="304"/>
      <c r="FCI254" s="305"/>
      <c r="FCJ254" s="306"/>
      <c r="FCK254" s="305"/>
      <c r="FCL254" s="307"/>
      <c r="FCM254" s="303"/>
      <c r="FCN254" s="304"/>
      <c r="FCO254" s="305"/>
      <c r="FCP254" s="306"/>
      <c r="FCQ254" s="305"/>
      <c r="FCR254" s="307"/>
      <c r="FCS254" s="303"/>
      <c r="FCT254" s="304"/>
      <c r="FCU254" s="305"/>
      <c r="FCV254" s="306"/>
      <c r="FCW254" s="305"/>
      <c r="FCX254" s="307"/>
      <c r="FCY254" s="303"/>
      <c r="FCZ254" s="304"/>
      <c r="FDA254" s="305"/>
      <c r="FDB254" s="306"/>
      <c r="FDC254" s="305"/>
      <c r="FDD254" s="307"/>
      <c r="FDE254" s="303"/>
      <c r="FDF254" s="304"/>
      <c r="FDG254" s="305"/>
      <c r="FDH254" s="306"/>
      <c r="FDI254" s="305"/>
      <c r="FDJ254" s="307"/>
      <c r="FDK254" s="303"/>
      <c r="FDL254" s="304"/>
      <c r="FDM254" s="305"/>
      <c r="FDN254" s="306"/>
      <c r="FDO254" s="305"/>
      <c r="FDP254" s="307"/>
      <c r="FDQ254" s="303"/>
      <c r="FDR254" s="304"/>
      <c r="FDS254" s="305"/>
      <c r="FDT254" s="306"/>
      <c r="FDU254" s="305"/>
      <c r="FDV254" s="307"/>
      <c r="FDW254" s="303"/>
      <c r="FDX254" s="304"/>
      <c r="FDY254" s="305"/>
      <c r="FDZ254" s="306"/>
      <c r="FEA254" s="305"/>
      <c r="FEB254" s="307"/>
      <c r="FEC254" s="303"/>
      <c r="FED254" s="304"/>
      <c r="FEE254" s="305"/>
      <c r="FEF254" s="306"/>
      <c r="FEG254" s="305"/>
      <c r="FEH254" s="307"/>
      <c r="FEI254" s="303"/>
      <c r="FEJ254" s="304"/>
      <c r="FEK254" s="305"/>
      <c r="FEL254" s="306"/>
      <c r="FEM254" s="305"/>
      <c r="FEN254" s="307"/>
      <c r="FEO254" s="303"/>
      <c r="FEP254" s="304"/>
      <c r="FEQ254" s="305"/>
      <c r="FER254" s="306"/>
      <c r="FES254" s="305"/>
      <c r="FET254" s="307"/>
      <c r="FEU254" s="303"/>
      <c r="FEV254" s="304"/>
      <c r="FEW254" s="305"/>
      <c r="FEX254" s="306"/>
      <c r="FEY254" s="305"/>
      <c r="FEZ254" s="307"/>
      <c r="FFA254" s="303"/>
      <c r="FFB254" s="304"/>
      <c r="FFC254" s="305"/>
      <c r="FFD254" s="306"/>
      <c r="FFE254" s="305"/>
      <c r="FFF254" s="307"/>
      <c r="FFG254" s="303"/>
      <c r="FFH254" s="304"/>
      <c r="FFI254" s="305"/>
      <c r="FFJ254" s="306"/>
      <c r="FFK254" s="305"/>
      <c r="FFL254" s="307"/>
      <c r="FFM254" s="303"/>
      <c r="FFN254" s="304"/>
      <c r="FFO254" s="305"/>
      <c r="FFP254" s="306"/>
      <c r="FFQ254" s="305"/>
      <c r="FFR254" s="307"/>
      <c r="FFS254" s="303"/>
      <c r="FFT254" s="304"/>
      <c r="FFU254" s="305"/>
      <c r="FFV254" s="306"/>
      <c r="FFW254" s="305"/>
      <c r="FFX254" s="307"/>
      <c r="FFY254" s="303"/>
      <c r="FFZ254" s="304"/>
      <c r="FGA254" s="305"/>
      <c r="FGB254" s="306"/>
      <c r="FGC254" s="305"/>
      <c r="FGD254" s="307"/>
      <c r="FGE254" s="303"/>
      <c r="FGF254" s="304"/>
      <c r="FGG254" s="305"/>
      <c r="FGH254" s="306"/>
      <c r="FGI254" s="305"/>
      <c r="FGJ254" s="307"/>
      <c r="FGK254" s="303"/>
      <c r="FGL254" s="304"/>
      <c r="FGM254" s="305"/>
      <c r="FGN254" s="306"/>
      <c r="FGO254" s="305"/>
      <c r="FGP254" s="307"/>
      <c r="FGQ254" s="303"/>
      <c r="FGR254" s="304"/>
      <c r="FGS254" s="305"/>
      <c r="FGT254" s="306"/>
      <c r="FGU254" s="305"/>
      <c r="FGV254" s="307"/>
      <c r="FGW254" s="303"/>
      <c r="FGX254" s="304"/>
      <c r="FGY254" s="305"/>
      <c r="FGZ254" s="306"/>
      <c r="FHA254" s="305"/>
      <c r="FHB254" s="307"/>
      <c r="FHC254" s="303"/>
      <c r="FHD254" s="304"/>
      <c r="FHE254" s="305"/>
      <c r="FHF254" s="306"/>
      <c r="FHG254" s="305"/>
      <c r="FHH254" s="307"/>
      <c r="FHI254" s="303"/>
      <c r="FHJ254" s="304"/>
      <c r="FHK254" s="305"/>
      <c r="FHL254" s="306"/>
      <c r="FHM254" s="305"/>
      <c r="FHN254" s="307"/>
      <c r="FHO254" s="303"/>
      <c r="FHP254" s="304"/>
      <c r="FHQ254" s="305"/>
      <c r="FHR254" s="306"/>
      <c r="FHS254" s="305"/>
      <c r="FHT254" s="307"/>
      <c r="FHU254" s="303"/>
      <c r="FHV254" s="304"/>
      <c r="FHW254" s="305"/>
      <c r="FHX254" s="306"/>
      <c r="FHY254" s="305"/>
      <c r="FHZ254" s="307"/>
      <c r="FIA254" s="303"/>
      <c r="FIB254" s="304"/>
      <c r="FIC254" s="305"/>
      <c r="FID254" s="306"/>
      <c r="FIE254" s="305"/>
      <c r="FIF254" s="307"/>
      <c r="FIG254" s="303"/>
      <c r="FIH254" s="304"/>
      <c r="FII254" s="305"/>
      <c r="FIJ254" s="306"/>
      <c r="FIK254" s="305"/>
      <c r="FIL254" s="307"/>
      <c r="FIM254" s="303"/>
      <c r="FIN254" s="304"/>
      <c r="FIO254" s="305"/>
      <c r="FIP254" s="306"/>
      <c r="FIQ254" s="305"/>
      <c r="FIR254" s="307"/>
      <c r="FIS254" s="303"/>
      <c r="FIT254" s="304"/>
      <c r="FIU254" s="305"/>
      <c r="FIV254" s="306"/>
      <c r="FIW254" s="305"/>
      <c r="FIX254" s="307"/>
      <c r="FIY254" s="303"/>
      <c r="FIZ254" s="304"/>
      <c r="FJA254" s="305"/>
      <c r="FJB254" s="306"/>
      <c r="FJC254" s="305"/>
      <c r="FJD254" s="307"/>
      <c r="FJE254" s="303"/>
      <c r="FJF254" s="304"/>
      <c r="FJG254" s="305"/>
      <c r="FJH254" s="306"/>
      <c r="FJI254" s="305"/>
      <c r="FJJ254" s="307"/>
      <c r="FJK254" s="303"/>
      <c r="FJL254" s="304"/>
      <c r="FJM254" s="305"/>
      <c r="FJN254" s="306"/>
      <c r="FJO254" s="305"/>
      <c r="FJP254" s="307"/>
      <c r="FJQ254" s="303"/>
      <c r="FJR254" s="304"/>
      <c r="FJS254" s="305"/>
      <c r="FJT254" s="306"/>
      <c r="FJU254" s="305"/>
      <c r="FJV254" s="307"/>
      <c r="FJW254" s="303"/>
      <c r="FJX254" s="304"/>
      <c r="FJY254" s="305"/>
      <c r="FJZ254" s="306"/>
      <c r="FKA254" s="305"/>
      <c r="FKB254" s="307"/>
      <c r="FKC254" s="303"/>
      <c r="FKD254" s="304"/>
      <c r="FKE254" s="305"/>
      <c r="FKF254" s="306"/>
      <c r="FKG254" s="305"/>
      <c r="FKH254" s="307"/>
      <c r="FKI254" s="303"/>
      <c r="FKJ254" s="304"/>
      <c r="FKK254" s="305"/>
      <c r="FKL254" s="306"/>
      <c r="FKM254" s="305"/>
      <c r="FKN254" s="307"/>
      <c r="FKO254" s="303"/>
      <c r="FKP254" s="304"/>
      <c r="FKQ254" s="305"/>
      <c r="FKR254" s="306"/>
      <c r="FKS254" s="305"/>
      <c r="FKT254" s="307"/>
      <c r="FKU254" s="303"/>
      <c r="FKV254" s="304"/>
      <c r="FKW254" s="305"/>
      <c r="FKX254" s="306"/>
      <c r="FKY254" s="305"/>
      <c r="FKZ254" s="307"/>
      <c r="FLA254" s="303"/>
      <c r="FLB254" s="304"/>
      <c r="FLC254" s="305"/>
      <c r="FLD254" s="306"/>
      <c r="FLE254" s="305"/>
      <c r="FLF254" s="307"/>
      <c r="FLG254" s="303"/>
      <c r="FLH254" s="304"/>
      <c r="FLI254" s="305"/>
      <c r="FLJ254" s="306"/>
      <c r="FLK254" s="305"/>
      <c r="FLL254" s="307"/>
      <c r="FLM254" s="303"/>
      <c r="FLN254" s="304"/>
      <c r="FLO254" s="305"/>
      <c r="FLP254" s="306"/>
      <c r="FLQ254" s="305"/>
      <c r="FLR254" s="307"/>
      <c r="FLS254" s="303"/>
      <c r="FLT254" s="304"/>
      <c r="FLU254" s="305"/>
      <c r="FLV254" s="306"/>
      <c r="FLW254" s="305"/>
      <c r="FLX254" s="307"/>
      <c r="FLY254" s="303"/>
      <c r="FLZ254" s="304"/>
      <c r="FMA254" s="305"/>
      <c r="FMB254" s="306"/>
      <c r="FMC254" s="305"/>
      <c r="FMD254" s="307"/>
      <c r="FME254" s="303"/>
      <c r="FMF254" s="304"/>
      <c r="FMG254" s="305"/>
      <c r="FMH254" s="306"/>
      <c r="FMI254" s="305"/>
      <c r="FMJ254" s="307"/>
      <c r="FMK254" s="303"/>
      <c r="FML254" s="304"/>
      <c r="FMM254" s="305"/>
      <c r="FMN254" s="306"/>
      <c r="FMO254" s="305"/>
      <c r="FMP254" s="307"/>
      <c r="FMQ254" s="303"/>
      <c r="FMR254" s="304"/>
      <c r="FMS254" s="305"/>
      <c r="FMT254" s="306"/>
      <c r="FMU254" s="305"/>
      <c r="FMV254" s="307"/>
      <c r="FMW254" s="303"/>
      <c r="FMX254" s="304"/>
      <c r="FMY254" s="305"/>
      <c r="FMZ254" s="306"/>
      <c r="FNA254" s="305"/>
      <c r="FNB254" s="307"/>
      <c r="FNC254" s="303"/>
      <c r="FND254" s="304"/>
      <c r="FNE254" s="305"/>
      <c r="FNF254" s="306"/>
      <c r="FNG254" s="305"/>
      <c r="FNH254" s="307"/>
      <c r="FNI254" s="303"/>
      <c r="FNJ254" s="304"/>
      <c r="FNK254" s="305"/>
      <c r="FNL254" s="306"/>
      <c r="FNM254" s="305"/>
      <c r="FNN254" s="307"/>
      <c r="FNO254" s="303"/>
      <c r="FNP254" s="304"/>
      <c r="FNQ254" s="305"/>
      <c r="FNR254" s="306"/>
      <c r="FNS254" s="305"/>
      <c r="FNT254" s="307"/>
      <c r="FNU254" s="303"/>
      <c r="FNV254" s="304"/>
      <c r="FNW254" s="305"/>
      <c r="FNX254" s="306"/>
      <c r="FNY254" s="305"/>
      <c r="FNZ254" s="307"/>
      <c r="FOA254" s="303"/>
      <c r="FOB254" s="304"/>
      <c r="FOC254" s="305"/>
      <c r="FOD254" s="306"/>
      <c r="FOE254" s="305"/>
      <c r="FOF254" s="307"/>
      <c r="FOG254" s="303"/>
      <c r="FOH254" s="304"/>
      <c r="FOI254" s="305"/>
      <c r="FOJ254" s="306"/>
      <c r="FOK254" s="305"/>
      <c r="FOL254" s="307"/>
      <c r="FOM254" s="303"/>
      <c r="FON254" s="304"/>
      <c r="FOO254" s="305"/>
      <c r="FOP254" s="306"/>
      <c r="FOQ254" s="305"/>
      <c r="FOR254" s="307"/>
      <c r="FOS254" s="303"/>
      <c r="FOT254" s="304"/>
      <c r="FOU254" s="305"/>
      <c r="FOV254" s="306"/>
      <c r="FOW254" s="305"/>
      <c r="FOX254" s="307"/>
      <c r="FOY254" s="303"/>
      <c r="FOZ254" s="304"/>
      <c r="FPA254" s="305"/>
      <c r="FPB254" s="306"/>
      <c r="FPC254" s="305"/>
      <c r="FPD254" s="307"/>
      <c r="FPE254" s="303"/>
      <c r="FPF254" s="304"/>
      <c r="FPG254" s="305"/>
      <c r="FPH254" s="306"/>
      <c r="FPI254" s="305"/>
      <c r="FPJ254" s="307"/>
      <c r="FPK254" s="303"/>
      <c r="FPL254" s="304"/>
      <c r="FPM254" s="305"/>
      <c r="FPN254" s="306"/>
      <c r="FPO254" s="305"/>
      <c r="FPP254" s="307"/>
      <c r="FPQ254" s="303"/>
      <c r="FPR254" s="304"/>
      <c r="FPS254" s="305"/>
      <c r="FPT254" s="306"/>
      <c r="FPU254" s="305"/>
      <c r="FPV254" s="307"/>
      <c r="FPW254" s="303"/>
      <c r="FPX254" s="304"/>
      <c r="FPY254" s="305"/>
      <c r="FPZ254" s="306"/>
      <c r="FQA254" s="305"/>
      <c r="FQB254" s="307"/>
      <c r="FQC254" s="303"/>
      <c r="FQD254" s="304"/>
      <c r="FQE254" s="305"/>
      <c r="FQF254" s="306"/>
      <c r="FQG254" s="305"/>
      <c r="FQH254" s="307"/>
      <c r="FQI254" s="303"/>
      <c r="FQJ254" s="304"/>
      <c r="FQK254" s="305"/>
      <c r="FQL254" s="306"/>
      <c r="FQM254" s="305"/>
      <c r="FQN254" s="307"/>
      <c r="FQO254" s="303"/>
      <c r="FQP254" s="304"/>
      <c r="FQQ254" s="305"/>
      <c r="FQR254" s="306"/>
      <c r="FQS254" s="305"/>
      <c r="FQT254" s="307"/>
      <c r="FQU254" s="303"/>
      <c r="FQV254" s="304"/>
      <c r="FQW254" s="305"/>
      <c r="FQX254" s="306"/>
      <c r="FQY254" s="305"/>
      <c r="FQZ254" s="307"/>
      <c r="FRA254" s="303"/>
      <c r="FRB254" s="304"/>
      <c r="FRC254" s="305"/>
      <c r="FRD254" s="306"/>
      <c r="FRE254" s="305"/>
      <c r="FRF254" s="307"/>
      <c r="FRG254" s="303"/>
      <c r="FRH254" s="304"/>
      <c r="FRI254" s="305"/>
      <c r="FRJ254" s="306"/>
      <c r="FRK254" s="305"/>
      <c r="FRL254" s="307"/>
      <c r="FRM254" s="303"/>
      <c r="FRN254" s="304"/>
      <c r="FRO254" s="305"/>
      <c r="FRP254" s="306"/>
      <c r="FRQ254" s="305"/>
      <c r="FRR254" s="307"/>
      <c r="FRS254" s="303"/>
      <c r="FRT254" s="304"/>
      <c r="FRU254" s="305"/>
      <c r="FRV254" s="306"/>
      <c r="FRW254" s="305"/>
      <c r="FRX254" s="307"/>
      <c r="FRY254" s="303"/>
      <c r="FRZ254" s="304"/>
      <c r="FSA254" s="305"/>
      <c r="FSB254" s="306"/>
      <c r="FSC254" s="305"/>
      <c r="FSD254" s="307"/>
      <c r="FSE254" s="303"/>
      <c r="FSF254" s="304"/>
      <c r="FSG254" s="305"/>
      <c r="FSH254" s="306"/>
      <c r="FSI254" s="305"/>
      <c r="FSJ254" s="307"/>
      <c r="FSK254" s="303"/>
      <c r="FSL254" s="304"/>
      <c r="FSM254" s="305"/>
      <c r="FSN254" s="306"/>
      <c r="FSO254" s="305"/>
      <c r="FSP254" s="307"/>
      <c r="FSQ254" s="303"/>
      <c r="FSR254" s="304"/>
      <c r="FSS254" s="305"/>
      <c r="FST254" s="306"/>
      <c r="FSU254" s="305"/>
      <c r="FSV254" s="307"/>
      <c r="FSW254" s="303"/>
      <c r="FSX254" s="304"/>
      <c r="FSY254" s="305"/>
      <c r="FSZ254" s="306"/>
      <c r="FTA254" s="305"/>
      <c r="FTB254" s="307"/>
      <c r="FTC254" s="303"/>
      <c r="FTD254" s="304"/>
      <c r="FTE254" s="305"/>
      <c r="FTF254" s="306"/>
      <c r="FTG254" s="305"/>
      <c r="FTH254" s="307"/>
      <c r="FTI254" s="303"/>
      <c r="FTJ254" s="304"/>
      <c r="FTK254" s="305"/>
      <c r="FTL254" s="306"/>
      <c r="FTM254" s="305"/>
      <c r="FTN254" s="307"/>
      <c r="FTO254" s="303"/>
      <c r="FTP254" s="304"/>
      <c r="FTQ254" s="305"/>
      <c r="FTR254" s="306"/>
      <c r="FTS254" s="305"/>
      <c r="FTT254" s="307"/>
      <c r="FTU254" s="303"/>
      <c r="FTV254" s="304"/>
      <c r="FTW254" s="305"/>
      <c r="FTX254" s="306"/>
      <c r="FTY254" s="305"/>
      <c r="FTZ254" s="307"/>
      <c r="FUA254" s="303"/>
      <c r="FUB254" s="304"/>
      <c r="FUC254" s="305"/>
      <c r="FUD254" s="306"/>
      <c r="FUE254" s="305"/>
      <c r="FUF254" s="307"/>
      <c r="FUG254" s="303"/>
      <c r="FUH254" s="304"/>
      <c r="FUI254" s="305"/>
      <c r="FUJ254" s="306"/>
      <c r="FUK254" s="305"/>
      <c r="FUL254" s="307"/>
      <c r="FUM254" s="303"/>
      <c r="FUN254" s="304"/>
      <c r="FUO254" s="305"/>
      <c r="FUP254" s="306"/>
      <c r="FUQ254" s="305"/>
      <c r="FUR254" s="307"/>
      <c r="FUS254" s="303"/>
      <c r="FUT254" s="304"/>
      <c r="FUU254" s="305"/>
      <c r="FUV254" s="306"/>
      <c r="FUW254" s="305"/>
      <c r="FUX254" s="307"/>
      <c r="FUY254" s="303"/>
      <c r="FUZ254" s="304"/>
      <c r="FVA254" s="305"/>
      <c r="FVB254" s="306"/>
      <c r="FVC254" s="305"/>
      <c r="FVD254" s="307"/>
      <c r="FVE254" s="303"/>
      <c r="FVF254" s="304"/>
      <c r="FVG254" s="305"/>
      <c r="FVH254" s="306"/>
      <c r="FVI254" s="305"/>
      <c r="FVJ254" s="307"/>
      <c r="FVK254" s="303"/>
      <c r="FVL254" s="304"/>
      <c r="FVM254" s="305"/>
      <c r="FVN254" s="306"/>
      <c r="FVO254" s="305"/>
      <c r="FVP254" s="307"/>
      <c r="FVQ254" s="303"/>
      <c r="FVR254" s="304"/>
      <c r="FVS254" s="305"/>
      <c r="FVT254" s="306"/>
      <c r="FVU254" s="305"/>
      <c r="FVV254" s="307"/>
      <c r="FVW254" s="303"/>
      <c r="FVX254" s="304"/>
      <c r="FVY254" s="305"/>
      <c r="FVZ254" s="306"/>
      <c r="FWA254" s="305"/>
      <c r="FWB254" s="307"/>
      <c r="FWC254" s="303"/>
      <c r="FWD254" s="304"/>
      <c r="FWE254" s="305"/>
      <c r="FWF254" s="306"/>
      <c r="FWG254" s="305"/>
      <c r="FWH254" s="307"/>
      <c r="FWI254" s="303"/>
      <c r="FWJ254" s="304"/>
      <c r="FWK254" s="305"/>
      <c r="FWL254" s="306"/>
      <c r="FWM254" s="305"/>
      <c r="FWN254" s="307"/>
      <c r="FWO254" s="303"/>
      <c r="FWP254" s="304"/>
      <c r="FWQ254" s="305"/>
      <c r="FWR254" s="306"/>
      <c r="FWS254" s="305"/>
      <c r="FWT254" s="307"/>
      <c r="FWU254" s="303"/>
      <c r="FWV254" s="304"/>
      <c r="FWW254" s="305"/>
      <c r="FWX254" s="306"/>
      <c r="FWY254" s="305"/>
      <c r="FWZ254" s="307"/>
      <c r="FXA254" s="303"/>
      <c r="FXB254" s="304"/>
      <c r="FXC254" s="305"/>
      <c r="FXD254" s="306"/>
      <c r="FXE254" s="305"/>
      <c r="FXF254" s="307"/>
      <c r="FXG254" s="303"/>
      <c r="FXH254" s="304"/>
      <c r="FXI254" s="305"/>
      <c r="FXJ254" s="306"/>
      <c r="FXK254" s="305"/>
      <c r="FXL254" s="307"/>
      <c r="FXM254" s="303"/>
      <c r="FXN254" s="304"/>
      <c r="FXO254" s="305"/>
      <c r="FXP254" s="306"/>
      <c r="FXQ254" s="305"/>
      <c r="FXR254" s="307"/>
      <c r="FXS254" s="303"/>
      <c r="FXT254" s="304"/>
      <c r="FXU254" s="305"/>
      <c r="FXV254" s="306"/>
      <c r="FXW254" s="305"/>
      <c r="FXX254" s="307"/>
      <c r="FXY254" s="303"/>
      <c r="FXZ254" s="304"/>
      <c r="FYA254" s="305"/>
      <c r="FYB254" s="306"/>
      <c r="FYC254" s="305"/>
      <c r="FYD254" s="307"/>
      <c r="FYE254" s="303"/>
      <c r="FYF254" s="304"/>
      <c r="FYG254" s="305"/>
      <c r="FYH254" s="306"/>
      <c r="FYI254" s="305"/>
      <c r="FYJ254" s="307"/>
      <c r="FYK254" s="303"/>
      <c r="FYL254" s="304"/>
      <c r="FYM254" s="305"/>
      <c r="FYN254" s="306"/>
      <c r="FYO254" s="305"/>
      <c r="FYP254" s="307"/>
      <c r="FYQ254" s="303"/>
      <c r="FYR254" s="304"/>
      <c r="FYS254" s="305"/>
      <c r="FYT254" s="306"/>
      <c r="FYU254" s="305"/>
      <c r="FYV254" s="307"/>
      <c r="FYW254" s="303"/>
      <c r="FYX254" s="304"/>
      <c r="FYY254" s="305"/>
      <c r="FYZ254" s="306"/>
      <c r="FZA254" s="305"/>
      <c r="FZB254" s="307"/>
      <c r="FZC254" s="303"/>
      <c r="FZD254" s="304"/>
      <c r="FZE254" s="305"/>
      <c r="FZF254" s="306"/>
      <c r="FZG254" s="305"/>
      <c r="FZH254" s="307"/>
      <c r="FZI254" s="303"/>
      <c r="FZJ254" s="304"/>
      <c r="FZK254" s="305"/>
      <c r="FZL254" s="306"/>
      <c r="FZM254" s="305"/>
      <c r="FZN254" s="307"/>
      <c r="FZO254" s="303"/>
      <c r="FZP254" s="304"/>
      <c r="FZQ254" s="305"/>
      <c r="FZR254" s="306"/>
      <c r="FZS254" s="305"/>
      <c r="FZT254" s="307"/>
      <c r="FZU254" s="303"/>
      <c r="FZV254" s="304"/>
      <c r="FZW254" s="305"/>
      <c r="FZX254" s="306"/>
      <c r="FZY254" s="305"/>
      <c r="FZZ254" s="307"/>
      <c r="GAA254" s="303"/>
      <c r="GAB254" s="304"/>
      <c r="GAC254" s="305"/>
      <c r="GAD254" s="306"/>
      <c r="GAE254" s="305"/>
      <c r="GAF254" s="307"/>
      <c r="GAG254" s="303"/>
      <c r="GAH254" s="304"/>
      <c r="GAI254" s="305"/>
      <c r="GAJ254" s="306"/>
      <c r="GAK254" s="305"/>
      <c r="GAL254" s="307"/>
      <c r="GAM254" s="303"/>
      <c r="GAN254" s="304"/>
      <c r="GAO254" s="305"/>
      <c r="GAP254" s="306"/>
      <c r="GAQ254" s="305"/>
      <c r="GAR254" s="307"/>
      <c r="GAS254" s="303"/>
      <c r="GAT254" s="304"/>
      <c r="GAU254" s="305"/>
      <c r="GAV254" s="306"/>
      <c r="GAW254" s="305"/>
      <c r="GAX254" s="307"/>
      <c r="GAY254" s="303"/>
      <c r="GAZ254" s="304"/>
      <c r="GBA254" s="305"/>
      <c r="GBB254" s="306"/>
      <c r="GBC254" s="305"/>
      <c r="GBD254" s="307"/>
      <c r="GBE254" s="303"/>
      <c r="GBF254" s="304"/>
      <c r="GBG254" s="305"/>
      <c r="GBH254" s="306"/>
      <c r="GBI254" s="305"/>
      <c r="GBJ254" s="307"/>
      <c r="GBK254" s="303"/>
      <c r="GBL254" s="304"/>
      <c r="GBM254" s="305"/>
      <c r="GBN254" s="306"/>
      <c r="GBO254" s="305"/>
      <c r="GBP254" s="307"/>
      <c r="GBQ254" s="303"/>
      <c r="GBR254" s="304"/>
      <c r="GBS254" s="305"/>
      <c r="GBT254" s="306"/>
      <c r="GBU254" s="305"/>
      <c r="GBV254" s="307"/>
      <c r="GBW254" s="303"/>
      <c r="GBX254" s="304"/>
      <c r="GBY254" s="305"/>
      <c r="GBZ254" s="306"/>
      <c r="GCA254" s="305"/>
      <c r="GCB254" s="307"/>
      <c r="GCC254" s="303"/>
      <c r="GCD254" s="304"/>
      <c r="GCE254" s="305"/>
      <c r="GCF254" s="306"/>
      <c r="GCG254" s="305"/>
      <c r="GCH254" s="307"/>
      <c r="GCI254" s="303"/>
      <c r="GCJ254" s="304"/>
      <c r="GCK254" s="305"/>
      <c r="GCL254" s="306"/>
      <c r="GCM254" s="305"/>
      <c r="GCN254" s="307"/>
      <c r="GCO254" s="303"/>
      <c r="GCP254" s="304"/>
      <c r="GCQ254" s="305"/>
      <c r="GCR254" s="306"/>
      <c r="GCS254" s="305"/>
      <c r="GCT254" s="307"/>
      <c r="GCU254" s="303"/>
      <c r="GCV254" s="304"/>
      <c r="GCW254" s="305"/>
      <c r="GCX254" s="306"/>
      <c r="GCY254" s="305"/>
      <c r="GCZ254" s="307"/>
      <c r="GDA254" s="303"/>
      <c r="GDB254" s="304"/>
      <c r="GDC254" s="305"/>
      <c r="GDD254" s="306"/>
      <c r="GDE254" s="305"/>
      <c r="GDF254" s="307"/>
      <c r="GDG254" s="303"/>
      <c r="GDH254" s="304"/>
      <c r="GDI254" s="305"/>
      <c r="GDJ254" s="306"/>
      <c r="GDK254" s="305"/>
      <c r="GDL254" s="307"/>
      <c r="GDM254" s="303"/>
      <c r="GDN254" s="304"/>
      <c r="GDO254" s="305"/>
      <c r="GDP254" s="306"/>
      <c r="GDQ254" s="305"/>
      <c r="GDR254" s="307"/>
      <c r="GDS254" s="303"/>
      <c r="GDT254" s="304"/>
      <c r="GDU254" s="305"/>
      <c r="GDV254" s="306"/>
      <c r="GDW254" s="305"/>
      <c r="GDX254" s="307"/>
      <c r="GDY254" s="303"/>
      <c r="GDZ254" s="304"/>
      <c r="GEA254" s="305"/>
      <c r="GEB254" s="306"/>
      <c r="GEC254" s="305"/>
      <c r="GED254" s="307"/>
      <c r="GEE254" s="303"/>
      <c r="GEF254" s="304"/>
      <c r="GEG254" s="305"/>
      <c r="GEH254" s="306"/>
      <c r="GEI254" s="305"/>
      <c r="GEJ254" s="307"/>
      <c r="GEK254" s="303"/>
      <c r="GEL254" s="304"/>
      <c r="GEM254" s="305"/>
      <c r="GEN254" s="306"/>
      <c r="GEO254" s="305"/>
      <c r="GEP254" s="307"/>
      <c r="GEQ254" s="303"/>
      <c r="GER254" s="304"/>
      <c r="GES254" s="305"/>
      <c r="GET254" s="306"/>
      <c r="GEU254" s="305"/>
      <c r="GEV254" s="307"/>
      <c r="GEW254" s="303"/>
      <c r="GEX254" s="304"/>
      <c r="GEY254" s="305"/>
      <c r="GEZ254" s="306"/>
      <c r="GFA254" s="305"/>
      <c r="GFB254" s="307"/>
      <c r="GFC254" s="303"/>
      <c r="GFD254" s="304"/>
      <c r="GFE254" s="305"/>
      <c r="GFF254" s="306"/>
      <c r="GFG254" s="305"/>
      <c r="GFH254" s="307"/>
      <c r="GFI254" s="303"/>
      <c r="GFJ254" s="304"/>
      <c r="GFK254" s="305"/>
      <c r="GFL254" s="306"/>
      <c r="GFM254" s="305"/>
      <c r="GFN254" s="307"/>
      <c r="GFO254" s="303"/>
      <c r="GFP254" s="304"/>
      <c r="GFQ254" s="305"/>
      <c r="GFR254" s="306"/>
      <c r="GFS254" s="305"/>
      <c r="GFT254" s="307"/>
      <c r="GFU254" s="303"/>
      <c r="GFV254" s="304"/>
      <c r="GFW254" s="305"/>
      <c r="GFX254" s="306"/>
      <c r="GFY254" s="305"/>
      <c r="GFZ254" s="307"/>
      <c r="GGA254" s="303"/>
      <c r="GGB254" s="304"/>
      <c r="GGC254" s="305"/>
      <c r="GGD254" s="306"/>
      <c r="GGE254" s="305"/>
      <c r="GGF254" s="307"/>
      <c r="GGG254" s="303"/>
      <c r="GGH254" s="304"/>
      <c r="GGI254" s="305"/>
      <c r="GGJ254" s="306"/>
      <c r="GGK254" s="305"/>
      <c r="GGL254" s="307"/>
      <c r="GGM254" s="303"/>
      <c r="GGN254" s="304"/>
      <c r="GGO254" s="305"/>
      <c r="GGP254" s="306"/>
      <c r="GGQ254" s="305"/>
      <c r="GGR254" s="307"/>
      <c r="GGS254" s="303"/>
      <c r="GGT254" s="304"/>
      <c r="GGU254" s="305"/>
      <c r="GGV254" s="306"/>
      <c r="GGW254" s="305"/>
      <c r="GGX254" s="307"/>
      <c r="GGY254" s="303"/>
      <c r="GGZ254" s="304"/>
      <c r="GHA254" s="305"/>
      <c r="GHB254" s="306"/>
      <c r="GHC254" s="305"/>
      <c r="GHD254" s="307"/>
      <c r="GHE254" s="303"/>
      <c r="GHF254" s="304"/>
      <c r="GHG254" s="305"/>
      <c r="GHH254" s="306"/>
      <c r="GHI254" s="305"/>
      <c r="GHJ254" s="307"/>
      <c r="GHK254" s="303"/>
      <c r="GHL254" s="304"/>
      <c r="GHM254" s="305"/>
      <c r="GHN254" s="306"/>
      <c r="GHO254" s="305"/>
      <c r="GHP254" s="307"/>
      <c r="GHQ254" s="303"/>
      <c r="GHR254" s="304"/>
      <c r="GHS254" s="305"/>
      <c r="GHT254" s="306"/>
      <c r="GHU254" s="305"/>
      <c r="GHV254" s="307"/>
      <c r="GHW254" s="303"/>
      <c r="GHX254" s="304"/>
      <c r="GHY254" s="305"/>
      <c r="GHZ254" s="306"/>
      <c r="GIA254" s="305"/>
      <c r="GIB254" s="307"/>
      <c r="GIC254" s="303"/>
      <c r="GID254" s="304"/>
      <c r="GIE254" s="305"/>
      <c r="GIF254" s="306"/>
      <c r="GIG254" s="305"/>
      <c r="GIH254" s="307"/>
      <c r="GII254" s="303"/>
      <c r="GIJ254" s="304"/>
      <c r="GIK254" s="305"/>
      <c r="GIL254" s="306"/>
      <c r="GIM254" s="305"/>
      <c r="GIN254" s="307"/>
      <c r="GIO254" s="303"/>
      <c r="GIP254" s="304"/>
      <c r="GIQ254" s="305"/>
      <c r="GIR254" s="306"/>
      <c r="GIS254" s="305"/>
      <c r="GIT254" s="307"/>
      <c r="GIU254" s="303"/>
      <c r="GIV254" s="304"/>
      <c r="GIW254" s="305"/>
      <c r="GIX254" s="306"/>
      <c r="GIY254" s="305"/>
      <c r="GIZ254" s="307"/>
      <c r="GJA254" s="303"/>
      <c r="GJB254" s="304"/>
      <c r="GJC254" s="305"/>
      <c r="GJD254" s="306"/>
      <c r="GJE254" s="305"/>
      <c r="GJF254" s="307"/>
      <c r="GJG254" s="303"/>
      <c r="GJH254" s="304"/>
      <c r="GJI254" s="305"/>
      <c r="GJJ254" s="306"/>
      <c r="GJK254" s="305"/>
      <c r="GJL254" s="307"/>
      <c r="GJM254" s="303"/>
      <c r="GJN254" s="304"/>
      <c r="GJO254" s="305"/>
      <c r="GJP254" s="306"/>
      <c r="GJQ254" s="305"/>
      <c r="GJR254" s="307"/>
      <c r="GJS254" s="303"/>
      <c r="GJT254" s="304"/>
      <c r="GJU254" s="305"/>
      <c r="GJV254" s="306"/>
      <c r="GJW254" s="305"/>
      <c r="GJX254" s="307"/>
      <c r="GJY254" s="303"/>
      <c r="GJZ254" s="304"/>
      <c r="GKA254" s="305"/>
      <c r="GKB254" s="306"/>
      <c r="GKC254" s="305"/>
      <c r="GKD254" s="307"/>
      <c r="GKE254" s="303"/>
      <c r="GKF254" s="304"/>
      <c r="GKG254" s="305"/>
      <c r="GKH254" s="306"/>
      <c r="GKI254" s="305"/>
      <c r="GKJ254" s="307"/>
      <c r="GKK254" s="303"/>
      <c r="GKL254" s="304"/>
      <c r="GKM254" s="305"/>
      <c r="GKN254" s="306"/>
      <c r="GKO254" s="305"/>
      <c r="GKP254" s="307"/>
      <c r="GKQ254" s="303"/>
      <c r="GKR254" s="304"/>
      <c r="GKS254" s="305"/>
      <c r="GKT254" s="306"/>
      <c r="GKU254" s="305"/>
      <c r="GKV254" s="307"/>
      <c r="GKW254" s="303"/>
      <c r="GKX254" s="304"/>
      <c r="GKY254" s="305"/>
      <c r="GKZ254" s="306"/>
      <c r="GLA254" s="305"/>
      <c r="GLB254" s="307"/>
      <c r="GLC254" s="303"/>
      <c r="GLD254" s="304"/>
      <c r="GLE254" s="305"/>
      <c r="GLF254" s="306"/>
      <c r="GLG254" s="305"/>
      <c r="GLH254" s="307"/>
      <c r="GLI254" s="303"/>
      <c r="GLJ254" s="304"/>
      <c r="GLK254" s="305"/>
      <c r="GLL254" s="306"/>
      <c r="GLM254" s="305"/>
      <c r="GLN254" s="307"/>
      <c r="GLO254" s="303"/>
      <c r="GLP254" s="304"/>
      <c r="GLQ254" s="305"/>
      <c r="GLR254" s="306"/>
      <c r="GLS254" s="305"/>
      <c r="GLT254" s="307"/>
      <c r="GLU254" s="303"/>
      <c r="GLV254" s="304"/>
      <c r="GLW254" s="305"/>
      <c r="GLX254" s="306"/>
      <c r="GLY254" s="305"/>
      <c r="GLZ254" s="307"/>
      <c r="GMA254" s="303"/>
      <c r="GMB254" s="304"/>
      <c r="GMC254" s="305"/>
      <c r="GMD254" s="306"/>
      <c r="GME254" s="305"/>
      <c r="GMF254" s="307"/>
      <c r="GMG254" s="303"/>
      <c r="GMH254" s="304"/>
      <c r="GMI254" s="305"/>
      <c r="GMJ254" s="306"/>
      <c r="GMK254" s="305"/>
      <c r="GML254" s="307"/>
      <c r="GMM254" s="303"/>
      <c r="GMN254" s="304"/>
      <c r="GMO254" s="305"/>
      <c r="GMP254" s="306"/>
      <c r="GMQ254" s="305"/>
      <c r="GMR254" s="307"/>
      <c r="GMS254" s="303"/>
      <c r="GMT254" s="304"/>
      <c r="GMU254" s="305"/>
      <c r="GMV254" s="306"/>
      <c r="GMW254" s="305"/>
      <c r="GMX254" s="307"/>
      <c r="GMY254" s="303"/>
      <c r="GMZ254" s="304"/>
      <c r="GNA254" s="305"/>
      <c r="GNB254" s="306"/>
      <c r="GNC254" s="305"/>
      <c r="GND254" s="307"/>
      <c r="GNE254" s="303"/>
      <c r="GNF254" s="304"/>
      <c r="GNG254" s="305"/>
      <c r="GNH254" s="306"/>
      <c r="GNI254" s="305"/>
      <c r="GNJ254" s="307"/>
      <c r="GNK254" s="303"/>
      <c r="GNL254" s="304"/>
      <c r="GNM254" s="305"/>
      <c r="GNN254" s="306"/>
      <c r="GNO254" s="305"/>
      <c r="GNP254" s="307"/>
      <c r="GNQ254" s="303"/>
      <c r="GNR254" s="304"/>
      <c r="GNS254" s="305"/>
      <c r="GNT254" s="306"/>
      <c r="GNU254" s="305"/>
      <c r="GNV254" s="307"/>
      <c r="GNW254" s="303"/>
      <c r="GNX254" s="304"/>
      <c r="GNY254" s="305"/>
      <c r="GNZ254" s="306"/>
      <c r="GOA254" s="305"/>
      <c r="GOB254" s="307"/>
      <c r="GOC254" s="303"/>
      <c r="GOD254" s="304"/>
      <c r="GOE254" s="305"/>
      <c r="GOF254" s="306"/>
      <c r="GOG254" s="305"/>
      <c r="GOH254" s="307"/>
      <c r="GOI254" s="303"/>
      <c r="GOJ254" s="304"/>
      <c r="GOK254" s="305"/>
      <c r="GOL254" s="306"/>
      <c r="GOM254" s="305"/>
      <c r="GON254" s="307"/>
      <c r="GOO254" s="303"/>
      <c r="GOP254" s="304"/>
      <c r="GOQ254" s="305"/>
      <c r="GOR254" s="306"/>
      <c r="GOS254" s="305"/>
      <c r="GOT254" s="307"/>
      <c r="GOU254" s="303"/>
      <c r="GOV254" s="304"/>
      <c r="GOW254" s="305"/>
      <c r="GOX254" s="306"/>
      <c r="GOY254" s="305"/>
      <c r="GOZ254" s="307"/>
      <c r="GPA254" s="303"/>
      <c r="GPB254" s="304"/>
      <c r="GPC254" s="305"/>
      <c r="GPD254" s="306"/>
      <c r="GPE254" s="305"/>
      <c r="GPF254" s="307"/>
      <c r="GPG254" s="303"/>
      <c r="GPH254" s="304"/>
      <c r="GPI254" s="305"/>
      <c r="GPJ254" s="306"/>
      <c r="GPK254" s="305"/>
      <c r="GPL254" s="307"/>
      <c r="GPM254" s="303"/>
      <c r="GPN254" s="304"/>
      <c r="GPO254" s="305"/>
      <c r="GPP254" s="306"/>
      <c r="GPQ254" s="305"/>
      <c r="GPR254" s="307"/>
      <c r="GPS254" s="303"/>
      <c r="GPT254" s="304"/>
      <c r="GPU254" s="305"/>
      <c r="GPV254" s="306"/>
      <c r="GPW254" s="305"/>
      <c r="GPX254" s="307"/>
      <c r="GPY254" s="303"/>
      <c r="GPZ254" s="304"/>
      <c r="GQA254" s="305"/>
      <c r="GQB254" s="306"/>
      <c r="GQC254" s="305"/>
      <c r="GQD254" s="307"/>
      <c r="GQE254" s="303"/>
      <c r="GQF254" s="304"/>
      <c r="GQG254" s="305"/>
      <c r="GQH254" s="306"/>
      <c r="GQI254" s="305"/>
      <c r="GQJ254" s="307"/>
      <c r="GQK254" s="303"/>
      <c r="GQL254" s="304"/>
      <c r="GQM254" s="305"/>
      <c r="GQN254" s="306"/>
      <c r="GQO254" s="305"/>
      <c r="GQP254" s="307"/>
      <c r="GQQ254" s="303"/>
      <c r="GQR254" s="304"/>
      <c r="GQS254" s="305"/>
      <c r="GQT254" s="306"/>
      <c r="GQU254" s="305"/>
      <c r="GQV254" s="307"/>
      <c r="GQW254" s="303"/>
      <c r="GQX254" s="304"/>
      <c r="GQY254" s="305"/>
      <c r="GQZ254" s="306"/>
      <c r="GRA254" s="305"/>
      <c r="GRB254" s="307"/>
      <c r="GRC254" s="303"/>
      <c r="GRD254" s="304"/>
      <c r="GRE254" s="305"/>
      <c r="GRF254" s="306"/>
      <c r="GRG254" s="305"/>
      <c r="GRH254" s="307"/>
      <c r="GRI254" s="303"/>
      <c r="GRJ254" s="304"/>
      <c r="GRK254" s="305"/>
      <c r="GRL254" s="306"/>
      <c r="GRM254" s="305"/>
      <c r="GRN254" s="307"/>
      <c r="GRO254" s="303"/>
      <c r="GRP254" s="304"/>
      <c r="GRQ254" s="305"/>
      <c r="GRR254" s="306"/>
      <c r="GRS254" s="305"/>
      <c r="GRT254" s="307"/>
      <c r="GRU254" s="303"/>
      <c r="GRV254" s="304"/>
      <c r="GRW254" s="305"/>
      <c r="GRX254" s="306"/>
      <c r="GRY254" s="305"/>
      <c r="GRZ254" s="307"/>
      <c r="GSA254" s="303"/>
      <c r="GSB254" s="304"/>
      <c r="GSC254" s="305"/>
      <c r="GSD254" s="306"/>
      <c r="GSE254" s="305"/>
      <c r="GSF254" s="307"/>
      <c r="GSG254" s="303"/>
      <c r="GSH254" s="304"/>
      <c r="GSI254" s="305"/>
      <c r="GSJ254" s="306"/>
      <c r="GSK254" s="305"/>
      <c r="GSL254" s="307"/>
      <c r="GSM254" s="303"/>
      <c r="GSN254" s="304"/>
      <c r="GSO254" s="305"/>
      <c r="GSP254" s="306"/>
      <c r="GSQ254" s="305"/>
      <c r="GSR254" s="307"/>
      <c r="GSS254" s="303"/>
      <c r="GST254" s="304"/>
      <c r="GSU254" s="305"/>
      <c r="GSV254" s="306"/>
      <c r="GSW254" s="305"/>
      <c r="GSX254" s="307"/>
      <c r="GSY254" s="303"/>
      <c r="GSZ254" s="304"/>
      <c r="GTA254" s="305"/>
      <c r="GTB254" s="306"/>
      <c r="GTC254" s="305"/>
      <c r="GTD254" s="307"/>
      <c r="GTE254" s="303"/>
      <c r="GTF254" s="304"/>
      <c r="GTG254" s="305"/>
      <c r="GTH254" s="306"/>
      <c r="GTI254" s="305"/>
      <c r="GTJ254" s="307"/>
      <c r="GTK254" s="303"/>
      <c r="GTL254" s="304"/>
      <c r="GTM254" s="305"/>
      <c r="GTN254" s="306"/>
      <c r="GTO254" s="305"/>
      <c r="GTP254" s="307"/>
      <c r="GTQ254" s="303"/>
      <c r="GTR254" s="304"/>
      <c r="GTS254" s="305"/>
      <c r="GTT254" s="306"/>
      <c r="GTU254" s="305"/>
      <c r="GTV254" s="307"/>
      <c r="GTW254" s="303"/>
      <c r="GTX254" s="304"/>
      <c r="GTY254" s="305"/>
      <c r="GTZ254" s="306"/>
      <c r="GUA254" s="305"/>
      <c r="GUB254" s="307"/>
      <c r="GUC254" s="303"/>
      <c r="GUD254" s="304"/>
      <c r="GUE254" s="305"/>
      <c r="GUF254" s="306"/>
      <c r="GUG254" s="305"/>
      <c r="GUH254" s="307"/>
      <c r="GUI254" s="303"/>
      <c r="GUJ254" s="304"/>
      <c r="GUK254" s="305"/>
      <c r="GUL254" s="306"/>
      <c r="GUM254" s="305"/>
      <c r="GUN254" s="307"/>
      <c r="GUO254" s="303"/>
      <c r="GUP254" s="304"/>
      <c r="GUQ254" s="305"/>
      <c r="GUR254" s="306"/>
      <c r="GUS254" s="305"/>
      <c r="GUT254" s="307"/>
      <c r="GUU254" s="303"/>
      <c r="GUV254" s="304"/>
      <c r="GUW254" s="305"/>
      <c r="GUX254" s="306"/>
      <c r="GUY254" s="305"/>
      <c r="GUZ254" s="307"/>
      <c r="GVA254" s="303"/>
      <c r="GVB254" s="304"/>
      <c r="GVC254" s="305"/>
      <c r="GVD254" s="306"/>
      <c r="GVE254" s="305"/>
      <c r="GVF254" s="307"/>
      <c r="GVG254" s="303"/>
      <c r="GVH254" s="304"/>
      <c r="GVI254" s="305"/>
      <c r="GVJ254" s="306"/>
      <c r="GVK254" s="305"/>
      <c r="GVL254" s="307"/>
      <c r="GVM254" s="303"/>
      <c r="GVN254" s="304"/>
      <c r="GVO254" s="305"/>
      <c r="GVP254" s="306"/>
      <c r="GVQ254" s="305"/>
      <c r="GVR254" s="307"/>
      <c r="GVS254" s="303"/>
      <c r="GVT254" s="304"/>
      <c r="GVU254" s="305"/>
      <c r="GVV254" s="306"/>
      <c r="GVW254" s="305"/>
      <c r="GVX254" s="307"/>
      <c r="GVY254" s="303"/>
      <c r="GVZ254" s="304"/>
      <c r="GWA254" s="305"/>
      <c r="GWB254" s="306"/>
      <c r="GWC254" s="305"/>
      <c r="GWD254" s="307"/>
      <c r="GWE254" s="303"/>
      <c r="GWF254" s="304"/>
      <c r="GWG254" s="305"/>
      <c r="GWH254" s="306"/>
      <c r="GWI254" s="305"/>
      <c r="GWJ254" s="307"/>
      <c r="GWK254" s="303"/>
      <c r="GWL254" s="304"/>
      <c r="GWM254" s="305"/>
      <c r="GWN254" s="306"/>
      <c r="GWO254" s="305"/>
      <c r="GWP254" s="307"/>
      <c r="GWQ254" s="303"/>
      <c r="GWR254" s="304"/>
      <c r="GWS254" s="305"/>
      <c r="GWT254" s="306"/>
      <c r="GWU254" s="305"/>
      <c r="GWV254" s="307"/>
      <c r="GWW254" s="303"/>
      <c r="GWX254" s="304"/>
      <c r="GWY254" s="305"/>
      <c r="GWZ254" s="306"/>
      <c r="GXA254" s="305"/>
      <c r="GXB254" s="307"/>
      <c r="GXC254" s="303"/>
      <c r="GXD254" s="304"/>
      <c r="GXE254" s="305"/>
      <c r="GXF254" s="306"/>
      <c r="GXG254" s="305"/>
      <c r="GXH254" s="307"/>
      <c r="GXI254" s="303"/>
      <c r="GXJ254" s="304"/>
      <c r="GXK254" s="305"/>
      <c r="GXL254" s="306"/>
      <c r="GXM254" s="305"/>
      <c r="GXN254" s="307"/>
      <c r="GXO254" s="303"/>
      <c r="GXP254" s="304"/>
      <c r="GXQ254" s="305"/>
      <c r="GXR254" s="306"/>
      <c r="GXS254" s="305"/>
      <c r="GXT254" s="307"/>
      <c r="GXU254" s="303"/>
      <c r="GXV254" s="304"/>
      <c r="GXW254" s="305"/>
      <c r="GXX254" s="306"/>
      <c r="GXY254" s="305"/>
      <c r="GXZ254" s="307"/>
      <c r="GYA254" s="303"/>
      <c r="GYB254" s="304"/>
      <c r="GYC254" s="305"/>
      <c r="GYD254" s="306"/>
      <c r="GYE254" s="305"/>
      <c r="GYF254" s="307"/>
      <c r="GYG254" s="303"/>
      <c r="GYH254" s="304"/>
      <c r="GYI254" s="305"/>
      <c r="GYJ254" s="306"/>
      <c r="GYK254" s="305"/>
      <c r="GYL254" s="307"/>
      <c r="GYM254" s="303"/>
      <c r="GYN254" s="304"/>
      <c r="GYO254" s="305"/>
      <c r="GYP254" s="306"/>
      <c r="GYQ254" s="305"/>
      <c r="GYR254" s="307"/>
      <c r="GYS254" s="303"/>
      <c r="GYT254" s="304"/>
      <c r="GYU254" s="305"/>
      <c r="GYV254" s="306"/>
      <c r="GYW254" s="305"/>
      <c r="GYX254" s="307"/>
      <c r="GYY254" s="303"/>
      <c r="GYZ254" s="304"/>
      <c r="GZA254" s="305"/>
      <c r="GZB254" s="306"/>
      <c r="GZC254" s="305"/>
      <c r="GZD254" s="307"/>
      <c r="GZE254" s="303"/>
      <c r="GZF254" s="304"/>
      <c r="GZG254" s="305"/>
      <c r="GZH254" s="306"/>
      <c r="GZI254" s="305"/>
      <c r="GZJ254" s="307"/>
      <c r="GZK254" s="303"/>
      <c r="GZL254" s="304"/>
      <c r="GZM254" s="305"/>
      <c r="GZN254" s="306"/>
      <c r="GZO254" s="305"/>
      <c r="GZP254" s="307"/>
      <c r="GZQ254" s="303"/>
      <c r="GZR254" s="304"/>
      <c r="GZS254" s="305"/>
      <c r="GZT254" s="306"/>
      <c r="GZU254" s="305"/>
      <c r="GZV254" s="307"/>
      <c r="GZW254" s="303"/>
      <c r="GZX254" s="304"/>
      <c r="GZY254" s="305"/>
      <c r="GZZ254" s="306"/>
      <c r="HAA254" s="305"/>
      <c r="HAB254" s="307"/>
      <c r="HAC254" s="303"/>
      <c r="HAD254" s="304"/>
      <c r="HAE254" s="305"/>
      <c r="HAF254" s="306"/>
      <c r="HAG254" s="305"/>
      <c r="HAH254" s="307"/>
      <c r="HAI254" s="303"/>
      <c r="HAJ254" s="304"/>
      <c r="HAK254" s="305"/>
      <c r="HAL254" s="306"/>
      <c r="HAM254" s="305"/>
      <c r="HAN254" s="307"/>
      <c r="HAO254" s="303"/>
      <c r="HAP254" s="304"/>
      <c r="HAQ254" s="305"/>
      <c r="HAR254" s="306"/>
      <c r="HAS254" s="305"/>
      <c r="HAT254" s="307"/>
      <c r="HAU254" s="303"/>
      <c r="HAV254" s="304"/>
      <c r="HAW254" s="305"/>
      <c r="HAX254" s="306"/>
      <c r="HAY254" s="305"/>
      <c r="HAZ254" s="307"/>
      <c r="HBA254" s="303"/>
      <c r="HBB254" s="304"/>
      <c r="HBC254" s="305"/>
      <c r="HBD254" s="306"/>
      <c r="HBE254" s="305"/>
      <c r="HBF254" s="307"/>
      <c r="HBG254" s="303"/>
      <c r="HBH254" s="304"/>
      <c r="HBI254" s="305"/>
      <c r="HBJ254" s="306"/>
      <c r="HBK254" s="305"/>
      <c r="HBL254" s="307"/>
      <c r="HBM254" s="303"/>
      <c r="HBN254" s="304"/>
      <c r="HBO254" s="305"/>
      <c r="HBP254" s="306"/>
      <c r="HBQ254" s="305"/>
      <c r="HBR254" s="307"/>
      <c r="HBS254" s="303"/>
      <c r="HBT254" s="304"/>
      <c r="HBU254" s="305"/>
      <c r="HBV254" s="306"/>
      <c r="HBW254" s="305"/>
      <c r="HBX254" s="307"/>
      <c r="HBY254" s="303"/>
      <c r="HBZ254" s="304"/>
      <c r="HCA254" s="305"/>
      <c r="HCB254" s="306"/>
      <c r="HCC254" s="305"/>
      <c r="HCD254" s="307"/>
      <c r="HCE254" s="303"/>
      <c r="HCF254" s="304"/>
      <c r="HCG254" s="305"/>
      <c r="HCH254" s="306"/>
      <c r="HCI254" s="305"/>
      <c r="HCJ254" s="307"/>
      <c r="HCK254" s="303"/>
      <c r="HCL254" s="304"/>
      <c r="HCM254" s="305"/>
      <c r="HCN254" s="306"/>
      <c r="HCO254" s="305"/>
      <c r="HCP254" s="307"/>
      <c r="HCQ254" s="303"/>
      <c r="HCR254" s="304"/>
      <c r="HCS254" s="305"/>
      <c r="HCT254" s="306"/>
      <c r="HCU254" s="305"/>
      <c r="HCV254" s="307"/>
      <c r="HCW254" s="303"/>
      <c r="HCX254" s="304"/>
      <c r="HCY254" s="305"/>
      <c r="HCZ254" s="306"/>
      <c r="HDA254" s="305"/>
      <c r="HDB254" s="307"/>
      <c r="HDC254" s="303"/>
      <c r="HDD254" s="304"/>
      <c r="HDE254" s="305"/>
      <c r="HDF254" s="306"/>
      <c r="HDG254" s="305"/>
      <c r="HDH254" s="307"/>
      <c r="HDI254" s="303"/>
      <c r="HDJ254" s="304"/>
      <c r="HDK254" s="305"/>
      <c r="HDL254" s="306"/>
      <c r="HDM254" s="305"/>
      <c r="HDN254" s="307"/>
      <c r="HDO254" s="303"/>
      <c r="HDP254" s="304"/>
      <c r="HDQ254" s="305"/>
      <c r="HDR254" s="306"/>
      <c r="HDS254" s="305"/>
      <c r="HDT254" s="307"/>
      <c r="HDU254" s="303"/>
      <c r="HDV254" s="304"/>
      <c r="HDW254" s="305"/>
      <c r="HDX254" s="306"/>
      <c r="HDY254" s="305"/>
      <c r="HDZ254" s="307"/>
      <c r="HEA254" s="303"/>
      <c r="HEB254" s="304"/>
      <c r="HEC254" s="305"/>
      <c r="HED254" s="306"/>
      <c r="HEE254" s="305"/>
      <c r="HEF254" s="307"/>
      <c r="HEG254" s="303"/>
      <c r="HEH254" s="304"/>
      <c r="HEI254" s="305"/>
      <c r="HEJ254" s="306"/>
      <c r="HEK254" s="305"/>
      <c r="HEL254" s="307"/>
      <c r="HEM254" s="303"/>
      <c r="HEN254" s="304"/>
      <c r="HEO254" s="305"/>
      <c r="HEP254" s="306"/>
      <c r="HEQ254" s="305"/>
      <c r="HER254" s="307"/>
      <c r="HES254" s="303"/>
      <c r="HET254" s="304"/>
      <c r="HEU254" s="305"/>
      <c r="HEV254" s="306"/>
      <c r="HEW254" s="305"/>
      <c r="HEX254" s="307"/>
      <c r="HEY254" s="303"/>
      <c r="HEZ254" s="304"/>
      <c r="HFA254" s="305"/>
      <c r="HFB254" s="306"/>
      <c r="HFC254" s="305"/>
      <c r="HFD254" s="307"/>
      <c r="HFE254" s="303"/>
      <c r="HFF254" s="304"/>
      <c r="HFG254" s="305"/>
      <c r="HFH254" s="306"/>
      <c r="HFI254" s="305"/>
      <c r="HFJ254" s="307"/>
      <c r="HFK254" s="303"/>
      <c r="HFL254" s="304"/>
      <c r="HFM254" s="305"/>
      <c r="HFN254" s="306"/>
      <c r="HFO254" s="305"/>
      <c r="HFP254" s="307"/>
      <c r="HFQ254" s="303"/>
      <c r="HFR254" s="304"/>
      <c r="HFS254" s="305"/>
      <c r="HFT254" s="306"/>
      <c r="HFU254" s="305"/>
      <c r="HFV254" s="307"/>
      <c r="HFW254" s="303"/>
      <c r="HFX254" s="304"/>
      <c r="HFY254" s="305"/>
      <c r="HFZ254" s="306"/>
      <c r="HGA254" s="305"/>
      <c r="HGB254" s="307"/>
      <c r="HGC254" s="303"/>
      <c r="HGD254" s="304"/>
      <c r="HGE254" s="305"/>
      <c r="HGF254" s="306"/>
      <c r="HGG254" s="305"/>
      <c r="HGH254" s="307"/>
      <c r="HGI254" s="303"/>
      <c r="HGJ254" s="304"/>
      <c r="HGK254" s="305"/>
      <c r="HGL254" s="306"/>
      <c r="HGM254" s="305"/>
      <c r="HGN254" s="307"/>
      <c r="HGO254" s="303"/>
      <c r="HGP254" s="304"/>
      <c r="HGQ254" s="305"/>
      <c r="HGR254" s="306"/>
      <c r="HGS254" s="305"/>
      <c r="HGT254" s="307"/>
      <c r="HGU254" s="303"/>
      <c r="HGV254" s="304"/>
      <c r="HGW254" s="305"/>
      <c r="HGX254" s="306"/>
      <c r="HGY254" s="305"/>
      <c r="HGZ254" s="307"/>
      <c r="HHA254" s="303"/>
      <c r="HHB254" s="304"/>
      <c r="HHC254" s="305"/>
      <c r="HHD254" s="306"/>
      <c r="HHE254" s="305"/>
      <c r="HHF254" s="307"/>
      <c r="HHG254" s="303"/>
      <c r="HHH254" s="304"/>
      <c r="HHI254" s="305"/>
      <c r="HHJ254" s="306"/>
      <c r="HHK254" s="305"/>
      <c r="HHL254" s="307"/>
      <c r="HHM254" s="303"/>
      <c r="HHN254" s="304"/>
      <c r="HHO254" s="305"/>
      <c r="HHP254" s="306"/>
      <c r="HHQ254" s="305"/>
      <c r="HHR254" s="307"/>
      <c r="HHS254" s="303"/>
      <c r="HHT254" s="304"/>
      <c r="HHU254" s="305"/>
      <c r="HHV254" s="306"/>
      <c r="HHW254" s="305"/>
      <c r="HHX254" s="307"/>
      <c r="HHY254" s="303"/>
      <c r="HHZ254" s="304"/>
      <c r="HIA254" s="305"/>
      <c r="HIB254" s="306"/>
      <c r="HIC254" s="305"/>
      <c r="HID254" s="307"/>
      <c r="HIE254" s="303"/>
      <c r="HIF254" s="304"/>
      <c r="HIG254" s="305"/>
      <c r="HIH254" s="306"/>
      <c r="HII254" s="305"/>
      <c r="HIJ254" s="307"/>
      <c r="HIK254" s="303"/>
      <c r="HIL254" s="304"/>
      <c r="HIM254" s="305"/>
      <c r="HIN254" s="306"/>
      <c r="HIO254" s="305"/>
      <c r="HIP254" s="307"/>
      <c r="HIQ254" s="303"/>
      <c r="HIR254" s="304"/>
      <c r="HIS254" s="305"/>
      <c r="HIT254" s="306"/>
      <c r="HIU254" s="305"/>
      <c r="HIV254" s="307"/>
      <c r="HIW254" s="303"/>
      <c r="HIX254" s="304"/>
      <c r="HIY254" s="305"/>
      <c r="HIZ254" s="306"/>
      <c r="HJA254" s="305"/>
      <c r="HJB254" s="307"/>
      <c r="HJC254" s="303"/>
      <c r="HJD254" s="304"/>
      <c r="HJE254" s="305"/>
      <c r="HJF254" s="306"/>
      <c r="HJG254" s="305"/>
      <c r="HJH254" s="307"/>
      <c r="HJI254" s="303"/>
      <c r="HJJ254" s="304"/>
      <c r="HJK254" s="305"/>
      <c r="HJL254" s="306"/>
      <c r="HJM254" s="305"/>
      <c r="HJN254" s="307"/>
      <c r="HJO254" s="303"/>
      <c r="HJP254" s="304"/>
      <c r="HJQ254" s="305"/>
      <c r="HJR254" s="306"/>
      <c r="HJS254" s="305"/>
      <c r="HJT254" s="307"/>
      <c r="HJU254" s="303"/>
      <c r="HJV254" s="304"/>
      <c r="HJW254" s="305"/>
      <c r="HJX254" s="306"/>
      <c r="HJY254" s="305"/>
      <c r="HJZ254" s="307"/>
      <c r="HKA254" s="303"/>
      <c r="HKB254" s="304"/>
      <c r="HKC254" s="305"/>
      <c r="HKD254" s="306"/>
      <c r="HKE254" s="305"/>
      <c r="HKF254" s="307"/>
      <c r="HKG254" s="303"/>
      <c r="HKH254" s="304"/>
      <c r="HKI254" s="305"/>
      <c r="HKJ254" s="306"/>
      <c r="HKK254" s="305"/>
      <c r="HKL254" s="307"/>
      <c r="HKM254" s="303"/>
      <c r="HKN254" s="304"/>
      <c r="HKO254" s="305"/>
      <c r="HKP254" s="306"/>
      <c r="HKQ254" s="305"/>
      <c r="HKR254" s="307"/>
      <c r="HKS254" s="303"/>
      <c r="HKT254" s="304"/>
      <c r="HKU254" s="305"/>
      <c r="HKV254" s="306"/>
      <c r="HKW254" s="305"/>
      <c r="HKX254" s="307"/>
      <c r="HKY254" s="303"/>
      <c r="HKZ254" s="304"/>
      <c r="HLA254" s="305"/>
      <c r="HLB254" s="306"/>
      <c r="HLC254" s="305"/>
      <c r="HLD254" s="307"/>
      <c r="HLE254" s="303"/>
      <c r="HLF254" s="304"/>
      <c r="HLG254" s="305"/>
      <c r="HLH254" s="306"/>
      <c r="HLI254" s="305"/>
      <c r="HLJ254" s="307"/>
      <c r="HLK254" s="303"/>
      <c r="HLL254" s="304"/>
      <c r="HLM254" s="305"/>
      <c r="HLN254" s="306"/>
      <c r="HLO254" s="305"/>
      <c r="HLP254" s="307"/>
      <c r="HLQ254" s="303"/>
      <c r="HLR254" s="304"/>
      <c r="HLS254" s="305"/>
      <c r="HLT254" s="306"/>
      <c r="HLU254" s="305"/>
      <c r="HLV254" s="307"/>
      <c r="HLW254" s="303"/>
      <c r="HLX254" s="304"/>
      <c r="HLY254" s="305"/>
      <c r="HLZ254" s="306"/>
      <c r="HMA254" s="305"/>
      <c r="HMB254" s="307"/>
      <c r="HMC254" s="303"/>
      <c r="HMD254" s="304"/>
      <c r="HME254" s="305"/>
      <c r="HMF254" s="306"/>
      <c r="HMG254" s="305"/>
      <c r="HMH254" s="307"/>
      <c r="HMI254" s="303"/>
      <c r="HMJ254" s="304"/>
      <c r="HMK254" s="305"/>
      <c r="HML254" s="306"/>
      <c r="HMM254" s="305"/>
      <c r="HMN254" s="307"/>
      <c r="HMO254" s="303"/>
      <c r="HMP254" s="304"/>
      <c r="HMQ254" s="305"/>
      <c r="HMR254" s="306"/>
      <c r="HMS254" s="305"/>
      <c r="HMT254" s="307"/>
      <c r="HMU254" s="303"/>
      <c r="HMV254" s="304"/>
      <c r="HMW254" s="305"/>
      <c r="HMX254" s="306"/>
      <c r="HMY254" s="305"/>
      <c r="HMZ254" s="307"/>
      <c r="HNA254" s="303"/>
      <c r="HNB254" s="304"/>
      <c r="HNC254" s="305"/>
      <c r="HND254" s="306"/>
      <c r="HNE254" s="305"/>
      <c r="HNF254" s="307"/>
      <c r="HNG254" s="303"/>
      <c r="HNH254" s="304"/>
      <c r="HNI254" s="305"/>
      <c r="HNJ254" s="306"/>
      <c r="HNK254" s="305"/>
      <c r="HNL254" s="307"/>
      <c r="HNM254" s="303"/>
      <c r="HNN254" s="304"/>
      <c r="HNO254" s="305"/>
      <c r="HNP254" s="306"/>
      <c r="HNQ254" s="305"/>
      <c r="HNR254" s="307"/>
      <c r="HNS254" s="303"/>
      <c r="HNT254" s="304"/>
      <c r="HNU254" s="305"/>
      <c r="HNV254" s="306"/>
      <c r="HNW254" s="305"/>
      <c r="HNX254" s="307"/>
      <c r="HNY254" s="303"/>
      <c r="HNZ254" s="304"/>
      <c r="HOA254" s="305"/>
      <c r="HOB254" s="306"/>
      <c r="HOC254" s="305"/>
      <c r="HOD254" s="307"/>
      <c r="HOE254" s="303"/>
      <c r="HOF254" s="304"/>
      <c r="HOG254" s="305"/>
      <c r="HOH254" s="306"/>
      <c r="HOI254" s="305"/>
      <c r="HOJ254" s="307"/>
      <c r="HOK254" s="303"/>
      <c r="HOL254" s="304"/>
      <c r="HOM254" s="305"/>
      <c r="HON254" s="306"/>
      <c r="HOO254" s="305"/>
      <c r="HOP254" s="307"/>
      <c r="HOQ254" s="303"/>
      <c r="HOR254" s="304"/>
      <c r="HOS254" s="305"/>
      <c r="HOT254" s="306"/>
      <c r="HOU254" s="305"/>
      <c r="HOV254" s="307"/>
      <c r="HOW254" s="303"/>
      <c r="HOX254" s="304"/>
      <c r="HOY254" s="305"/>
      <c r="HOZ254" s="306"/>
      <c r="HPA254" s="305"/>
      <c r="HPB254" s="307"/>
      <c r="HPC254" s="303"/>
      <c r="HPD254" s="304"/>
      <c r="HPE254" s="305"/>
      <c r="HPF254" s="306"/>
      <c r="HPG254" s="305"/>
      <c r="HPH254" s="307"/>
      <c r="HPI254" s="303"/>
      <c r="HPJ254" s="304"/>
      <c r="HPK254" s="305"/>
      <c r="HPL254" s="306"/>
      <c r="HPM254" s="305"/>
      <c r="HPN254" s="307"/>
      <c r="HPO254" s="303"/>
      <c r="HPP254" s="304"/>
      <c r="HPQ254" s="305"/>
      <c r="HPR254" s="306"/>
      <c r="HPS254" s="305"/>
      <c r="HPT254" s="307"/>
      <c r="HPU254" s="303"/>
      <c r="HPV254" s="304"/>
      <c r="HPW254" s="305"/>
      <c r="HPX254" s="306"/>
      <c r="HPY254" s="305"/>
      <c r="HPZ254" s="307"/>
      <c r="HQA254" s="303"/>
      <c r="HQB254" s="304"/>
      <c r="HQC254" s="305"/>
      <c r="HQD254" s="306"/>
      <c r="HQE254" s="305"/>
      <c r="HQF254" s="307"/>
      <c r="HQG254" s="303"/>
      <c r="HQH254" s="304"/>
      <c r="HQI254" s="305"/>
      <c r="HQJ254" s="306"/>
      <c r="HQK254" s="305"/>
      <c r="HQL254" s="307"/>
      <c r="HQM254" s="303"/>
      <c r="HQN254" s="304"/>
      <c r="HQO254" s="305"/>
      <c r="HQP254" s="306"/>
      <c r="HQQ254" s="305"/>
      <c r="HQR254" s="307"/>
      <c r="HQS254" s="303"/>
      <c r="HQT254" s="304"/>
      <c r="HQU254" s="305"/>
      <c r="HQV254" s="306"/>
      <c r="HQW254" s="305"/>
      <c r="HQX254" s="307"/>
      <c r="HQY254" s="303"/>
      <c r="HQZ254" s="304"/>
      <c r="HRA254" s="305"/>
      <c r="HRB254" s="306"/>
      <c r="HRC254" s="305"/>
      <c r="HRD254" s="307"/>
      <c r="HRE254" s="303"/>
      <c r="HRF254" s="304"/>
      <c r="HRG254" s="305"/>
      <c r="HRH254" s="306"/>
      <c r="HRI254" s="305"/>
      <c r="HRJ254" s="307"/>
      <c r="HRK254" s="303"/>
      <c r="HRL254" s="304"/>
      <c r="HRM254" s="305"/>
      <c r="HRN254" s="306"/>
      <c r="HRO254" s="305"/>
      <c r="HRP254" s="307"/>
      <c r="HRQ254" s="303"/>
      <c r="HRR254" s="304"/>
      <c r="HRS254" s="305"/>
      <c r="HRT254" s="306"/>
      <c r="HRU254" s="305"/>
      <c r="HRV254" s="307"/>
      <c r="HRW254" s="303"/>
      <c r="HRX254" s="304"/>
      <c r="HRY254" s="305"/>
      <c r="HRZ254" s="306"/>
      <c r="HSA254" s="305"/>
      <c r="HSB254" s="307"/>
      <c r="HSC254" s="303"/>
      <c r="HSD254" s="304"/>
      <c r="HSE254" s="305"/>
      <c r="HSF254" s="306"/>
      <c r="HSG254" s="305"/>
      <c r="HSH254" s="307"/>
      <c r="HSI254" s="303"/>
      <c r="HSJ254" s="304"/>
      <c r="HSK254" s="305"/>
      <c r="HSL254" s="306"/>
      <c r="HSM254" s="305"/>
      <c r="HSN254" s="307"/>
      <c r="HSO254" s="303"/>
      <c r="HSP254" s="304"/>
      <c r="HSQ254" s="305"/>
      <c r="HSR254" s="306"/>
      <c r="HSS254" s="305"/>
      <c r="HST254" s="307"/>
      <c r="HSU254" s="303"/>
      <c r="HSV254" s="304"/>
      <c r="HSW254" s="305"/>
      <c r="HSX254" s="306"/>
      <c r="HSY254" s="305"/>
      <c r="HSZ254" s="307"/>
      <c r="HTA254" s="303"/>
      <c r="HTB254" s="304"/>
      <c r="HTC254" s="305"/>
      <c r="HTD254" s="306"/>
      <c r="HTE254" s="305"/>
      <c r="HTF254" s="307"/>
      <c r="HTG254" s="303"/>
      <c r="HTH254" s="304"/>
      <c r="HTI254" s="305"/>
      <c r="HTJ254" s="306"/>
      <c r="HTK254" s="305"/>
      <c r="HTL254" s="307"/>
      <c r="HTM254" s="303"/>
      <c r="HTN254" s="304"/>
      <c r="HTO254" s="305"/>
      <c r="HTP254" s="306"/>
      <c r="HTQ254" s="305"/>
      <c r="HTR254" s="307"/>
      <c r="HTS254" s="303"/>
      <c r="HTT254" s="304"/>
      <c r="HTU254" s="305"/>
      <c r="HTV254" s="306"/>
      <c r="HTW254" s="305"/>
      <c r="HTX254" s="307"/>
      <c r="HTY254" s="303"/>
      <c r="HTZ254" s="304"/>
      <c r="HUA254" s="305"/>
      <c r="HUB254" s="306"/>
      <c r="HUC254" s="305"/>
      <c r="HUD254" s="307"/>
      <c r="HUE254" s="303"/>
      <c r="HUF254" s="304"/>
      <c r="HUG254" s="305"/>
      <c r="HUH254" s="306"/>
      <c r="HUI254" s="305"/>
      <c r="HUJ254" s="307"/>
      <c r="HUK254" s="303"/>
      <c r="HUL254" s="304"/>
      <c r="HUM254" s="305"/>
      <c r="HUN254" s="306"/>
      <c r="HUO254" s="305"/>
      <c r="HUP254" s="307"/>
      <c r="HUQ254" s="303"/>
      <c r="HUR254" s="304"/>
      <c r="HUS254" s="305"/>
      <c r="HUT254" s="306"/>
      <c r="HUU254" s="305"/>
      <c r="HUV254" s="307"/>
      <c r="HUW254" s="303"/>
      <c r="HUX254" s="304"/>
      <c r="HUY254" s="305"/>
      <c r="HUZ254" s="306"/>
      <c r="HVA254" s="305"/>
      <c r="HVB254" s="307"/>
      <c r="HVC254" s="303"/>
      <c r="HVD254" s="304"/>
      <c r="HVE254" s="305"/>
      <c r="HVF254" s="306"/>
      <c r="HVG254" s="305"/>
      <c r="HVH254" s="307"/>
      <c r="HVI254" s="303"/>
      <c r="HVJ254" s="304"/>
      <c r="HVK254" s="305"/>
      <c r="HVL254" s="306"/>
      <c r="HVM254" s="305"/>
      <c r="HVN254" s="307"/>
      <c r="HVO254" s="303"/>
      <c r="HVP254" s="304"/>
      <c r="HVQ254" s="305"/>
      <c r="HVR254" s="306"/>
      <c r="HVS254" s="305"/>
      <c r="HVT254" s="307"/>
      <c r="HVU254" s="303"/>
      <c r="HVV254" s="304"/>
      <c r="HVW254" s="305"/>
      <c r="HVX254" s="306"/>
      <c r="HVY254" s="305"/>
      <c r="HVZ254" s="307"/>
      <c r="HWA254" s="303"/>
      <c r="HWB254" s="304"/>
      <c r="HWC254" s="305"/>
      <c r="HWD254" s="306"/>
      <c r="HWE254" s="305"/>
      <c r="HWF254" s="307"/>
      <c r="HWG254" s="303"/>
      <c r="HWH254" s="304"/>
      <c r="HWI254" s="305"/>
      <c r="HWJ254" s="306"/>
      <c r="HWK254" s="305"/>
      <c r="HWL254" s="307"/>
      <c r="HWM254" s="303"/>
      <c r="HWN254" s="304"/>
      <c r="HWO254" s="305"/>
      <c r="HWP254" s="306"/>
      <c r="HWQ254" s="305"/>
      <c r="HWR254" s="307"/>
      <c r="HWS254" s="303"/>
      <c r="HWT254" s="304"/>
      <c r="HWU254" s="305"/>
      <c r="HWV254" s="306"/>
      <c r="HWW254" s="305"/>
      <c r="HWX254" s="307"/>
      <c r="HWY254" s="303"/>
      <c r="HWZ254" s="304"/>
      <c r="HXA254" s="305"/>
      <c r="HXB254" s="306"/>
      <c r="HXC254" s="305"/>
      <c r="HXD254" s="307"/>
      <c r="HXE254" s="303"/>
      <c r="HXF254" s="304"/>
      <c r="HXG254" s="305"/>
      <c r="HXH254" s="306"/>
      <c r="HXI254" s="305"/>
      <c r="HXJ254" s="307"/>
      <c r="HXK254" s="303"/>
      <c r="HXL254" s="304"/>
      <c r="HXM254" s="305"/>
      <c r="HXN254" s="306"/>
      <c r="HXO254" s="305"/>
      <c r="HXP254" s="307"/>
      <c r="HXQ254" s="303"/>
      <c r="HXR254" s="304"/>
      <c r="HXS254" s="305"/>
      <c r="HXT254" s="306"/>
      <c r="HXU254" s="305"/>
      <c r="HXV254" s="307"/>
      <c r="HXW254" s="303"/>
      <c r="HXX254" s="304"/>
      <c r="HXY254" s="305"/>
      <c r="HXZ254" s="306"/>
      <c r="HYA254" s="305"/>
      <c r="HYB254" s="307"/>
      <c r="HYC254" s="303"/>
      <c r="HYD254" s="304"/>
      <c r="HYE254" s="305"/>
      <c r="HYF254" s="306"/>
      <c r="HYG254" s="305"/>
      <c r="HYH254" s="307"/>
      <c r="HYI254" s="303"/>
      <c r="HYJ254" s="304"/>
      <c r="HYK254" s="305"/>
      <c r="HYL254" s="306"/>
      <c r="HYM254" s="305"/>
      <c r="HYN254" s="307"/>
      <c r="HYO254" s="303"/>
      <c r="HYP254" s="304"/>
      <c r="HYQ254" s="305"/>
      <c r="HYR254" s="306"/>
      <c r="HYS254" s="305"/>
      <c r="HYT254" s="307"/>
      <c r="HYU254" s="303"/>
      <c r="HYV254" s="304"/>
      <c r="HYW254" s="305"/>
      <c r="HYX254" s="306"/>
      <c r="HYY254" s="305"/>
      <c r="HYZ254" s="307"/>
      <c r="HZA254" s="303"/>
      <c r="HZB254" s="304"/>
      <c r="HZC254" s="305"/>
      <c r="HZD254" s="306"/>
      <c r="HZE254" s="305"/>
      <c r="HZF254" s="307"/>
      <c r="HZG254" s="303"/>
      <c r="HZH254" s="304"/>
      <c r="HZI254" s="305"/>
      <c r="HZJ254" s="306"/>
      <c r="HZK254" s="305"/>
      <c r="HZL254" s="307"/>
      <c r="HZM254" s="303"/>
      <c r="HZN254" s="304"/>
      <c r="HZO254" s="305"/>
      <c r="HZP254" s="306"/>
      <c r="HZQ254" s="305"/>
      <c r="HZR254" s="307"/>
      <c r="HZS254" s="303"/>
      <c r="HZT254" s="304"/>
      <c r="HZU254" s="305"/>
      <c r="HZV254" s="306"/>
      <c r="HZW254" s="305"/>
      <c r="HZX254" s="307"/>
      <c r="HZY254" s="303"/>
      <c r="HZZ254" s="304"/>
      <c r="IAA254" s="305"/>
      <c r="IAB254" s="306"/>
      <c r="IAC254" s="305"/>
      <c r="IAD254" s="307"/>
      <c r="IAE254" s="303"/>
      <c r="IAF254" s="304"/>
      <c r="IAG254" s="305"/>
      <c r="IAH254" s="306"/>
      <c r="IAI254" s="305"/>
      <c r="IAJ254" s="307"/>
      <c r="IAK254" s="303"/>
      <c r="IAL254" s="304"/>
      <c r="IAM254" s="305"/>
      <c r="IAN254" s="306"/>
      <c r="IAO254" s="305"/>
      <c r="IAP254" s="307"/>
      <c r="IAQ254" s="303"/>
      <c r="IAR254" s="304"/>
      <c r="IAS254" s="305"/>
      <c r="IAT254" s="306"/>
      <c r="IAU254" s="305"/>
      <c r="IAV254" s="307"/>
      <c r="IAW254" s="303"/>
      <c r="IAX254" s="304"/>
      <c r="IAY254" s="305"/>
      <c r="IAZ254" s="306"/>
      <c r="IBA254" s="305"/>
      <c r="IBB254" s="307"/>
      <c r="IBC254" s="303"/>
      <c r="IBD254" s="304"/>
      <c r="IBE254" s="305"/>
      <c r="IBF254" s="306"/>
      <c r="IBG254" s="305"/>
      <c r="IBH254" s="307"/>
      <c r="IBI254" s="303"/>
      <c r="IBJ254" s="304"/>
      <c r="IBK254" s="305"/>
      <c r="IBL254" s="306"/>
      <c r="IBM254" s="305"/>
      <c r="IBN254" s="307"/>
      <c r="IBO254" s="303"/>
      <c r="IBP254" s="304"/>
      <c r="IBQ254" s="305"/>
      <c r="IBR254" s="306"/>
      <c r="IBS254" s="305"/>
      <c r="IBT254" s="307"/>
      <c r="IBU254" s="303"/>
      <c r="IBV254" s="304"/>
      <c r="IBW254" s="305"/>
      <c r="IBX254" s="306"/>
      <c r="IBY254" s="305"/>
      <c r="IBZ254" s="307"/>
      <c r="ICA254" s="303"/>
      <c r="ICB254" s="304"/>
      <c r="ICC254" s="305"/>
      <c r="ICD254" s="306"/>
      <c r="ICE254" s="305"/>
      <c r="ICF254" s="307"/>
      <c r="ICG254" s="303"/>
      <c r="ICH254" s="304"/>
      <c r="ICI254" s="305"/>
      <c r="ICJ254" s="306"/>
      <c r="ICK254" s="305"/>
      <c r="ICL254" s="307"/>
      <c r="ICM254" s="303"/>
      <c r="ICN254" s="304"/>
      <c r="ICO254" s="305"/>
      <c r="ICP254" s="306"/>
      <c r="ICQ254" s="305"/>
      <c r="ICR254" s="307"/>
      <c r="ICS254" s="303"/>
      <c r="ICT254" s="304"/>
      <c r="ICU254" s="305"/>
      <c r="ICV254" s="306"/>
      <c r="ICW254" s="305"/>
      <c r="ICX254" s="307"/>
      <c r="ICY254" s="303"/>
      <c r="ICZ254" s="304"/>
      <c r="IDA254" s="305"/>
      <c r="IDB254" s="306"/>
      <c r="IDC254" s="305"/>
      <c r="IDD254" s="307"/>
      <c r="IDE254" s="303"/>
      <c r="IDF254" s="304"/>
      <c r="IDG254" s="305"/>
      <c r="IDH254" s="306"/>
      <c r="IDI254" s="305"/>
      <c r="IDJ254" s="307"/>
      <c r="IDK254" s="303"/>
      <c r="IDL254" s="304"/>
      <c r="IDM254" s="305"/>
      <c r="IDN254" s="306"/>
      <c r="IDO254" s="305"/>
      <c r="IDP254" s="307"/>
      <c r="IDQ254" s="303"/>
      <c r="IDR254" s="304"/>
      <c r="IDS254" s="305"/>
      <c r="IDT254" s="306"/>
      <c r="IDU254" s="305"/>
      <c r="IDV254" s="307"/>
      <c r="IDW254" s="303"/>
      <c r="IDX254" s="304"/>
      <c r="IDY254" s="305"/>
      <c r="IDZ254" s="306"/>
      <c r="IEA254" s="305"/>
      <c r="IEB254" s="307"/>
      <c r="IEC254" s="303"/>
      <c r="IED254" s="304"/>
      <c r="IEE254" s="305"/>
      <c r="IEF254" s="306"/>
      <c r="IEG254" s="305"/>
      <c r="IEH254" s="307"/>
      <c r="IEI254" s="303"/>
      <c r="IEJ254" s="304"/>
      <c r="IEK254" s="305"/>
      <c r="IEL254" s="306"/>
      <c r="IEM254" s="305"/>
      <c r="IEN254" s="307"/>
      <c r="IEO254" s="303"/>
      <c r="IEP254" s="304"/>
      <c r="IEQ254" s="305"/>
      <c r="IER254" s="306"/>
      <c r="IES254" s="305"/>
      <c r="IET254" s="307"/>
      <c r="IEU254" s="303"/>
      <c r="IEV254" s="304"/>
      <c r="IEW254" s="305"/>
      <c r="IEX254" s="306"/>
      <c r="IEY254" s="305"/>
      <c r="IEZ254" s="307"/>
      <c r="IFA254" s="303"/>
      <c r="IFB254" s="304"/>
      <c r="IFC254" s="305"/>
      <c r="IFD254" s="306"/>
      <c r="IFE254" s="305"/>
      <c r="IFF254" s="307"/>
      <c r="IFG254" s="303"/>
      <c r="IFH254" s="304"/>
      <c r="IFI254" s="305"/>
      <c r="IFJ254" s="306"/>
      <c r="IFK254" s="305"/>
      <c r="IFL254" s="307"/>
      <c r="IFM254" s="303"/>
      <c r="IFN254" s="304"/>
      <c r="IFO254" s="305"/>
      <c r="IFP254" s="306"/>
      <c r="IFQ254" s="305"/>
      <c r="IFR254" s="307"/>
      <c r="IFS254" s="303"/>
      <c r="IFT254" s="304"/>
      <c r="IFU254" s="305"/>
      <c r="IFV254" s="306"/>
      <c r="IFW254" s="305"/>
      <c r="IFX254" s="307"/>
      <c r="IFY254" s="303"/>
      <c r="IFZ254" s="304"/>
      <c r="IGA254" s="305"/>
      <c r="IGB254" s="306"/>
      <c r="IGC254" s="305"/>
      <c r="IGD254" s="307"/>
      <c r="IGE254" s="303"/>
      <c r="IGF254" s="304"/>
      <c r="IGG254" s="305"/>
      <c r="IGH254" s="306"/>
      <c r="IGI254" s="305"/>
      <c r="IGJ254" s="307"/>
      <c r="IGK254" s="303"/>
      <c r="IGL254" s="304"/>
      <c r="IGM254" s="305"/>
      <c r="IGN254" s="306"/>
      <c r="IGO254" s="305"/>
      <c r="IGP254" s="307"/>
      <c r="IGQ254" s="303"/>
      <c r="IGR254" s="304"/>
      <c r="IGS254" s="305"/>
      <c r="IGT254" s="306"/>
      <c r="IGU254" s="305"/>
      <c r="IGV254" s="307"/>
      <c r="IGW254" s="303"/>
      <c r="IGX254" s="304"/>
      <c r="IGY254" s="305"/>
      <c r="IGZ254" s="306"/>
      <c r="IHA254" s="305"/>
      <c r="IHB254" s="307"/>
      <c r="IHC254" s="303"/>
      <c r="IHD254" s="304"/>
      <c r="IHE254" s="305"/>
      <c r="IHF254" s="306"/>
      <c r="IHG254" s="305"/>
      <c r="IHH254" s="307"/>
      <c r="IHI254" s="303"/>
      <c r="IHJ254" s="304"/>
      <c r="IHK254" s="305"/>
      <c r="IHL254" s="306"/>
      <c r="IHM254" s="305"/>
      <c r="IHN254" s="307"/>
      <c r="IHO254" s="303"/>
      <c r="IHP254" s="304"/>
      <c r="IHQ254" s="305"/>
      <c r="IHR254" s="306"/>
      <c r="IHS254" s="305"/>
      <c r="IHT254" s="307"/>
      <c r="IHU254" s="303"/>
      <c r="IHV254" s="304"/>
      <c r="IHW254" s="305"/>
      <c r="IHX254" s="306"/>
      <c r="IHY254" s="305"/>
      <c r="IHZ254" s="307"/>
      <c r="IIA254" s="303"/>
      <c r="IIB254" s="304"/>
      <c r="IIC254" s="305"/>
      <c r="IID254" s="306"/>
      <c r="IIE254" s="305"/>
      <c r="IIF254" s="307"/>
      <c r="IIG254" s="303"/>
      <c r="IIH254" s="304"/>
      <c r="III254" s="305"/>
      <c r="IIJ254" s="306"/>
      <c r="IIK254" s="305"/>
      <c r="IIL254" s="307"/>
      <c r="IIM254" s="303"/>
      <c r="IIN254" s="304"/>
      <c r="IIO254" s="305"/>
      <c r="IIP254" s="306"/>
      <c r="IIQ254" s="305"/>
      <c r="IIR254" s="307"/>
      <c r="IIS254" s="303"/>
      <c r="IIT254" s="304"/>
      <c r="IIU254" s="305"/>
      <c r="IIV254" s="306"/>
      <c r="IIW254" s="305"/>
      <c r="IIX254" s="307"/>
      <c r="IIY254" s="303"/>
      <c r="IIZ254" s="304"/>
      <c r="IJA254" s="305"/>
      <c r="IJB254" s="306"/>
      <c r="IJC254" s="305"/>
      <c r="IJD254" s="307"/>
      <c r="IJE254" s="303"/>
      <c r="IJF254" s="304"/>
      <c r="IJG254" s="305"/>
      <c r="IJH254" s="306"/>
      <c r="IJI254" s="305"/>
      <c r="IJJ254" s="307"/>
      <c r="IJK254" s="303"/>
      <c r="IJL254" s="304"/>
      <c r="IJM254" s="305"/>
      <c r="IJN254" s="306"/>
      <c r="IJO254" s="305"/>
      <c r="IJP254" s="307"/>
      <c r="IJQ254" s="303"/>
      <c r="IJR254" s="304"/>
      <c r="IJS254" s="305"/>
      <c r="IJT254" s="306"/>
      <c r="IJU254" s="305"/>
      <c r="IJV254" s="307"/>
      <c r="IJW254" s="303"/>
      <c r="IJX254" s="304"/>
      <c r="IJY254" s="305"/>
      <c r="IJZ254" s="306"/>
      <c r="IKA254" s="305"/>
      <c r="IKB254" s="307"/>
      <c r="IKC254" s="303"/>
      <c r="IKD254" s="304"/>
      <c r="IKE254" s="305"/>
      <c r="IKF254" s="306"/>
      <c r="IKG254" s="305"/>
      <c r="IKH254" s="307"/>
      <c r="IKI254" s="303"/>
      <c r="IKJ254" s="304"/>
      <c r="IKK254" s="305"/>
      <c r="IKL254" s="306"/>
      <c r="IKM254" s="305"/>
      <c r="IKN254" s="307"/>
      <c r="IKO254" s="303"/>
      <c r="IKP254" s="304"/>
      <c r="IKQ254" s="305"/>
      <c r="IKR254" s="306"/>
      <c r="IKS254" s="305"/>
      <c r="IKT254" s="307"/>
      <c r="IKU254" s="303"/>
      <c r="IKV254" s="304"/>
      <c r="IKW254" s="305"/>
      <c r="IKX254" s="306"/>
      <c r="IKY254" s="305"/>
      <c r="IKZ254" s="307"/>
      <c r="ILA254" s="303"/>
      <c r="ILB254" s="304"/>
      <c r="ILC254" s="305"/>
      <c r="ILD254" s="306"/>
      <c r="ILE254" s="305"/>
      <c r="ILF254" s="307"/>
      <c r="ILG254" s="303"/>
      <c r="ILH254" s="304"/>
      <c r="ILI254" s="305"/>
      <c r="ILJ254" s="306"/>
      <c r="ILK254" s="305"/>
      <c r="ILL254" s="307"/>
      <c r="ILM254" s="303"/>
      <c r="ILN254" s="304"/>
      <c r="ILO254" s="305"/>
      <c r="ILP254" s="306"/>
      <c r="ILQ254" s="305"/>
      <c r="ILR254" s="307"/>
      <c r="ILS254" s="303"/>
      <c r="ILT254" s="304"/>
      <c r="ILU254" s="305"/>
      <c r="ILV254" s="306"/>
      <c r="ILW254" s="305"/>
      <c r="ILX254" s="307"/>
      <c r="ILY254" s="303"/>
      <c r="ILZ254" s="304"/>
      <c r="IMA254" s="305"/>
      <c r="IMB254" s="306"/>
      <c r="IMC254" s="305"/>
      <c r="IMD254" s="307"/>
      <c r="IME254" s="303"/>
      <c r="IMF254" s="304"/>
      <c r="IMG254" s="305"/>
      <c r="IMH254" s="306"/>
      <c r="IMI254" s="305"/>
      <c r="IMJ254" s="307"/>
      <c r="IMK254" s="303"/>
      <c r="IML254" s="304"/>
      <c r="IMM254" s="305"/>
      <c r="IMN254" s="306"/>
      <c r="IMO254" s="305"/>
      <c r="IMP254" s="307"/>
      <c r="IMQ254" s="303"/>
      <c r="IMR254" s="304"/>
      <c r="IMS254" s="305"/>
      <c r="IMT254" s="306"/>
      <c r="IMU254" s="305"/>
      <c r="IMV254" s="307"/>
      <c r="IMW254" s="303"/>
      <c r="IMX254" s="304"/>
      <c r="IMY254" s="305"/>
      <c r="IMZ254" s="306"/>
      <c r="INA254" s="305"/>
      <c r="INB254" s="307"/>
      <c r="INC254" s="303"/>
      <c r="IND254" s="304"/>
      <c r="INE254" s="305"/>
      <c r="INF254" s="306"/>
      <c r="ING254" s="305"/>
      <c r="INH254" s="307"/>
      <c r="INI254" s="303"/>
      <c r="INJ254" s="304"/>
      <c r="INK254" s="305"/>
      <c r="INL254" s="306"/>
      <c r="INM254" s="305"/>
      <c r="INN254" s="307"/>
      <c r="INO254" s="303"/>
      <c r="INP254" s="304"/>
      <c r="INQ254" s="305"/>
      <c r="INR254" s="306"/>
      <c r="INS254" s="305"/>
      <c r="INT254" s="307"/>
      <c r="INU254" s="303"/>
      <c r="INV254" s="304"/>
      <c r="INW254" s="305"/>
      <c r="INX254" s="306"/>
      <c r="INY254" s="305"/>
      <c r="INZ254" s="307"/>
      <c r="IOA254" s="303"/>
      <c r="IOB254" s="304"/>
      <c r="IOC254" s="305"/>
      <c r="IOD254" s="306"/>
      <c r="IOE254" s="305"/>
      <c r="IOF254" s="307"/>
      <c r="IOG254" s="303"/>
      <c r="IOH254" s="304"/>
      <c r="IOI254" s="305"/>
      <c r="IOJ254" s="306"/>
      <c r="IOK254" s="305"/>
      <c r="IOL254" s="307"/>
      <c r="IOM254" s="303"/>
      <c r="ION254" s="304"/>
      <c r="IOO254" s="305"/>
      <c r="IOP254" s="306"/>
      <c r="IOQ254" s="305"/>
      <c r="IOR254" s="307"/>
      <c r="IOS254" s="303"/>
      <c r="IOT254" s="304"/>
      <c r="IOU254" s="305"/>
      <c r="IOV254" s="306"/>
      <c r="IOW254" s="305"/>
      <c r="IOX254" s="307"/>
      <c r="IOY254" s="303"/>
      <c r="IOZ254" s="304"/>
      <c r="IPA254" s="305"/>
      <c r="IPB254" s="306"/>
      <c r="IPC254" s="305"/>
      <c r="IPD254" s="307"/>
      <c r="IPE254" s="303"/>
      <c r="IPF254" s="304"/>
      <c r="IPG254" s="305"/>
      <c r="IPH254" s="306"/>
      <c r="IPI254" s="305"/>
      <c r="IPJ254" s="307"/>
      <c r="IPK254" s="303"/>
      <c r="IPL254" s="304"/>
      <c r="IPM254" s="305"/>
      <c r="IPN254" s="306"/>
      <c r="IPO254" s="305"/>
      <c r="IPP254" s="307"/>
      <c r="IPQ254" s="303"/>
      <c r="IPR254" s="304"/>
      <c r="IPS254" s="305"/>
      <c r="IPT254" s="306"/>
      <c r="IPU254" s="305"/>
      <c r="IPV254" s="307"/>
      <c r="IPW254" s="303"/>
      <c r="IPX254" s="304"/>
      <c r="IPY254" s="305"/>
      <c r="IPZ254" s="306"/>
      <c r="IQA254" s="305"/>
      <c r="IQB254" s="307"/>
      <c r="IQC254" s="303"/>
      <c r="IQD254" s="304"/>
      <c r="IQE254" s="305"/>
      <c r="IQF254" s="306"/>
      <c r="IQG254" s="305"/>
      <c r="IQH254" s="307"/>
      <c r="IQI254" s="303"/>
      <c r="IQJ254" s="304"/>
      <c r="IQK254" s="305"/>
      <c r="IQL254" s="306"/>
      <c r="IQM254" s="305"/>
      <c r="IQN254" s="307"/>
      <c r="IQO254" s="303"/>
      <c r="IQP254" s="304"/>
      <c r="IQQ254" s="305"/>
      <c r="IQR254" s="306"/>
      <c r="IQS254" s="305"/>
      <c r="IQT254" s="307"/>
      <c r="IQU254" s="303"/>
      <c r="IQV254" s="304"/>
      <c r="IQW254" s="305"/>
      <c r="IQX254" s="306"/>
      <c r="IQY254" s="305"/>
      <c r="IQZ254" s="307"/>
      <c r="IRA254" s="303"/>
      <c r="IRB254" s="304"/>
      <c r="IRC254" s="305"/>
      <c r="IRD254" s="306"/>
      <c r="IRE254" s="305"/>
      <c r="IRF254" s="307"/>
      <c r="IRG254" s="303"/>
      <c r="IRH254" s="304"/>
      <c r="IRI254" s="305"/>
      <c r="IRJ254" s="306"/>
      <c r="IRK254" s="305"/>
      <c r="IRL254" s="307"/>
      <c r="IRM254" s="303"/>
      <c r="IRN254" s="304"/>
      <c r="IRO254" s="305"/>
      <c r="IRP254" s="306"/>
      <c r="IRQ254" s="305"/>
      <c r="IRR254" s="307"/>
      <c r="IRS254" s="303"/>
      <c r="IRT254" s="304"/>
      <c r="IRU254" s="305"/>
      <c r="IRV254" s="306"/>
      <c r="IRW254" s="305"/>
      <c r="IRX254" s="307"/>
      <c r="IRY254" s="303"/>
      <c r="IRZ254" s="304"/>
      <c r="ISA254" s="305"/>
      <c r="ISB254" s="306"/>
      <c r="ISC254" s="305"/>
      <c r="ISD254" s="307"/>
      <c r="ISE254" s="303"/>
      <c r="ISF254" s="304"/>
      <c r="ISG254" s="305"/>
      <c r="ISH254" s="306"/>
      <c r="ISI254" s="305"/>
      <c r="ISJ254" s="307"/>
      <c r="ISK254" s="303"/>
      <c r="ISL254" s="304"/>
      <c r="ISM254" s="305"/>
      <c r="ISN254" s="306"/>
      <c r="ISO254" s="305"/>
      <c r="ISP254" s="307"/>
      <c r="ISQ254" s="303"/>
      <c r="ISR254" s="304"/>
      <c r="ISS254" s="305"/>
      <c r="IST254" s="306"/>
      <c r="ISU254" s="305"/>
      <c r="ISV254" s="307"/>
      <c r="ISW254" s="303"/>
      <c r="ISX254" s="304"/>
      <c r="ISY254" s="305"/>
      <c r="ISZ254" s="306"/>
      <c r="ITA254" s="305"/>
      <c r="ITB254" s="307"/>
      <c r="ITC254" s="303"/>
      <c r="ITD254" s="304"/>
      <c r="ITE254" s="305"/>
      <c r="ITF254" s="306"/>
      <c r="ITG254" s="305"/>
      <c r="ITH254" s="307"/>
      <c r="ITI254" s="303"/>
      <c r="ITJ254" s="304"/>
      <c r="ITK254" s="305"/>
      <c r="ITL254" s="306"/>
      <c r="ITM254" s="305"/>
      <c r="ITN254" s="307"/>
      <c r="ITO254" s="303"/>
      <c r="ITP254" s="304"/>
      <c r="ITQ254" s="305"/>
      <c r="ITR254" s="306"/>
      <c r="ITS254" s="305"/>
      <c r="ITT254" s="307"/>
      <c r="ITU254" s="303"/>
      <c r="ITV254" s="304"/>
      <c r="ITW254" s="305"/>
      <c r="ITX254" s="306"/>
      <c r="ITY254" s="305"/>
      <c r="ITZ254" s="307"/>
      <c r="IUA254" s="303"/>
      <c r="IUB254" s="304"/>
      <c r="IUC254" s="305"/>
      <c r="IUD254" s="306"/>
      <c r="IUE254" s="305"/>
      <c r="IUF254" s="307"/>
      <c r="IUG254" s="303"/>
      <c r="IUH254" s="304"/>
      <c r="IUI254" s="305"/>
      <c r="IUJ254" s="306"/>
      <c r="IUK254" s="305"/>
      <c r="IUL254" s="307"/>
      <c r="IUM254" s="303"/>
      <c r="IUN254" s="304"/>
      <c r="IUO254" s="305"/>
      <c r="IUP254" s="306"/>
      <c r="IUQ254" s="305"/>
      <c r="IUR254" s="307"/>
      <c r="IUS254" s="303"/>
      <c r="IUT254" s="304"/>
      <c r="IUU254" s="305"/>
      <c r="IUV254" s="306"/>
      <c r="IUW254" s="305"/>
      <c r="IUX254" s="307"/>
      <c r="IUY254" s="303"/>
      <c r="IUZ254" s="304"/>
      <c r="IVA254" s="305"/>
      <c r="IVB254" s="306"/>
      <c r="IVC254" s="305"/>
      <c r="IVD254" s="307"/>
      <c r="IVE254" s="303"/>
      <c r="IVF254" s="304"/>
      <c r="IVG254" s="305"/>
      <c r="IVH254" s="306"/>
      <c r="IVI254" s="305"/>
      <c r="IVJ254" s="307"/>
      <c r="IVK254" s="303"/>
      <c r="IVL254" s="304"/>
      <c r="IVM254" s="305"/>
      <c r="IVN254" s="306"/>
      <c r="IVO254" s="305"/>
      <c r="IVP254" s="307"/>
      <c r="IVQ254" s="303"/>
      <c r="IVR254" s="304"/>
      <c r="IVS254" s="305"/>
      <c r="IVT254" s="306"/>
      <c r="IVU254" s="305"/>
      <c r="IVV254" s="307"/>
      <c r="IVW254" s="303"/>
      <c r="IVX254" s="304"/>
      <c r="IVY254" s="305"/>
      <c r="IVZ254" s="306"/>
      <c r="IWA254" s="305"/>
      <c r="IWB254" s="307"/>
      <c r="IWC254" s="303"/>
      <c r="IWD254" s="304"/>
      <c r="IWE254" s="305"/>
      <c r="IWF254" s="306"/>
      <c r="IWG254" s="305"/>
      <c r="IWH254" s="307"/>
      <c r="IWI254" s="303"/>
      <c r="IWJ254" s="304"/>
      <c r="IWK254" s="305"/>
      <c r="IWL254" s="306"/>
      <c r="IWM254" s="305"/>
      <c r="IWN254" s="307"/>
      <c r="IWO254" s="303"/>
      <c r="IWP254" s="304"/>
      <c r="IWQ254" s="305"/>
      <c r="IWR254" s="306"/>
      <c r="IWS254" s="305"/>
      <c r="IWT254" s="307"/>
      <c r="IWU254" s="303"/>
      <c r="IWV254" s="304"/>
      <c r="IWW254" s="305"/>
      <c r="IWX254" s="306"/>
      <c r="IWY254" s="305"/>
      <c r="IWZ254" s="307"/>
      <c r="IXA254" s="303"/>
      <c r="IXB254" s="304"/>
      <c r="IXC254" s="305"/>
      <c r="IXD254" s="306"/>
      <c r="IXE254" s="305"/>
      <c r="IXF254" s="307"/>
      <c r="IXG254" s="303"/>
      <c r="IXH254" s="304"/>
      <c r="IXI254" s="305"/>
      <c r="IXJ254" s="306"/>
      <c r="IXK254" s="305"/>
      <c r="IXL254" s="307"/>
      <c r="IXM254" s="303"/>
      <c r="IXN254" s="304"/>
      <c r="IXO254" s="305"/>
      <c r="IXP254" s="306"/>
      <c r="IXQ254" s="305"/>
      <c r="IXR254" s="307"/>
      <c r="IXS254" s="303"/>
      <c r="IXT254" s="304"/>
      <c r="IXU254" s="305"/>
      <c r="IXV254" s="306"/>
      <c r="IXW254" s="305"/>
      <c r="IXX254" s="307"/>
      <c r="IXY254" s="303"/>
      <c r="IXZ254" s="304"/>
      <c r="IYA254" s="305"/>
      <c r="IYB254" s="306"/>
      <c r="IYC254" s="305"/>
      <c r="IYD254" s="307"/>
      <c r="IYE254" s="303"/>
      <c r="IYF254" s="304"/>
      <c r="IYG254" s="305"/>
      <c r="IYH254" s="306"/>
      <c r="IYI254" s="305"/>
      <c r="IYJ254" s="307"/>
      <c r="IYK254" s="303"/>
      <c r="IYL254" s="304"/>
      <c r="IYM254" s="305"/>
      <c r="IYN254" s="306"/>
      <c r="IYO254" s="305"/>
      <c r="IYP254" s="307"/>
      <c r="IYQ254" s="303"/>
      <c r="IYR254" s="304"/>
      <c r="IYS254" s="305"/>
      <c r="IYT254" s="306"/>
      <c r="IYU254" s="305"/>
      <c r="IYV254" s="307"/>
      <c r="IYW254" s="303"/>
      <c r="IYX254" s="304"/>
      <c r="IYY254" s="305"/>
      <c r="IYZ254" s="306"/>
      <c r="IZA254" s="305"/>
      <c r="IZB254" s="307"/>
      <c r="IZC254" s="303"/>
      <c r="IZD254" s="304"/>
      <c r="IZE254" s="305"/>
      <c r="IZF254" s="306"/>
      <c r="IZG254" s="305"/>
      <c r="IZH254" s="307"/>
      <c r="IZI254" s="303"/>
      <c r="IZJ254" s="304"/>
      <c r="IZK254" s="305"/>
      <c r="IZL254" s="306"/>
      <c r="IZM254" s="305"/>
      <c r="IZN254" s="307"/>
      <c r="IZO254" s="303"/>
      <c r="IZP254" s="304"/>
      <c r="IZQ254" s="305"/>
      <c r="IZR254" s="306"/>
      <c r="IZS254" s="305"/>
      <c r="IZT254" s="307"/>
      <c r="IZU254" s="303"/>
      <c r="IZV254" s="304"/>
      <c r="IZW254" s="305"/>
      <c r="IZX254" s="306"/>
      <c r="IZY254" s="305"/>
      <c r="IZZ254" s="307"/>
      <c r="JAA254" s="303"/>
      <c r="JAB254" s="304"/>
      <c r="JAC254" s="305"/>
      <c r="JAD254" s="306"/>
      <c r="JAE254" s="305"/>
      <c r="JAF254" s="307"/>
      <c r="JAG254" s="303"/>
      <c r="JAH254" s="304"/>
      <c r="JAI254" s="305"/>
      <c r="JAJ254" s="306"/>
      <c r="JAK254" s="305"/>
      <c r="JAL254" s="307"/>
      <c r="JAM254" s="303"/>
      <c r="JAN254" s="304"/>
      <c r="JAO254" s="305"/>
      <c r="JAP254" s="306"/>
      <c r="JAQ254" s="305"/>
      <c r="JAR254" s="307"/>
      <c r="JAS254" s="303"/>
      <c r="JAT254" s="304"/>
      <c r="JAU254" s="305"/>
      <c r="JAV254" s="306"/>
      <c r="JAW254" s="305"/>
      <c r="JAX254" s="307"/>
      <c r="JAY254" s="303"/>
      <c r="JAZ254" s="304"/>
      <c r="JBA254" s="305"/>
      <c r="JBB254" s="306"/>
      <c r="JBC254" s="305"/>
      <c r="JBD254" s="307"/>
      <c r="JBE254" s="303"/>
      <c r="JBF254" s="304"/>
      <c r="JBG254" s="305"/>
      <c r="JBH254" s="306"/>
      <c r="JBI254" s="305"/>
      <c r="JBJ254" s="307"/>
      <c r="JBK254" s="303"/>
      <c r="JBL254" s="304"/>
      <c r="JBM254" s="305"/>
      <c r="JBN254" s="306"/>
      <c r="JBO254" s="305"/>
      <c r="JBP254" s="307"/>
      <c r="JBQ254" s="303"/>
      <c r="JBR254" s="304"/>
      <c r="JBS254" s="305"/>
      <c r="JBT254" s="306"/>
      <c r="JBU254" s="305"/>
      <c r="JBV254" s="307"/>
      <c r="JBW254" s="303"/>
      <c r="JBX254" s="304"/>
      <c r="JBY254" s="305"/>
      <c r="JBZ254" s="306"/>
      <c r="JCA254" s="305"/>
      <c r="JCB254" s="307"/>
      <c r="JCC254" s="303"/>
      <c r="JCD254" s="304"/>
      <c r="JCE254" s="305"/>
      <c r="JCF254" s="306"/>
      <c r="JCG254" s="305"/>
      <c r="JCH254" s="307"/>
      <c r="JCI254" s="303"/>
      <c r="JCJ254" s="304"/>
      <c r="JCK254" s="305"/>
      <c r="JCL254" s="306"/>
      <c r="JCM254" s="305"/>
      <c r="JCN254" s="307"/>
      <c r="JCO254" s="303"/>
      <c r="JCP254" s="304"/>
      <c r="JCQ254" s="305"/>
      <c r="JCR254" s="306"/>
      <c r="JCS254" s="305"/>
      <c r="JCT254" s="307"/>
      <c r="JCU254" s="303"/>
      <c r="JCV254" s="304"/>
      <c r="JCW254" s="305"/>
      <c r="JCX254" s="306"/>
      <c r="JCY254" s="305"/>
      <c r="JCZ254" s="307"/>
      <c r="JDA254" s="303"/>
      <c r="JDB254" s="304"/>
      <c r="JDC254" s="305"/>
      <c r="JDD254" s="306"/>
      <c r="JDE254" s="305"/>
      <c r="JDF254" s="307"/>
      <c r="JDG254" s="303"/>
      <c r="JDH254" s="304"/>
      <c r="JDI254" s="305"/>
      <c r="JDJ254" s="306"/>
      <c r="JDK254" s="305"/>
      <c r="JDL254" s="307"/>
      <c r="JDM254" s="303"/>
      <c r="JDN254" s="304"/>
      <c r="JDO254" s="305"/>
      <c r="JDP254" s="306"/>
      <c r="JDQ254" s="305"/>
      <c r="JDR254" s="307"/>
      <c r="JDS254" s="303"/>
      <c r="JDT254" s="304"/>
      <c r="JDU254" s="305"/>
      <c r="JDV254" s="306"/>
      <c r="JDW254" s="305"/>
      <c r="JDX254" s="307"/>
      <c r="JDY254" s="303"/>
      <c r="JDZ254" s="304"/>
      <c r="JEA254" s="305"/>
      <c r="JEB254" s="306"/>
      <c r="JEC254" s="305"/>
      <c r="JED254" s="307"/>
      <c r="JEE254" s="303"/>
      <c r="JEF254" s="304"/>
      <c r="JEG254" s="305"/>
      <c r="JEH254" s="306"/>
      <c r="JEI254" s="305"/>
      <c r="JEJ254" s="307"/>
      <c r="JEK254" s="303"/>
      <c r="JEL254" s="304"/>
      <c r="JEM254" s="305"/>
      <c r="JEN254" s="306"/>
      <c r="JEO254" s="305"/>
      <c r="JEP254" s="307"/>
      <c r="JEQ254" s="303"/>
      <c r="JER254" s="304"/>
      <c r="JES254" s="305"/>
      <c r="JET254" s="306"/>
      <c r="JEU254" s="305"/>
      <c r="JEV254" s="307"/>
      <c r="JEW254" s="303"/>
      <c r="JEX254" s="304"/>
      <c r="JEY254" s="305"/>
      <c r="JEZ254" s="306"/>
      <c r="JFA254" s="305"/>
      <c r="JFB254" s="307"/>
      <c r="JFC254" s="303"/>
      <c r="JFD254" s="304"/>
      <c r="JFE254" s="305"/>
      <c r="JFF254" s="306"/>
      <c r="JFG254" s="305"/>
      <c r="JFH254" s="307"/>
      <c r="JFI254" s="303"/>
      <c r="JFJ254" s="304"/>
      <c r="JFK254" s="305"/>
      <c r="JFL254" s="306"/>
      <c r="JFM254" s="305"/>
      <c r="JFN254" s="307"/>
      <c r="JFO254" s="303"/>
      <c r="JFP254" s="304"/>
      <c r="JFQ254" s="305"/>
      <c r="JFR254" s="306"/>
      <c r="JFS254" s="305"/>
      <c r="JFT254" s="307"/>
      <c r="JFU254" s="303"/>
      <c r="JFV254" s="304"/>
      <c r="JFW254" s="305"/>
      <c r="JFX254" s="306"/>
      <c r="JFY254" s="305"/>
      <c r="JFZ254" s="307"/>
      <c r="JGA254" s="303"/>
      <c r="JGB254" s="304"/>
      <c r="JGC254" s="305"/>
      <c r="JGD254" s="306"/>
      <c r="JGE254" s="305"/>
      <c r="JGF254" s="307"/>
      <c r="JGG254" s="303"/>
      <c r="JGH254" s="304"/>
      <c r="JGI254" s="305"/>
      <c r="JGJ254" s="306"/>
      <c r="JGK254" s="305"/>
      <c r="JGL254" s="307"/>
      <c r="JGM254" s="303"/>
      <c r="JGN254" s="304"/>
      <c r="JGO254" s="305"/>
      <c r="JGP254" s="306"/>
      <c r="JGQ254" s="305"/>
      <c r="JGR254" s="307"/>
      <c r="JGS254" s="303"/>
      <c r="JGT254" s="304"/>
      <c r="JGU254" s="305"/>
      <c r="JGV254" s="306"/>
      <c r="JGW254" s="305"/>
      <c r="JGX254" s="307"/>
      <c r="JGY254" s="303"/>
      <c r="JGZ254" s="304"/>
      <c r="JHA254" s="305"/>
      <c r="JHB254" s="306"/>
      <c r="JHC254" s="305"/>
      <c r="JHD254" s="307"/>
      <c r="JHE254" s="303"/>
      <c r="JHF254" s="304"/>
      <c r="JHG254" s="305"/>
      <c r="JHH254" s="306"/>
      <c r="JHI254" s="305"/>
      <c r="JHJ254" s="307"/>
      <c r="JHK254" s="303"/>
      <c r="JHL254" s="304"/>
      <c r="JHM254" s="305"/>
      <c r="JHN254" s="306"/>
      <c r="JHO254" s="305"/>
      <c r="JHP254" s="307"/>
      <c r="JHQ254" s="303"/>
      <c r="JHR254" s="304"/>
      <c r="JHS254" s="305"/>
      <c r="JHT254" s="306"/>
      <c r="JHU254" s="305"/>
      <c r="JHV254" s="307"/>
      <c r="JHW254" s="303"/>
      <c r="JHX254" s="304"/>
      <c r="JHY254" s="305"/>
      <c r="JHZ254" s="306"/>
      <c r="JIA254" s="305"/>
      <c r="JIB254" s="307"/>
      <c r="JIC254" s="303"/>
      <c r="JID254" s="304"/>
      <c r="JIE254" s="305"/>
      <c r="JIF254" s="306"/>
      <c r="JIG254" s="305"/>
      <c r="JIH254" s="307"/>
      <c r="JII254" s="303"/>
      <c r="JIJ254" s="304"/>
      <c r="JIK254" s="305"/>
      <c r="JIL254" s="306"/>
      <c r="JIM254" s="305"/>
      <c r="JIN254" s="307"/>
      <c r="JIO254" s="303"/>
      <c r="JIP254" s="304"/>
      <c r="JIQ254" s="305"/>
      <c r="JIR254" s="306"/>
      <c r="JIS254" s="305"/>
      <c r="JIT254" s="307"/>
      <c r="JIU254" s="303"/>
      <c r="JIV254" s="304"/>
      <c r="JIW254" s="305"/>
      <c r="JIX254" s="306"/>
      <c r="JIY254" s="305"/>
      <c r="JIZ254" s="307"/>
      <c r="JJA254" s="303"/>
      <c r="JJB254" s="304"/>
      <c r="JJC254" s="305"/>
      <c r="JJD254" s="306"/>
      <c r="JJE254" s="305"/>
      <c r="JJF254" s="307"/>
      <c r="JJG254" s="303"/>
      <c r="JJH254" s="304"/>
      <c r="JJI254" s="305"/>
      <c r="JJJ254" s="306"/>
      <c r="JJK254" s="305"/>
      <c r="JJL254" s="307"/>
      <c r="JJM254" s="303"/>
      <c r="JJN254" s="304"/>
      <c r="JJO254" s="305"/>
      <c r="JJP254" s="306"/>
      <c r="JJQ254" s="305"/>
      <c r="JJR254" s="307"/>
      <c r="JJS254" s="303"/>
      <c r="JJT254" s="304"/>
      <c r="JJU254" s="305"/>
      <c r="JJV254" s="306"/>
      <c r="JJW254" s="305"/>
      <c r="JJX254" s="307"/>
      <c r="JJY254" s="303"/>
      <c r="JJZ254" s="304"/>
      <c r="JKA254" s="305"/>
      <c r="JKB254" s="306"/>
      <c r="JKC254" s="305"/>
      <c r="JKD254" s="307"/>
      <c r="JKE254" s="303"/>
      <c r="JKF254" s="304"/>
      <c r="JKG254" s="305"/>
      <c r="JKH254" s="306"/>
      <c r="JKI254" s="305"/>
      <c r="JKJ254" s="307"/>
      <c r="JKK254" s="303"/>
      <c r="JKL254" s="304"/>
      <c r="JKM254" s="305"/>
      <c r="JKN254" s="306"/>
      <c r="JKO254" s="305"/>
      <c r="JKP254" s="307"/>
      <c r="JKQ254" s="303"/>
      <c r="JKR254" s="304"/>
      <c r="JKS254" s="305"/>
      <c r="JKT254" s="306"/>
      <c r="JKU254" s="305"/>
      <c r="JKV254" s="307"/>
      <c r="JKW254" s="303"/>
      <c r="JKX254" s="304"/>
      <c r="JKY254" s="305"/>
      <c r="JKZ254" s="306"/>
      <c r="JLA254" s="305"/>
      <c r="JLB254" s="307"/>
      <c r="JLC254" s="303"/>
      <c r="JLD254" s="304"/>
      <c r="JLE254" s="305"/>
      <c r="JLF254" s="306"/>
      <c r="JLG254" s="305"/>
      <c r="JLH254" s="307"/>
      <c r="JLI254" s="303"/>
      <c r="JLJ254" s="304"/>
      <c r="JLK254" s="305"/>
      <c r="JLL254" s="306"/>
      <c r="JLM254" s="305"/>
      <c r="JLN254" s="307"/>
      <c r="JLO254" s="303"/>
      <c r="JLP254" s="304"/>
      <c r="JLQ254" s="305"/>
      <c r="JLR254" s="306"/>
      <c r="JLS254" s="305"/>
      <c r="JLT254" s="307"/>
      <c r="JLU254" s="303"/>
      <c r="JLV254" s="304"/>
      <c r="JLW254" s="305"/>
      <c r="JLX254" s="306"/>
      <c r="JLY254" s="305"/>
      <c r="JLZ254" s="307"/>
      <c r="JMA254" s="303"/>
      <c r="JMB254" s="304"/>
      <c r="JMC254" s="305"/>
      <c r="JMD254" s="306"/>
      <c r="JME254" s="305"/>
      <c r="JMF254" s="307"/>
      <c r="JMG254" s="303"/>
      <c r="JMH254" s="304"/>
      <c r="JMI254" s="305"/>
      <c r="JMJ254" s="306"/>
      <c r="JMK254" s="305"/>
      <c r="JML254" s="307"/>
      <c r="JMM254" s="303"/>
      <c r="JMN254" s="304"/>
      <c r="JMO254" s="305"/>
      <c r="JMP254" s="306"/>
      <c r="JMQ254" s="305"/>
      <c r="JMR254" s="307"/>
      <c r="JMS254" s="303"/>
      <c r="JMT254" s="304"/>
      <c r="JMU254" s="305"/>
      <c r="JMV254" s="306"/>
      <c r="JMW254" s="305"/>
      <c r="JMX254" s="307"/>
      <c r="JMY254" s="303"/>
      <c r="JMZ254" s="304"/>
      <c r="JNA254" s="305"/>
      <c r="JNB254" s="306"/>
      <c r="JNC254" s="305"/>
      <c r="JND254" s="307"/>
      <c r="JNE254" s="303"/>
      <c r="JNF254" s="304"/>
      <c r="JNG254" s="305"/>
      <c r="JNH254" s="306"/>
      <c r="JNI254" s="305"/>
      <c r="JNJ254" s="307"/>
      <c r="JNK254" s="303"/>
      <c r="JNL254" s="304"/>
      <c r="JNM254" s="305"/>
      <c r="JNN254" s="306"/>
      <c r="JNO254" s="305"/>
      <c r="JNP254" s="307"/>
      <c r="JNQ254" s="303"/>
      <c r="JNR254" s="304"/>
      <c r="JNS254" s="305"/>
      <c r="JNT254" s="306"/>
      <c r="JNU254" s="305"/>
      <c r="JNV254" s="307"/>
      <c r="JNW254" s="303"/>
      <c r="JNX254" s="304"/>
      <c r="JNY254" s="305"/>
      <c r="JNZ254" s="306"/>
      <c r="JOA254" s="305"/>
      <c r="JOB254" s="307"/>
      <c r="JOC254" s="303"/>
      <c r="JOD254" s="304"/>
      <c r="JOE254" s="305"/>
      <c r="JOF254" s="306"/>
      <c r="JOG254" s="305"/>
      <c r="JOH254" s="307"/>
      <c r="JOI254" s="303"/>
      <c r="JOJ254" s="304"/>
      <c r="JOK254" s="305"/>
      <c r="JOL254" s="306"/>
      <c r="JOM254" s="305"/>
      <c r="JON254" s="307"/>
      <c r="JOO254" s="303"/>
      <c r="JOP254" s="304"/>
      <c r="JOQ254" s="305"/>
      <c r="JOR254" s="306"/>
      <c r="JOS254" s="305"/>
      <c r="JOT254" s="307"/>
      <c r="JOU254" s="303"/>
      <c r="JOV254" s="304"/>
      <c r="JOW254" s="305"/>
      <c r="JOX254" s="306"/>
      <c r="JOY254" s="305"/>
      <c r="JOZ254" s="307"/>
      <c r="JPA254" s="303"/>
      <c r="JPB254" s="304"/>
      <c r="JPC254" s="305"/>
      <c r="JPD254" s="306"/>
      <c r="JPE254" s="305"/>
      <c r="JPF254" s="307"/>
      <c r="JPG254" s="303"/>
      <c r="JPH254" s="304"/>
      <c r="JPI254" s="305"/>
      <c r="JPJ254" s="306"/>
      <c r="JPK254" s="305"/>
      <c r="JPL254" s="307"/>
      <c r="JPM254" s="303"/>
      <c r="JPN254" s="304"/>
      <c r="JPO254" s="305"/>
      <c r="JPP254" s="306"/>
      <c r="JPQ254" s="305"/>
      <c r="JPR254" s="307"/>
      <c r="JPS254" s="303"/>
      <c r="JPT254" s="304"/>
      <c r="JPU254" s="305"/>
      <c r="JPV254" s="306"/>
      <c r="JPW254" s="305"/>
      <c r="JPX254" s="307"/>
      <c r="JPY254" s="303"/>
      <c r="JPZ254" s="304"/>
      <c r="JQA254" s="305"/>
      <c r="JQB254" s="306"/>
      <c r="JQC254" s="305"/>
      <c r="JQD254" s="307"/>
      <c r="JQE254" s="303"/>
      <c r="JQF254" s="304"/>
      <c r="JQG254" s="305"/>
      <c r="JQH254" s="306"/>
      <c r="JQI254" s="305"/>
      <c r="JQJ254" s="307"/>
      <c r="JQK254" s="303"/>
      <c r="JQL254" s="304"/>
      <c r="JQM254" s="305"/>
      <c r="JQN254" s="306"/>
      <c r="JQO254" s="305"/>
      <c r="JQP254" s="307"/>
      <c r="JQQ254" s="303"/>
      <c r="JQR254" s="304"/>
      <c r="JQS254" s="305"/>
      <c r="JQT254" s="306"/>
      <c r="JQU254" s="305"/>
      <c r="JQV254" s="307"/>
      <c r="JQW254" s="303"/>
      <c r="JQX254" s="304"/>
      <c r="JQY254" s="305"/>
      <c r="JQZ254" s="306"/>
      <c r="JRA254" s="305"/>
      <c r="JRB254" s="307"/>
      <c r="JRC254" s="303"/>
      <c r="JRD254" s="304"/>
      <c r="JRE254" s="305"/>
      <c r="JRF254" s="306"/>
      <c r="JRG254" s="305"/>
      <c r="JRH254" s="307"/>
      <c r="JRI254" s="303"/>
      <c r="JRJ254" s="304"/>
      <c r="JRK254" s="305"/>
      <c r="JRL254" s="306"/>
      <c r="JRM254" s="305"/>
      <c r="JRN254" s="307"/>
      <c r="JRO254" s="303"/>
      <c r="JRP254" s="304"/>
      <c r="JRQ254" s="305"/>
      <c r="JRR254" s="306"/>
      <c r="JRS254" s="305"/>
      <c r="JRT254" s="307"/>
      <c r="JRU254" s="303"/>
      <c r="JRV254" s="304"/>
      <c r="JRW254" s="305"/>
      <c r="JRX254" s="306"/>
      <c r="JRY254" s="305"/>
      <c r="JRZ254" s="307"/>
      <c r="JSA254" s="303"/>
      <c r="JSB254" s="304"/>
      <c r="JSC254" s="305"/>
      <c r="JSD254" s="306"/>
      <c r="JSE254" s="305"/>
      <c r="JSF254" s="307"/>
      <c r="JSG254" s="303"/>
      <c r="JSH254" s="304"/>
      <c r="JSI254" s="305"/>
      <c r="JSJ254" s="306"/>
      <c r="JSK254" s="305"/>
      <c r="JSL254" s="307"/>
      <c r="JSM254" s="303"/>
      <c r="JSN254" s="304"/>
      <c r="JSO254" s="305"/>
      <c r="JSP254" s="306"/>
      <c r="JSQ254" s="305"/>
      <c r="JSR254" s="307"/>
      <c r="JSS254" s="303"/>
      <c r="JST254" s="304"/>
      <c r="JSU254" s="305"/>
      <c r="JSV254" s="306"/>
      <c r="JSW254" s="305"/>
      <c r="JSX254" s="307"/>
      <c r="JSY254" s="303"/>
      <c r="JSZ254" s="304"/>
      <c r="JTA254" s="305"/>
      <c r="JTB254" s="306"/>
      <c r="JTC254" s="305"/>
      <c r="JTD254" s="307"/>
      <c r="JTE254" s="303"/>
      <c r="JTF254" s="304"/>
      <c r="JTG254" s="305"/>
      <c r="JTH254" s="306"/>
      <c r="JTI254" s="305"/>
      <c r="JTJ254" s="307"/>
      <c r="JTK254" s="303"/>
      <c r="JTL254" s="304"/>
      <c r="JTM254" s="305"/>
      <c r="JTN254" s="306"/>
      <c r="JTO254" s="305"/>
      <c r="JTP254" s="307"/>
      <c r="JTQ254" s="303"/>
      <c r="JTR254" s="304"/>
      <c r="JTS254" s="305"/>
      <c r="JTT254" s="306"/>
      <c r="JTU254" s="305"/>
      <c r="JTV254" s="307"/>
      <c r="JTW254" s="303"/>
      <c r="JTX254" s="304"/>
      <c r="JTY254" s="305"/>
      <c r="JTZ254" s="306"/>
      <c r="JUA254" s="305"/>
      <c r="JUB254" s="307"/>
      <c r="JUC254" s="303"/>
      <c r="JUD254" s="304"/>
      <c r="JUE254" s="305"/>
      <c r="JUF254" s="306"/>
      <c r="JUG254" s="305"/>
      <c r="JUH254" s="307"/>
      <c r="JUI254" s="303"/>
      <c r="JUJ254" s="304"/>
      <c r="JUK254" s="305"/>
      <c r="JUL254" s="306"/>
      <c r="JUM254" s="305"/>
      <c r="JUN254" s="307"/>
      <c r="JUO254" s="303"/>
      <c r="JUP254" s="304"/>
      <c r="JUQ254" s="305"/>
      <c r="JUR254" s="306"/>
      <c r="JUS254" s="305"/>
      <c r="JUT254" s="307"/>
      <c r="JUU254" s="303"/>
      <c r="JUV254" s="304"/>
      <c r="JUW254" s="305"/>
      <c r="JUX254" s="306"/>
      <c r="JUY254" s="305"/>
      <c r="JUZ254" s="307"/>
      <c r="JVA254" s="303"/>
      <c r="JVB254" s="304"/>
      <c r="JVC254" s="305"/>
      <c r="JVD254" s="306"/>
      <c r="JVE254" s="305"/>
      <c r="JVF254" s="307"/>
      <c r="JVG254" s="303"/>
      <c r="JVH254" s="304"/>
      <c r="JVI254" s="305"/>
      <c r="JVJ254" s="306"/>
      <c r="JVK254" s="305"/>
      <c r="JVL254" s="307"/>
      <c r="JVM254" s="303"/>
      <c r="JVN254" s="304"/>
      <c r="JVO254" s="305"/>
      <c r="JVP254" s="306"/>
      <c r="JVQ254" s="305"/>
      <c r="JVR254" s="307"/>
      <c r="JVS254" s="303"/>
      <c r="JVT254" s="304"/>
      <c r="JVU254" s="305"/>
      <c r="JVV254" s="306"/>
      <c r="JVW254" s="305"/>
      <c r="JVX254" s="307"/>
      <c r="JVY254" s="303"/>
      <c r="JVZ254" s="304"/>
      <c r="JWA254" s="305"/>
      <c r="JWB254" s="306"/>
      <c r="JWC254" s="305"/>
      <c r="JWD254" s="307"/>
      <c r="JWE254" s="303"/>
      <c r="JWF254" s="304"/>
      <c r="JWG254" s="305"/>
      <c r="JWH254" s="306"/>
      <c r="JWI254" s="305"/>
      <c r="JWJ254" s="307"/>
      <c r="JWK254" s="303"/>
      <c r="JWL254" s="304"/>
      <c r="JWM254" s="305"/>
      <c r="JWN254" s="306"/>
      <c r="JWO254" s="305"/>
      <c r="JWP254" s="307"/>
      <c r="JWQ254" s="303"/>
      <c r="JWR254" s="304"/>
      <c r="JWS254" s="305"/>
      <c r="JWT254" s="306"/>
      <c r="JWU254" s="305"/>
      <c r="JWV254" s="307"/>
      <c r="JWW254" s="303"/>
      <c r="JWX254" s="304"/>
      <c r="JWY254" s="305"/>
      <c r="JWZ254" s="306"/>
      <c r="JXA254" s="305"/>
      <c r="JXB254" s="307"/>
      <c r="JXC254" s="303"/>
      <c r="JXD254" s="304"/>
      <c r="JXE254" s="305"/>
      <c r="JXF254" s="306"/>
      <c r="JXG254" s="305"/>
      <c r="JXH254" s="307"/>
      <c r="JXI254" s="303"/>
      <c r="JXJ254" s="304"/>
      <c r="JXK254" s="305"/>
      <c r="JXL254" s="306"/>
      <c r="JXM254" s="305"/>
      <c r="JXN254" s="307"/>
      <c r="JXO254" s="303"/>
      <c r="JXP254" s="304"/>
      <c r="JXQ254" s="305"/>
      <c r="JXR254" s="306"/>
      <c r="JXS254" s="305"/>
      <c r="JXT254" s="307"/>
      <c r="JXU254" s="303"/>
      <c r="JXV254" s="304"/>
      <c r="JXW254" s="305"/>
      <c r="JXX254" s="306"/>
      <c r="JXY254" s="305"/>
      <c r="JXZ254" s="307"/>
      <c r="JYA254" s="303"/>
      <c r="JYB254" s="304"/>
      <c r="JYC254" s="305"/>
      <c r="JYD254" s="306"/>
      <c r="JYE254" s="305"/>
      <c r="JYF254" s="307"/>
      <c r="JYG254" s="303"/>
      <c r="JYH254" s="304"/>
      <c r="JYI254" s="305"/>
      <c r="JYJ254" s="306"/>
      <c r="JYK254" s="305"/>
      <c r="JYL254" s="307"/>
      <c r="JYM254" s="303"/>
      <c r="JYN254" s="304"/>
      <c r="JYO254" s="305"/>
      <c r="JYP254" s="306"/>
      <c r="JYQ254" s="305"/>
      <c r="JYR254" s="307"/>
      <c r="JYS254" s="303"/>
      <c r="JYT254" s="304"/>
      <c r="JYU254" s="305"/>
      <c r="JYV254" s="306"/>
      <c r="JYW254" s="305"/>
      <c r="JYX254" s="307"/>
      <c r="JYY254" s="303"/>
      <c r="JYZ254" s="304"/>
      <c r="JZA254" s="305"/>
      <c r="JZB254" s="306"/>
      <c r="JZC254" s="305"/>
      <c r="JZD254" s="307"/>
      <c r="JZE254" s="303"/>
      <c r="JZF254" s="304"/>
      <c r="JZG254" s="305"/>
      <c r="JZH254" s="306"/>
      <c r="JZI254" s="305"/>
      <c r="JZJ254" s="307"/>
      <c r="JZK254" s="303"/>
      <c r="JZL254" s="304"/>
      <c r="JZM254" s="305"/>
      <c r="JZN254" s="306"/>
      <c r="JZO254" s="305"/>
      <c r="JZP254" s="307"/>
      <c r="JZQ254" s="303"/>
      <c r="JZR254" s="304"/>
      <c r="JZS254" s="305"/>
      <c r="JZT254" s="306"/>
      <c r="JZU254" s="305"/>
      <c r="JZV254" s="307"/>
      <c r="JZW254" s="303"/>
      <c r="JZX254" s="304"/>
      <c r="JZY254" s="305"/>
      <c r="JZZ254" s="306"/>
      <c r="KAA254" s="305"/>
      <c r="KAB254" s="307"/>
      <c r="KAC254" s="303"/>
      <c r="KAD254" s="304"/>
      <c r="KAE254" s="305"/>
      <c r="KAF254" s="306"/>
      <c r="KAG254" s="305"/>
      <c r="KAH254" s="307"/>
      <c r="KAI254" s="303"/>
      <c r="KAJ254" s="304"/>
      <c r="KAK254" s="305"/>
      <c r="KAL254" s="306"/>
      <c r="KAM254" s="305"/>
      <c r="KAN254" s="307"/>
      <c r="KAO254" s="303"/>
      <c r="KAP254" s="304"/>
      <c r="KAQ254" s="305"/>
      <c r="KAR254" s="306"/>
      <c r="KAS254" s="305"/>
      <c r="KAT254" s="307"/>
      <c r="KAU254" s="303"/>
      <c r="KAV254" s="304"/>
      <c r="KAW254" s="305"/>
      <c r="KAX254" s="306"/>
      <c r="KAY254" s="305"/>
      <c r="KAZ254" s="307"/>
      <c r="KBA254" s="303"/>
      <c r="KBB254" s="304"/>
      <c r="KBC254" s="305"/>
      <c r="KBD254" s="306"/>
      <c r="KBE254" s="305"/>
      <c r="KBF254" s="307"/>
      <c r="KBG254" s="303"/>
      <c r="KBH254" s="304"/>
      <c r="KBI254" s="305"/>
      <c r="KBJ254" s="306"/>
      <c r="KBK254" s="305"/>
      <c r="KBL254" s="307"/>
      <c r="KBM254" s="303"/>
      <c r="KBN254" s="304"/>
      <c r="KBO254" s="305"/>
      <c r="KBP254" s="306"/>
      <c r="KBQ254" s="305"/>
      <c r="KBR254" s="307"/>
      <c r="KBS254" s="303"/>
      <c r="KBT254" s="304"/>
      <c r="KBU254" s="305"/>
      <c r="KBV254" s="306"/>
      <c r="KBW254" s="305"/>
      <c r="KBX254" s="307"/>
      <c r="KBY254" s="303"/>
      <c r="KBZ254" s="304"/>
      <c r="KCA254" s="305"/>
      <c r="KCB254" s="306"/>
      <c r="KCC254" s="305"/>
      <c r="KCD254" s="307"/>
      <c r="KCE254" s="303"/>
      <c r="KCF254" s="304"/>
      <c r="KCG254" s="305"/>
      <c r="KCH254" s="306"/>
      <c r="KCI254" s="305"/>
      <c r="KCJ254" s="307"/>
      <c r="KCK254" s="303"/>
      <c r="KCL254" s="304"/>
      <c r="KCM254" s="305"/>
      <c r="KCN254" s="306"/>
      <c r="KCO254" s="305"/>
      <c r="KCP254" s="307"/>
      <c r="KCQ254" s="303"/>
      <c r="KCR254" s="304"/>
      <c r="KCS254" s="305"/>
      <c r="KCT254" s="306"/>
      <c r="KCU254" s="305"/>
      <c r="KCV254" s="307"/>
      <c r="KCW254" s="303"/>
      <c r="KCX254" s="304"/>
      <c r="KCY254" s="305"/>
      <c r="KCZ254" s="306"/>
      <c r="KDA254" s="305"/>
      <c r="KDB254" s="307"/>
      <c r="KDC254" s="303"/>
      <c r="KDD254" s="304"/>
      <c r="KDE254" s="305"/>
      <c r="KDF254" s="306"/>
      <c r="KDG254" s="305"/>
      <c r="KDH254" s="307"/>
      <c r="KDI254" s="303"/>
      <c r="KDJ254" s="304"/>
      <c r="KDK254" s="305"/>
      <c r="KDL254" s="306"/>
      <c r="KDM254" s="305"/>
      <c r="KDN254" s="307"/>
      <c r="KDO254" s="303"/>
      <c r="KDP254" s="304"/>
      <c r="KDQ254" s="305"/>
      <c r="KDR254" s="306"/>
      <c r="KDS254" s="305"/>
      <c r="KDT254" s="307"/>
      <c r="KDU254" s="303"/>
      <c r="KDV254" s="304"/>
      <c r="KDW254" s="305"/>
      <c r="KDX254" s="306"/>
      <c r="KDY254" s="305"/>
      <c r="KDZ254" s="307"/>
      <c r="KEA254" s="303"/>
      <c r="KEB254" s="304"/>
      <c r="KEC254" s="305"/>
      <c r="KED254" s="306"/>
      <c r="KEE254" s="305"/>
      <c r="KEF254" s="307"/>
      <c r="KEG254" s="303"/>
      <c r="KEH254" s="304"/>
      <c r="KEI254" s="305"/>
      <c r="KEJ254" s="306"/>
      <c r="KEK254" s="305"/>
      <c r="KEL254" s="307"/>
      <c r="KEM254" s="303"/>
      <c r="KEN254" s="304"/>
      <c r="KEO254" s="305"/>
      <c r="KEP254" s="306"/>
      <c r="KEQ254" s="305"/>
      <c r="KER254" s="307"/>
      <c r="KES254" s="303"/>
      <c r="KET254" s="304"/>
      <c r="KEU254" s="305"/>
      <c r="KEV254" s="306"/>
      <c r="KEW254" s="305"/>
      <c r="KEX254" s="307"/>
      <c r="KEY254" s="303"/>
      <c r="KEZ254" s="304"/>
      <c r="KFA254" s="305"/>
      <c r="KFB254" s="306"/>
      <c r="KFC254" s="305"/>
      <c r="KFD254" s="307"/>
      <c r="KFE254" s="303"/>
      <c r="KFF254" s="304"/>
      <c r="KFG254" s="305"/>
      <c r="KFH254" s="306"/>
      <c r="KFI254" s="305"/>
      <c r="KFJ254" s="307"/>
      <c r="KFK254" s="303"/>
      <c r="KFL254" s="304"/>
      <c r="KFM254" s="305"/>
      <c r="KFN254" s="306"/>
      <c r="KFO254" s="305"/>
      <c r="KFP254" s="307"/>
      <c r="KFQ254" s="303"/>
      <c r="KFR254" s="304"/>
      <c r="KFS254" s="305"/>
      <c r="KFT254" s="306"/>
      <c r="KFU254" s="305"/>
      <c r="KFV254" s="307"/>
      <c r="KFW254" s="303"/>
      <c r="KFX254" s="304"/>
      <c r="KFY254" s="305"/>
      <c r="KFZ254" s="306"/>
      <c r="KGA254" s="305"/>
      <c r="KGB254" s="307"/>
      <c r="KGC254" s="303"/>
      <c r="KGD254" s="304"/>
      <c r="KGE254" s="305"/>
      <c r="KGF254" s="306"/>
      <c r="KGG254" s="305"/>
      <c r="KGH254" s="307"/>
      <c r="KGI254" s="303"/>
      <c r="KGJ254" s="304"/>
      <c r="KGK254" s="305"/>
      <c r="KGL254" s="306"/>
      <c r="KGM254" s="305"/>
      <c r="KGN254" s="307"/>
      <c r="KGO254" s="303"/>
      <c r="KGP254" s="304"/>
      <c r="KGQ254" s="305"/>
      <c r="KGR254" s="306"/>
      <c r="KGS254" s="305"/>
      <c r="KGT254" s="307"/>
      <c r="KGU254" s="303"/>
      <c r="KGV254" s="304"/>
      <c r="KGW254" s="305"/>
      <c r="KGX254" s="306"/>
      <c r="KGY254" s="305"/>
      <c r="KGZ254" s="307"/>
      <c r="KHA254" s="303"/>
      <c r="KHB254" s="304"/>
      <c r="KHC254" s="305"/>
      <c r="KHD254" s="306"/>
      <c r="KHE254" s="305"/>
      <c r="KHF254" s="307"/>
      <c r="KHG254" s="303"/>
      <c r="KHH254" s="304"/>
      <c r="KHI254" s="305"/>
      <c r="KHJ254" s="306"/>
      <c r="KHK254" s="305"/>
      <c r="KHL254" s="307"/>
      <c r="KHM254" s="303"/>
      <c r="KHN254" s="304"/>
      <c r="KHO254" s="305"/>
      <c r="KHP254" s="306"/>
      <c r="KHQ254" s="305"/>
      <c r="KHR254" s="307"/>
      <c r="KHS254" s="303"/>
      <c r="KHT254" s="304"/>
      <c r="KHU254" s="305"/>
      <c r="KHV254" s="306"/>
      <c r="KHW254" s="305"/>
      <c r="KHX254" s="307"/>
      <c r="KHY254" s="303"/>
      <c r="KHZ254" s="304"/>
      <c r="KIA254" s="305"/>
      <c r="KIB254" s="306"/>
      <c r="KIC254" s="305"/>
      <c r="KID254" s="307"/>
      <c r="KIE254" s="303"/>
      <c r="KIF254" s="304"/>
      <c r="KIG254" s="305"/>
      <c r="KIH254" s="306"/>
      <c r="KII254" s="305"/>
      <c r="KIJ254" s="307"/>
      <c r="KIK254" s="303"/>
      <c r="KIL254" s="304"/>
      <c r="KIM254" s="305"/>
      <c r="KIN254" s="306"/>
      <c r="KIO254" s="305"/>
      <c r="KIP254" s="307"/>
      <c r="KIQ254" s="303"/>
      <c r="KIR254" s="304"/>
      <c r="KIS254" s="305"/>
      <c r="KIT254" s="306"/>
      <c r="KIU254" s="305"/>
      <c r="KIV254" s="307"/>
      <c r="KIW254" s="303"/>
      <c r="KIX254" s="304"/>
      <c r="KIY254" s="305"/>
      <c r="KIZ254" s="306"/>
      <c r="KJA254" s="305"/>
      <c r="KJB254" s="307"/>
      <c r="KJC254" s="303"/>
      <c r="KJD254" s="304"/>
      <c r="KJE254" s="305"/>
      <c r="KJF254" s="306"/>
      <c r="KJG254" s="305"/>
      <c r="KJH254" s="307"/>
      <c r="KJI254" s="303"/>
      <c r="KJJ254" s="304"/>
      <c r="KJK254" s="305"/>
      <c r="KJL254" s="306"/>
      <c r="KJM254" s="305"/>
      <c r="KJN254" s="307"/>
      <c r="KJO254" s="303"/>
      <c r="KJP254" s="304"/>
      <c r="KJQ254" s="305"/>
      <c r="KJR254" s="306"/>
      <c r="KJS254" s="305"/>
      <c r="KJT254" s="307"/>
      <c r="KJU254" s="303"/>
      <c r="KJV254" s="304"/>
      <c r="KJW254" s="305"/>
      <c r="KJX254" s="306"/>
      <c r="KJY254" s="305"/>
      <c r="KJZ254" s="307"/>
      <c r="KKA254" s="303"/>
      <c r="KKB254" s="304"/>
      <c r="KKC254" s="305"/>
      <c r="KKD254" s="306"/>
      <c r="KKE254" s="305"/>
      <c r="KKF254" s="307"/>
      <c r="KKG254" s="303"/>
      <c r="KKH254" s="304"/>
      <c r="KKI254" s="305"/>
      <c r="KKJ254" s="306"/>
      <c r="KKK254" s="305"/>
      <c r="KKL254" s="307"/>
      <c r="KKM254" s="303"/>
      <c r="KKN254" s="304"/>
      <c r="KKO254" s="305"/>
      <c r="KKP254" s="306"/>
      <c r="KKQ254" s="305"/>
      <c r="KKR254" s="307"/>
      <c r="KKS254" s="303"/>
      <c r="KKT254" s="304"/>
      <c r="KKU254" s="305"/>
      <c r="KKV254" s="306"/>
      <c r="KKW254" s="305"/>
      <c r="KKX254" s="307"/>
      <c r="KKY254" s="303"/>
      <c r="KKZ254" s="304"/>
      <c r="KLA254" s="305"/>
      <c r="KLB254" s="306"/>
      <c r="KLC254" s="305"/>
      <c r="KLD254" s="307"/>
      <c r="KLE254" s="303"/>
      <c r="KLF254" s="304"/>
      <c r="KLG254" s="305"/>
      <c r="KLH254" s="306"/>
      <c r="KLI254" s="305"/>
      <c r="KLJ254" s="307"/>
      <c r="KLK254" s="303"/>
      <c r="KLL254" s="304"/>
      <c r="KLM254" s="305"/>
      <c r="KLN254" s="306"/>
      <c r="KLO254" s="305"/>
      <c r="KLP254" s="307"/>
      <c r="KLQ254" s="303"/>
      <c r="KLR254" s="304"/>
      <c r="KLS254" s="305"/>
      <c r="KLT254" s="306"/>
      <c r="KLU254" s="305"/>
      <c r="KLV254" s="307"/>
      <c r="KLW254" s="303"/>
      <c r="KLX254" s="304"/>
      <c r="KLY254" s="305"/>
      <c r="KLZ254" s="306"/>
      <c r="KMA254" s="305"/>
      <c r="KMB254" s="307"/>
      <c r="KMC254" s="303"/>
      <c r="KMD254" s="304"/>
      <c r="KME254" s="305"/>
      <c r="KMF254" s="306"/>
      <c r="KMG254" s="305"/>
      <c r="KMH254" s="307"/>
      <c r="KMI254" s="303"/>
      <c r="KMJ254" s="304"/>
      <c r="KMK254" s="305"/>
      <c r="KML254" s="306"/>
      <c r="KMM254" s="305"/>
      <c r="KMN254" s="307"/>
      <c r="KMO254" s="303"/>
      <c r="KMP254" s="304"/>
      <c r="KMQ254" s="305"/>
      <c r="KMR254" s="306"/>
      <c r="KMS254" s="305"/>
      <c r="KMT254" s="307"/>
      <c r="KMU254" s="303"/>
      <c r="KMV254" s="304"/>
      <c r="KMW254" s="305"/>
      <c r="KMX254" s="306"/>
      <c r="KMY254" s="305"/>
      <c r="KMZ254" s="307"/>
      <c r="KNA254" s="303"/>
      <c r="KNB254" s="304"/>
      <c r="KNC254" s="305"/>
      <c r="KND254" s="306"/>
      <c r="KNE254" s="305"/>
      <c r="KNF254" s="307"/>
      <c r="KNG254" s="303"/>
      <c r="KNH254" s="304"/>
      <c r="KNI254" s="305"/>
      <c r="KNJ254" s="306"/>
      <c r="KNK254" s="305"/>
      <c r="KNL254" s="307"/>
      <c r="KNM254" s="303"/>
      <c r="KNN254" s="304"/>
      <c r="KNO254" s="305"/>
      <c r="KNP254" s="306"/>
      <c r="KNQ254" s="305"/>
      <c r="KNR254" s="307"/>
      <c r="KNS254" s="303"/>
      <c r="KNT254" s="304"/>
      <c r="KNU254" s="305"/>
      <c r="KNV254" s="306"/>
      <c r="KNW254" s="305"/>
      <c r="KNX254" s="307"/>
      <c r="KNY254" s="303"/>
      <c r="KNZ254" s="304"/>
      <c r="KOA254" s="305"/>
      <c r="KOB254" s="306"/>
      <c r="KOC254" s="305"/>
      <c r="KOD254" s="307"/>
      <c r="KOE254" s="303"/>
      <c r="KOF254" s="304"/>
      <c r="KOG254" s="305"/>
      <c r="KOH254" s="306"/>
      <c r="KOI254" s="305"/>
      <c r="KOJ254" s="307"/>
      <c r="KOK254" s="303"/>
      <c r="KOL254" s="304"/>
      <c r="KOM254" s="305"/>
      <c r="KON254" s="306"/>
      <c r="KOO254" s="305"/>
      <c r="KOP254" s="307"/>
      <c r="KOQ254" s="303"/>
      <c r="KOR254" s="304"/>
      <c r="KOS254" s="305"/>
      <c r="KOT254" s="306"/>
      <c r="KOU254" s="305"/>
      <c r="KOV254" s="307"/>
      <c r="KOW254" s="303"/>
      <c r="KOX254" s="304"/>
      <c r="KOY254" s="305"/>
      <c r="KOZ254" s="306"/>
      <c r="KPA254" s="305"/>
      <c r="KPB254" s="307"/>
      <c r="KPC254" s="303"/>
      <c r="KPD254" s="304"/>
      <c r="KPE254" s="305"/>
      <c r="KPF254" s="306"/>
      <c r="KPG254" s="305"/>
      <c r="KPH254" s="307"/>
      <c r="KPI254" s="303"/>
      <c r="KPJ254" s="304"/>
      <c r="KPK254" s="305"/>
      <c r="KPL254" s="306"/>
      <c r="KPM254" s="305"/>
      <c r="KPN254" s="307"/>
      <c r="KPO254" s="303"/>
      <c r="KPP254" s="304"/>
      <c r="KPQ254" s="305"/>
      <c r="KPR254" s="306"/>
      <c r="KPS254" s="305"/>
      <c r="KPT254" s="307"/>
      <c r="KPU254" s="303"/>
      <c r="KPV254" s="304"/>
      <c r="KPW254" s="305"/>
      <c r="KPX254" s="306"/>
      <c r="KPY254" s="305"/>
      <c r="KPZ254" s="307"/>
      <c r="KQA254" s="303"/>
      <c r="KQB254" s="304"/>
      <c r="KQC254" s="305"/>
      <c r="KQD254" s="306"/>
      <c r="KQE254" s="305"/>
      <c r="KQF254" s="307"/>
      <c r="KQG254" s="303"/>
      <c r="KQH254" s="304"/>
      <c r="KQI254" s="305"/>
      <c r="KQJ254" s="306"/>
      <c r="KQK254" s="305"/>
      <c r="KQL254" s="307"/>
      <c r="KQM254" s="303"/>
      <c r="KQN254" s="304"/>
      <c r="KQO254" s="305"/>
      <c r="KQP254" s="306"/>
      <c r="KQQ254" s="305"/>
      <c r="KQR254" s="307"/>
      <c r="KQS254" s="303"/>
      <c r="KQT254" s="304"/>
      <c r="KQU254" s="305"/>
      <c r="KQV254" s="306"/>
      <c r="KQW254" s="305"/>
      <c r="KQX254" s="307"/>
      <c r="KQY254" s="303"/>
      <c r="KQZ254" s="304"/>
      <c r="KRA254" s="305"/>
      <c r="KRB254" s="306"/>
      <c r="KRC254" s="305"/>
      <c r="KRD254" s="307"/>
      <c r="KRE254" s="303"/>
      <c r="KRF254" s="304"/>
      <c r="KRG254" s="305"/>
      <c r="KRH254" s="306"/>
      <c r="KRI254" s="305"/>
      <c r="KRJ254" s="307"/>
      <c r="KRK254" s="303"/>
      <c r="KRL254" s="304"/>
      <c r="KRM254" s="305"/>
      <c r="KRN254" s="306"/>
      <c r="KRO254" s="305"/>
      <c r="KRP254" s="307"/>
      <c r="KRQ254" s="303"/>
      <c r="KRR254" s="304"/>
      <c r="KRS254" s="305"/>
      <c r="KRT254" s="306"/>
      <c r="KRU254" s="305"/>
      <c r="KRV254" s="307"/>
      <c r="KRW254" s="303"/>
      <c r="KRX254" s="304"/>
      <c r="KRY254" s="305"/>
      <c r="KRZ254" s="306"/>
      <c r="KSA254" s="305"/>
      <c r="KSB254" s="307"/>
      <c r="KSC254" s="303"/>
      <c r="KSD254" s="304"/>
      <c r="KSE254" s="305"/>
      <c r="KSF254" s="306"/>
      <c r="KSG254" s="305"/>
      <c r="KSH254" s="307"/>
      <c r="KSI254" s="303"/>
      <c r="KSJ254" s="304"/>
      <c r="KSK254" s="305"/>
      <c r="KSL254" s="306"/>
      <c r="KSM254" s="305"/>
      <c r="KSN254" s="307"/>
      <c r="KSO254" s="303"/>
      <c r="KSP254" s="304"/>
      <c r="KSQ254" s="305"/>
      <c r="KSR254" s="306"/>
      <c r="KSS254" s="305"/>
      <c r="KST254" s="307"/>
      <c r="KSU254" s="303"/>
      <c r="KSV254" s="304"/>
      <c r="KSW254" s="305"/>
      <c r="KSX254" s="306"/>
      <c r="KSY254" s="305"/>
      <c r="KSZ254" s="307"/>
      <c r="KTA254" s="303"/>
      <c r="KTB254" s="304"/>
      <c r="KTC254" s="305"/>
      <c r="KTD254" s="306"/>
      <c r="KTE254" s="305"/>
      <c r="KTF254" s="307"/>
      <c r="KTG254" s="303"/>
      <c r="KTH254" s="304"/>
      <c r="KTI254" s="305"/>
      <c r="KTJ254" s="306"/>
      <c r="KTK254" s="305"/>
      <c r="KTL254" s="307"/>
      <c r="KTM254" s="303"/>
      <c r="KTN254" s="304"/>
      <c r="KTO254" s="305"/>
      <c r="KTP254" s="306"/>
      <c r="KTQ254" s="305"/>
      <c r="KTR254" s="307"/>
      <c r="KTS254" s="303"/>
      <c r="KTT254" s="304"/>
      <c r="KTU254" s="305"/>
      <c r="KTV254" s="306"/>
      <c r="KTW254" s="305"/>
      <c r="KTX254" s="307"/>
      <c r="KTY254" s="303"/>
      <c r="KTZ254" s="304"/>
      <c r="KUA254" s="305"/>
      <c r="KUB254" s="306"/>
      <c r="KUC254" s="305"/>
      <c r="KUD254" s="307"/>
      <c r="KUE254" s="303"/>
      <c r="KUF254" s="304"/>
      <c r="KUG254" s="305"/>
      <c r="KUH254" s="306"/>
      <c r="KUI254" s="305"/>
      <c r="KUJ254" s="307"/>
      <c r="KUK254" s="303"/>
      <c r="KUL254" s="304"/>
      <c r="KUM254" s="305"/>
      <c r="KUN254" s="306"/>
      <c r="KUO254" s="305"/>
      <c r="KUP254" s="307"/>
      <c r="KUQ254" s="303"/>
      <c r="KUR254" s="304"/>
      <c r="KUS254" s="305"/>
      <c r="KUT254" s="306"/>
      <c r="KUU254" s="305"/>
      <c r="KUV254" s="307"/>
      <c r="KUW254" s="303"/>
      <c r="KUX254" s="304"/>
      <c r="KUY254" s="305"/>
      <c r="KUZ254" s="306"/>
      <c r="KVA254" s="305"/>
      <c r="KVB254" s="307"/>
      <c r="KVC254" s="303"/>
      <c r="KVD254" s="304"/>
      <c r="KVE254" s="305"/>
      <c r="KVF254" s="306"/>
      <c r="KVG254" s="305"/>
      <c r="KVH254" s="307"/>
      <c r="KVI254" s="303"/>
      <c r="KVJ254" s="304"/>
      <c r="KVK254" s="305"/>
      <c r="KVL254" s="306"/>
      <c r="KVM254" s="305"/>
      <c r="KVN254" s="307"/>
      <c r="KVO254" s="303"/>
      <c r="KVP254" s="304"/>
      <c r="KVQ254" s="305"/>
      <c r="KVR254" s="306"/>
      <c r="KVS254" s="305"/>
      <c r="KVT254" s="307"/>
      <c r="KVU254" s="303"/>
      <c r="KVV254" s="304"/>
      <c r="KVW254" s="305"/>
      <c r="KVX254" s="306"/>
      <c r="KVY254" s="305"/>
      <c r="KVZ254" s="307"/>
      <c r="KWA254" s="303"/>
      <c r="KWB254" s="304"/>
      <c r="KWC254" s="305"/>
      <c r="KWD254" s="306"/>
      <c r="KWE254" s="305"/>
      <c r="KWF254" s="307"/>
      <c r="KWG254" s="303"/>
      <c r="KWH254" s="304"/>
      <c r="KWI254" s="305"/>
      <c r="KWJ254" s="306"/>
      <c r="KWK254" s="305"/>
      <c r="KWL254" s="307"/>
      <c r="KWM254" s="303"/>
      <c r="KWN254" s="304"/>
      <c r="KWO254" s="305"/>
      <c r="KWP254" s="306"/>
      <c r="KWQ254" s="305"/>
      <c r="KWR254" s="307"/>
      <c r="KWS254" s="303"/>
      <c r="KWT254" s="304"/>
      <c r="KWU254" s="305"/>
      <c r="KWV254" s="306"/>
      <c r="KWW254" s="305"/>
      <c r="KWX254" s="307"/>
      <c r="KWY254" s="303"/>
      <c r="KWZ254" s="304"/>
      <c r="KXA254" s="305"/>
      <c r="KXB254" s="306"/>
      <c r="KXC254" s="305"/>
      <c r="KXD254" s="307"/>
      <c r="KXE254" s="303"/>
      <c r="KXF254" s="304"/>
      <c r="KXG254" s="305"/>
      <c r="KXH254" s="306"/>
      <c r="KXI254" s="305"/>
      <c r="KXJ254" s="307"/>
      <c r="KXK254" s="303"/>
      <c r="KXL254" s="304"/>
      <c r="KXM254" s="305"/>
      <c r="KXN254" s="306"/>
      <c r="KXO254" s="305"/>
      <c r="KXP254" s="307"/>
      <c r="KXQ254" s="303"/>
      <c r="KXR254" s="304"/>
      <c r="KXS254" s="305"/>
      <c r="KXT254" s="306"/>
      <c r="KXU254" s="305"/>
      <c r="KXV254" s="307"/>
      <c r="KXW254" s="303"/>
      <c r="KXX254" s="304"/>
      <c r="KXY254" s="305"/>
      <c r="KXZ254" s="306"/>
      <c r="KYA254" s="305"/>
      <c r="KYB254" s="307"/>
      <c r="KYC254" s="303"/>
      <c r="KYD254" s="304"/>
      <c r="KYE254" s="305"/>
      <c r="KYF254" s="306"/>
      <c r="KYG254" s="305"/>
      <c r="KYH254" s="307"/>
      <c r="KYI254" s="303"/>
      <c r="KYJ254" s="304"/>
      <c r="KYK254" s="305"/>
      <c r="KYL254" s="306"/>
      <c r="KYM254" s="305"/>
      <c r="KYN254" s="307"/>
      <c r="KYO254" s="303"/>
      <c r="KYP254" s="304"/>
      <c r="KYQ254" s="305"/>
      <c r="KYR254" s="306"/>
      <c r="KYS254" s="305"/>
      <c r="KYT254" s="307"/>
      <c r="KYU254" s="303"/>
      <c r="KYV254" s="304"/>
      <c r="KYW254" s="305"/>
      <c r="KYX254" s="306"/>
      <c r="KYY254" s="305"/>
      <c r="KYZ254" s="307"/>
      <c r="KZA254" s="303"/>
      <c r="KZB254" s="304"/>
      <c r="KZC254" s="305"/>
      <c r="KZD254" s="306"/>
      <c r="KZE254" s="305"/>
      <c r="KZF254" s="307"/>
      <c r="KZG254" s="303"/>
      <c r="KZH254" s="304"/>
      <c r="KZI254" s="305"/>
      <c r="KZJ254" s="306"/>
      <c r="KZK254" s="305"/>
      <c r="KZL254" s="307"/>
      <c r="KZM254" s="303"/>
      <c r="KZN254" s="304"/>
      <c r="KZO254" s="305"/>
      <c r="KZP254" s="306"/>
      <c r="KZQ254" s="305"/>
      <c r="KZR254" s="307"/>
      <c r="KZS254" s="303"/>
      <c r="KZT254" s="304"/>
      <c r="KZU254" s="305"/>
      <c r="KZV254" s="306"/>
      <c r="KZW254" s="305"/>
      <c r="KZX254" s="307"/>
      <c r="KZY254" s="303"/>
      <c r="KZZ254" s="304"/>
      <c r="LAA254" s="305"/>
      <c r="LAB254" s="306"/>
      <c r="LAC254" s="305"/>
      <c r="LAD254" s="307"/>
      <c r="LAE254" s="303"/>
      <c r="LAF254" s="304"/>
      <c r="LAG254" s="305"/>
      <c r="LAH254" s="306"/>
      <c r="LAI254" s="305"/>
      <c r="LAJ254" s="307"/>
      <c r="LAK254" s="303"/>
      <c r="LAL254" s="304"/>
      <c r="LAM254" s="305"/>
      <c r="LAN254" s="306"/>
      <c r="LAO254" s="305"/>
      <c r="LAP254" s="307"/>
      <c r="LAQ254" s="303"/>
      <c r="LAR254" s="304"/>
      <c r="LAS254" s="305"/>
      <c r="LAT254" s="306"/>
      <c r="LAU254" s="305"/>
      <c r="LAV254" s="307"/>
      <c r="LAW254" s="303"/>
      <c r="LAX254" s="304"/>
      <c r="LAY254" s="305"/>
      <c r="LAZ254" s="306"/>
      <c r="LBA254" s="305"/>
      <c r="LBB254" s="307"/>
      <c r="LBC254" s="303"/>
      <c r="LBD254" s="304"/>
      <c r="LBE254" s="305"/>
      <c r="LBF254" s="306"/>
      <c r="LBG254" s="305"/>
      <c r="LBH254" s="307"/>
      <c r="LBI254" s="303"/>
      <c r="LBJ254" s="304"/>
      <c r="LBK254" s="305"/>
      <c r="LBL254" s="306"/>
      <c r="LBM254" s="305"/>
      <c r="LBN254" s="307"/>
      <c r="LBO254" s="303"/>
      <c r="LBP254" s="304"/>
      <c r="LBQ254" s="305"/>
      <c r="LBR254" s="306"/>
      <c r="LBS254" s="305"/>
      <c r="LBT254" s="307"/>
      <c r="LBU254" s="303"/>
      <c r="LBV254" s="304"/>
      <c r="LBW254" s="305"/>
      <c r="LBX254" s="306"/>
      <c r="LBY254" s="305"/>
      <c r="LBZ254" s="307"/>
      <c r="LCA254" s="303"/>
      <c r="LCB254" s="304"/>
      <c r="LCC254" s="305"/>
      <c r="LCD254" s="306"/>
      <c r="LCE254" s="305"/>
      <c r="LCF254" s="307"/>
      <c r="LCG254" s="303"/>
      <c r="LCH254" s="304"/>
      <c r="LCI254" s="305"/>
      <c r="LCJ254" s="306"/>
      <c r="LCK254" s="305"/>
      <c r="LCL254" s="307"/>
      <c r="LCM254" s="303"/>
      <c r="LCN254" s="304"/>
      <c r="LCO254" s="305"/>
      <c r="LCP254" s="306"/>
      <c r="LCQ254" s="305"/>
      <c r="LCR254" s="307"/>
      <c r="LCS254" s="303"/>
      <c r="LCT254" s="304"/>
      <c r="LCU254" s="305"/>
      <c r="LCV254" s="306"/>
      <c r="LCW254" s="305"/>
      <c r="LCX254" s="307"/>
      <c r="LCY254" s="303"/>
      <c r="LCZ254" s="304"/>
      <c r="LDA254" s="305"/>
      <c r="LDB254" s="306"/>
      <c r="LDC254" s="305"/>
      <c r="LDD254" s="307"/>
      <c r="LDE254" s="303"/>
      <c r="LDF254" s="304"/>
      <c r="LDG254" s="305"/>
      <c r="LDH254" s="306"/>
      <c r="LDI254" s="305"/>
      <c r="LDJ254" s="307"/>
      <c r="LDK254" s="303"/>
      <c r="LDL254" s="304"/>
      <c r="LDM254" s="305"/>
      <c r="LDN254" s="306"/>
      <c r="LDO254" s="305"/>
      <c r="LDP254" s="307"/>
      <c r="LDQ254" s="303"/>
      <c r="LDR254" s="304"/>
      <c r="LDS254" s="305"/>
      <c r="LDT254" s="306"/>
      <c r="LDU254" s="305"/>
      <c r="LDV254" s="307"/>
      <c r="LDW254" s="303"/>
      <c r="LDX254" s="304"/>
      <c r="LDY254" s="305"/>
      <c r="LDZ254" s="306"/>
      <c r="LEA254" s="305"/>
      <c r="LEB254" s="307"/>
      <c r="LEC254" s="303"/>
      <c r="LED254" s="304"/>
      <c r="LEE254" s="305"/>
      <c r="LEF254" s="306"/>
      <c r="LEG254" s="305"/>
      <c r="LEH254" s="307"/>
      <c r="LEI254" s="303"/>
      <c r="LEJ254" s="304"/>
      <c r="LEK254" s="305"/>
      <c r="LEL254" s="306"/>
      <c r="LEM254" s="305"/>
      <c r="LEN254" s="307"/>
      <c r="LEO254" s="303"/>
      <c r="LEP254" s="304"/>
      <c r="LEQ254" s="305"/>
      <c r="LER254" s="306"/>
      <c r="LES254" s="305"/>
      <c r="LET254" s="307"/>
      <c r="LEU254" s="303"/>
      <c r="LEV254" s="304"/>
      <c r="LEW254" s="305"/>
      <c r="LEX254" s="306"/>
      <c r="LEY254" s="305"/>
      <c r="LEZ254" s="307"/>
      <c r="LFA254" s="303"/>
      <c r="LFB254" s="304"/>
      <c r="LFC254" s="305"/>
      <c r="LFD254" s="306"/>
      <c r="LFE254" s="305"/>
      <c r="LFF254" s="307"/>
      <c r="LFG254" s="303"/>
      <c r="LFH254" s="304"/>
      <c r="LFI254" s="305"/>
      <c r="LFJ254" s="306"/>
      <c r="LFK254" s="305"/>
      <c r="LFL254" s="307"/>
      <c r="LFM254" s="303"/>
      <c r="LFN254" s="304"/>
      <c r="LFO254" s="305"/>
      <c r="LFP254" s="306"/>
      <c r="LFQ254" s="305"/>
      <c r="LFR254" s="307"/>
      <c r="LFS254" s="303"/>
      <c r="LFT254" s="304"/>
      <c r="LFU254" s="305"/>
      <c r="LFV254" s="306"/>
      <c r="LFW254" s="305"/>
      <c r="LFX254" s="307"/>
      <c r="LFY254" s="303"/>
      <c r="LFZ254" s="304"/>
      <c r="LGA254" s="305"/>
      <c r="LGB254" s="306"/>
      <c r="LGC254" s="305"/>
      <c r="LGD254" s="307"/>
      <c r="LGE254" s="303"/>
      <c r="LGF254" s="304"/>
      <c r="LGG254" s="305"/>
      <c r="LGH254" s="306"/>
      <c r="LGI254" s="305"/>
      <c r="LGJ254" s="307"/>
      <c r="LGK254" s="303"/>
      <c r="LGL254" s="304"/>
      <c r="LGM254" s="305"/>
      <c r="LGN254" s="306"/>
      <c r="LGO254" s="305"/>
      <c r="LGP254" s="307"/>
      <c r="LGQ254" s="303"/>
      <c r="LGR254" s="304"/>
      <c r="LGS254" s="305"/>
      <c r="LGT254" s="306"/>
      <c r="LGU254" s="305"/>
      <c r="LGV254" s="307"/>
      <c r="LGW254" s="303"/>
      <c r="LGX254" s="304"/>
      <c r="LGY254" s="305"/>
      <c r="LGZ254" s="306"/>
      <c r="LHA254" s="305"/>
      <c r="LHB254" s="307"/>
      <c r="LHC254" s="303"/>
      <c r="LHD254" s="304"/>
      <c r="LHE254" s="305"/>
      <c r="LHF254" s="306"/>
      <c r="LHG254" s="305"/>
      <c r="LHH254" s="307"/>
      <c r="LHI254" s="303"/>
      <c r="LHJ254" s="304"/>
      <c r="LHK254" s="305"/>
      <c r="LHL254" s="306"/>
      <c r="LHM254" s="305"/>
      <c r="LHN254" s="307"/>
      <c r="LHO254" s="303"/>
      <c r="LHP254" s="304"/>
      <c r="LHQ254" s="305"/>
      <c r="LHR254" s="306"/>
      <c r="LHS254" s="305"/>
      <c r="LHT254" s="307"/>
      <c r="LHU254" s="303"/>
      <c r="LHV254" s="304"/>
      <c r="LHW254" s="305"/>
      <c r="LHX254" s="306"/>
      <c r="LHY254" s="305"/>
      <c r="LHZ254" s="307"/>
      <c r="LIA254" s="303"/>
      <c r="LIB254" s="304"/>
      <c r="LIC254" s="305"/>
      <c r="LID254" s="306"/>
      <c r="LIE254" s="305"/>
      <c r="LIF254" s="307"/>
      <c r="LIG254" s="303"/>
      <c r="LIH254" s="304"/>
      <c r="LII254" s="305"/>
      <c r="LIJ254" s="306"/>
      <c r="LIK254" s="305"/>
      <c r="LIL254" s="307"/>
      <c r="LIM254" s="303"/>
      <c r="LIN254" s="304"/>
      <c r="LIO254" s="305"/>
      <c r="LIP254" s="306"/>
      <c r="LIQ254" s="305"/>
      <c r="LIR254" s="307"/>
      <c r="LIS254" s="303"/>
      <c r="LIT254" s="304"/>
      <c r="LIU254" s="305"/>
      <c r="LIV254" s="306"/>
      <c r="LIW254" s="305"/>
      <c r="LIX254" s="307"/>
      <c r="LIY254" s="303"/>
      <c r="LIZ254" s="304"/>
      <c r="LJA254" s="305"/>
      <c r="LJB254" s="306"/>
      <c r="LJC254" s="305"/>
      <c r="LJD254" s="307"/>
      <c r="LJE254" s="303"/>
      <c r="LJF254" s="304"/>
      <c r="LJG254" s="305"/>
      <c r="LJH254" s="306"/>
      <c r="LJI254" s="305"/>
      <c r="LJJ254" s="307"/>
      <c r="LJK254" s="303"/>
      <c r="LJL254" s="304"/>
      <c r="LJM254" s="305"/>
      <c r="LJN254" s="306"/>
      <c r="LJO254" s="305"/>
      <c r="LJP254" s="307"/>
      <c r="LJQ254" s="303"/>
      <c r="LJR254" s="304"/>
      <c r="LJS254" s="305"/>
      <c r="LJT254" s="306"/>
      <c r="LJU254" s="305"/>
      <c r="LJV254" s="307"/>
      <c r="LJW254" s="303"/>
      <c r="LJX254" s="304"/>
      <c r="LJY254" s="305"/>
      <c r="LJZ254" s="306"/>
      <c r="LKA254" s="305"/>
      <c r="LKB254" s="307"/>
      <c r="LKC254" s="303"/>
      <c r="LKD254" s="304"/>
      <c r="LKE254" s="305"/>
      <c r="LKF254" s="306"/>
      <c r="LKG254" s="305"/>
      <c r="LKH254" s="307"/>
      <c r="LKI254" s="303"/>
      <c r="LKJ254" s="304"/>
      <c r="LKK254" s="305"/>
      <c r="LKL254" s="306"/>
      <c r="LKM254" s="305"/>
      <c r="LKN254" s="307"/>
      <c r="LKO254" s="303"/>
      <c r="LKP254" s="304"/>
      <c r="LKQ254" s="305"/>
      <c r="LKR254" s="306"/>
      <c r="LKS254" s="305"/>
      <c r="LKT254" s="307"/>
      <c r="LKU254" s="303"/>
      <c r="LKV254" s="304"/>
      <c r="LKW254" s="305"/>
      <c r="LKX254" s="306"/>
      <c r="LKY254" s="305"/>
      <c r="LKZ254" s="307"/>
      <c r="LLA254" s="303"/>
      <c r="LLB254" s="304"/>
      <c r="LLC254" s="305"/>
      <c r="LLD254" s="306"/>
      <c r="LLE254" s="305"/>
      <c r="LLF254" s="307"/>
      <c r="LLG254" s="303"/>
      <c r="LLH254" s="304"/>
      <c r="LLI254" s="305"/>
      <c r="LLJ254" s="306"/>
      <c r="LLK254" s="305"/>
      <c r="LLL254" s="307"/>
      <c r="LLM254" s="303"/>
      <c r="LLN254" s="304"/>
      <c r="LLO254" s="305"/>
      <c r="LLP254" s="306"/>
      <c r="LLQ254" s="305"/>
      <c r="LLR254" s="307"/>
      <c r="LLS254" s="303"/>
      <c r="LLT254" s="304"/>
      <c r="LLU254" s="305"/>
      <c r="LLV254" s="306"/>
      <c r="LLW254" s="305"/>
      <c r="LLX254" s="307"/>
      <c r="LLY254" s="303"/>
      <c r="LLZ254" s="304"/>
      <c r="LMA254" s="305"/>
      <c r="LMB254" s="306"/>
      <c r="LMC254" s="305"/>
      <c r="LMD254" s="307"/>
      <c r="LME254" s="303"/>
      <c r="LMF254" s="304"/>
      <c r="LMG254" s="305"/>
      <c r="LMH254" s="306"/>
      <c r="LMI254" s="305"/>
      <c r="LMJ254" s="307"/>
      <c r="LMK254" s="303"/>
      <c r="LML254" s="304"/>
      <c r="LMM254" s="305"/>
      <c r="LMN254" s="306"/>
      <c r="LMO254" s="305"/>
      <c r="LMP254" s="307"/>
      <c r="LMQ254" s="303"/>
      <c r="LMR254" s="304"/>
      <c r="LMS254" s="305"/>
      <c r="LMT254" s="306"/>
      <c r="LMU254" s="305"/>
      <c r="LMV254" s="307"/>
      <c r="LMW254" s="303"/>
      <c r="LMX254" s="304"/>
      <c r="LMY254" s="305"/>
      <c r="LMZ254" s="306"/>
      <c r="LNA254" s="305"/>
      <c r="LNB254" s="307"/>
      <c r="LNC254" s="303"/>
      <c r="LND254" s="304"/>
      <c r="LNE254" s="305"/>
      <c r="LNF254" s="306"/>
      <c r="LNG254" s="305"/>
      <c r="LNH254" s="307"/>
      <c r="LNI254" s="303"/>
      <c r="LNJ254" s="304"/>
      <c r="LNK254" s="305"/>
      <c r="LNL254" s="306"/>
      <c r="LNM254" s="305"/>
      <c r="LNN254" s="307"/>
      <c r="LNO254" s="303"/>
      <c r="LNP254" s="304"/>
      <c r="LNQ254" s="305"/>
      <c r="LNR254" s="306"/>
      <c r="LNS254" s="305"/>
      <c r="LNT254" s="307"/>
      <c r="LNU254" s="303"/>
      <c r="LNV254" s="304"/>
      <c r="LNW254" s="305"/>
      <c r="LNX254" s="306"/>
      <c r="LNY254" s="305"/>
      <c r="LNZ254" s="307"/>
      <c r="LOA254" s="303"/>
      <c r="LOB254" s="304"/>
      <c r="LOC254" s="305"/>
      <c r="LOD254" s="306"/>
      <c r="LOE254" s="305"/>
      <c r="LOF254" s="307"/>
      <c r="LOG254" s="303"/>
      <c r="LOH254" s="304"/>
      <c r="LOI254" s="305"/>
      <c r="LOJ254" s="306"/>
      <c r="LOK254" s="305"/>
      <c r="LOL254" s="307"/>
      <c r="LOM254" s="303"/>
      <c r="LON254" s="304"/>
      <c r="LOO254" s="305"/>
      <c r="LOP254" s="306"/>
      <c r="LOQ254" s="305"/>
      <c r="LOR254" s="307"/>
      <c r="LOS254" s="303"/>
      <c r="LOT254" s="304"/>
      <c r="LOU254" s="305"/>
      <c r="LOV254" s="306"/>
      <c r="LOW254" s="305"/>
      <c r="LOX254" s="307"/>
      <c r="LOY254" s="303"/>
      <c r="LOZ254" s="304"/>
      <c r="LPA254" s="305"/>
      <c r="LPB254" s="306"/>
      <c r="LPC254" s="305"/>
      <c r="LPD254" s="307"/>
      <c r="LPE254" s="303"/>
      <c r="LPF254" s="304"/>
      <c r="LPG254" s="305"/>
      <c r="LPH254" s="306"/>
      <c r="LPI254" s="305"/>
      <c r="LPJ254" s="307"/>
      <c r="LPK254" s="303"/>
      <c r="LPL254" s="304"/>
      <c r="LPM254" s="305"/>
      <c r="LPN254" s="306"/>
      <c r="LPO254" s="305"/>
      <c r="LPP254" s="307"/>
      <c r="LPQ254" s="303"/>
      <c r="LPR254" s="304"/>
      <c r="LPS254" s="305"/>
      <c r="LPT254" s="306"/>
      <c r="LPU254" s="305"/>
      <c r="LPV254" s="307"/>
      <c r="LPW254" s="303"/>
      <c r="LPX254" s="304"/>
      <c r="LPY254" s="305"/>
      <c r="LPZ254" s="306"/>
      <c r="LQA254" s="305"/>
      <c r="LQB254" s="307"/>
      <c r="LQC254" s="303"/>
      <c r="LQD254" s="304"/>
      <c r="LQE254" s="305"/>
      <c r="LQF254" s="306"/>
      <c r="LQG254" s="305"/>
      <c r="LQH254" s="307"/>
      <c r="LQI254" s="303"/>
      <c r="LQJ254" s="304"/>
      <c r="LQK254" s="305"/>
      <c r="LQL254" s="306"/>
      <c r="LQM254" s="305"/>
      <c r="LQN254" s="307"/>
      <c r="LQO254" s="303"/>
      <c r="LQP254" s="304"/>
      <c r="LQQ254" s="305"/>
      <c r="LQR254" s="306"/>
      <c r="LQS254" s="305"/>
      <c r="LQT254" s="307"/>
      <c r="LQU254" s="303"/>
      <c r="LQV254" s="304"/>
      <c r="LQW254" s="305"/>
      <c r="LQX254" s="306"/>
      <c r="LQY254" s="305"/>
      <c r="LQZ254" s="307"/>
      <c r="LRA254" s="303"/>
      <c r="LRB254" s="304"/>
      <c r="LRC254" s="305"/>
      <c r="LRD254" s="306"/>
      <c r="LRE254" s="305"/>
      <c r="LRF254" s="307"/>
      <c r="LRG254" s="303"/>
      <c r="LRH254" s="304"/>
      <c r="LRI254" s="305"/>
      <c r="LRJ254" s="306"/>
      <c r="LRK254" s="305"/>
      <c r="LRL254" s="307"/>
      <c r="LRM254" s="303"/>
      <c r="LRN254" s="304"/>
      <c r="LRO254" s="305"/>
      <c r="LRP254" s="306"/>
      <c r="LRQ254" s="305"/>
      <c r="LRR254" s="307"/>
      <c r="LRS254" s="303"/>
      <c r="LRT254" s="304"/>
      <c r="LRU254" s="305"/>
      <c r="LRV254" s="306"/>
      <c r="LRW254" s="305"/>
      <c r="LRX254" s="307"/>
      <c r="LRY254" s="303"/>
      <c r="LRZ254" s="304"/>
      <c r="LSA254" s="305"/>
      <c r="LSB254" s="306"/>
      <c r="LSC254" s="305"/>
      <c r="LSD254" s="307"/>
      <c r="LSE254" s="303"/>
      <c r="LSF254" s="304"/>
      <c r="LSG254" s="305"/>
      <c r="LSH254" s="306"/>
      <c r="LSI254" s="305"/>
      <c r="LSJ254" s="307"/>
      <c r="LSK254" s="303"/>
      <c r="LSL254" s="304"/>
      <c r="LSM254" s="305"/>
      <c r="LSN254" s="306"/>
      <c r="LSO254" s="305"/>
      <c r="LSP254" s="307"/>
      <c r="LSQ254" s="303"/>
      <c r="LSR254" s="304"/>
      <c r="LSS254" s="305"/>
      <c r="LST254" s="306"/>
      <c r="LSU254" s="305"/>
      <c r="LSV254" s="307"/>
      <c r="LSW254" s="303"/>
      <c r="LSX254" s="304"/>
      <c r="LSY254" s="305"/>
      <c r="LSZ254" s="306"/>
      <c r="LTA254" s="305"/>
      <c r="LTB254" s="307"/>
      <c r="LTC254" s="303"/>
      <c r="LTD254" s="304"/>
      <c r="LTE254" s="305"/>
      <c r="LTF254" s="306"/>
      <c r="LTG254" s="305"/>
      <c r="LTH254" s="307"/>
      <c r="LTI254" s="303"/>
      <c r="LTJ254" s="304"/>
      <c r="LTK254" s="305"/>
      <c r="LTL254" s="306"/>
      <c r="LTM254" s="305"/>
      <c r="LTN254" s="307"/>
      <c r="LTO254" s="303"/>
      <c r="LTP254" s="304"/>
      <c r="LTQ254" s="305"/>
      <c r="LTR254" s="306"/>
      <c r="LTS254" s="305"/>
      <c r="LTT254" s="307"/>
      <c r="LTU254" s="303"/>
      <c r="LTV254" s="304"/>
      <c r="LTW254" s="305"/>
      <c r="LTX254" s="306"/>
      <c r="LTY254" s="305"/>
      <c r="LTZ254" s="307"/>
      <c r="LUA254" s="303"/>
      <c r="LUB254" s="304"/>
      <c r="LUC254" s="305"/>
      <c r="LUD254" s="306"/>
      <c r="LUE254" s="305"/>
      <c r="LUF254" s="307"/>
      <c r="LUG254" s="303"/>
      <c r="LUH254" s="304"/>
      <c r="LUI254" s="305"/>
      <c r="LUJ254" s="306"/>
      <c r="LUK254" s="305"/>
      <c r="LUL254" s="307"/>
      <c r="LUM254" s="303"/>
      <c r="LUN254" s="304"/>
      <c r="LUO254" s="305"/>
      <c r="LUP254" s="306"/>
      <c r="LUQ254" s="305"/>
      <c r="LUR254" s="307"/>
      <c r="LUS254" s="303"/>
      <c r="LUT254" s="304"/>
      <c r="LUU254" s="305"/>
      <c r="LUV254" s="306"/>
      <c r="LUW254" s="305"/>
      <c r="LUX254" s="307"/>
      <c r="LUY254" s="303"/>
      <c r="LUZ254" s="304"/>
      <c r="LVA254" s="305"/>
      <c r="LVB254" s="306"/>
      <c r="LVC254" s="305"/>
      <c r="LVD254" s="307"/>
      <c r="LVE254" s="303"/>
      <c r="LVF254" s="304"/>
      <c r="LVG254" s="305"/>
      <c r="LVH254" s="306"/>
      <c r="LVI254" s="305"/>
      <c r="LVJ254" s="307"/>
      <c r="LVK254" s="303"/>
      <c r="LVL254" s="304"/>
      <c r="LVM254" s="305"/>
      <c r="LVN254" s="306"/>
      <c r="LVO254" s="305"/>
      <c r="LVP254" s="307"/>
      <c r="LVQ254" s="303"/>
      <c r="LVR254" s="304"/>
      <c r="LVS254" s="305"/>
      <c r="LVT254" s="306"/>
      <c r="LVU254" s="305"/>
      <c r="LVV254" s="307"/>
      <c r="LVW254" s="303"/>
      <c r="LVX254" s="304"/>
      <c r="LVY254" s="305"/>
      <c r="LVZ254" s="306"/>
      <c r="LWA254" s="305"/>
      <c r="LWB254" s="307"/>
      <c r="LWC254" s="303"/>
      <c r="LWD254" s="304"/>
      <c r="LWE254" s="305"/>
      <c r="LWF254" s="306"/>
      <c r="LWG254" s="305"/>
      <c r="LWH254" s="307"/>
      <c r="LWI254" s="303"/>
      <c r="LWJ254" s="304"/>
      <c r="LWK254" s="305"/>
      <c r="LWL254" s="306"/>
      <c r="LWM254" s="305"/>
      <c r="LWN254" s="307"/>
      <c r="LWO254" s="303"/>
      <c r="LWP254" s="304"/>
      <c r="LWQ254" s="305"/>
      <c r="LWR254" s="306"/>
      <c r="LWS254" s="305"/>
      <c r="LWT254" s="307"/>
      <c r="LWU254" s="303"/>
      <c r="LWV254" s="304"/>
      <c r="LWW254" s="305"/>
      <c r="LWX254" s="306"/>
      <c r="LWY254" s="305"/>
      <c r="LWZ254" s="307"/>
      <c r="LXA254" s="303"/>
      <c r="LXB254" s="304"/>
      <c r="LXC254" s="305"/>
      <c r="LXD254" s="306"/>
      <c r="LXE254" s="305"/>
      <c r="LXF254" s="307"/>
      <c r="LXG254" s="303"/>
      <c r="LXH254" s="304"/>
      <c r="LXI254" s="305"/>
      <c r="LXJ254" s="306"/>
      <c r="LXK254" s="305"/>
      <c r="LXL254" s="307"/>
      <c r="LXM254" s="303"/>
      <c r="LXN254" s="304"/>
      <c r="LXO254" s="305"/>
      <c r="LXP254" s="306"/>
      <c r="LXQ254" s="305"/>
      <c r="LXR254" s="307"/>
      <c r="LXS254" s="303"/>
      <c r="LXT254" s="304"/>
      <c r="LXU254" s="305"/>
      <c r="LXV254" s="306"/>
      <c r="LXW254" s="305"/>
      <c r="LXX254" s="307"/>
      <c r="LXY254" s="303"/>
      <c r="LXZ254" s="304"/>
      <c r="LYA254" s="305"/>
      <c r="LYB254" s="306"/>
      <c r="LYC254" s="305"/>
      <c r="LYD254" s="307"/>
      <c r="LYE254" s="303"/>
      <c r="LYF254" s="304"/>
      <c r="LYG254" s="305"/>
      <c r="LYH254" s="306"/>
      <c r="LYI254" s="305"/>
      <c r="LYJ254" s="307"/>
      <c r="LYK254" s="303"/>
      <c r="LYL254" s="304"/>
      <c r="LYM254" s="305"/>
      <c r="LYN254" s="306"/>
      <c r="LYO254" s="305"/>
      <c r="LYP254" s="307"/>
      <c r="LYQ254" s="303"/>
      <c r="LYR254" s="304"/>
      <c r="LYS254" s="305"/>
      <c r="LYT254" s="306"/>
      <c r="LYU254" s="305"/>
      <c r="LYV254" s="307"/>
      <c r="LYW254" s="303"/>
      <c r="LYX254" s="304"/>
      <c r="LYY254" s="305"/>
      <c r="LYZ254" s="306"/>
      <c r="LZA254" s="305"/>
      <c r="LZB254" s="307"/>
      <c r="LZC254" s="303"/>
      <c r="LZD254" s="304"/>
      <c r="LZE254" s="305"/>
      <c r="LZF254" s="306"/>
      <c r="LZG254" s="305"/>
      <c r="LZH254" s="307"/>
      <c r="LZI254" s="303"/>
      <c r="LZJ254" s="304"/>
      <c r="LZK254" s="305"/>
      <c r="LZL254" s="306"/>
      <c r="LZM254" s="305"/>
      <c r="LZN254" s="307"/>
      <c r="LZO254" s="303"/>
      <c r="LZP254" s="304"/>
      <c r="LZQ254" s="305"/>
      <c r="LZR254" s="306"/>
      <c r="LZS254" s="305"/>
      <c r="LZT254" s="307"/>
      <c r="LZU254" s="303"/>
      <c r="LZV254" s="304"/>
      <c r="LZW254" s="305"/>
      <c r="LZX254" s="306"/>
      <c r="LZY254" s="305"/>
      <c r="LZZ254" s="307"/>
      <c r="MAA254" s="303"/>
      <c r="MAB254" s="304"/>
      <c r="MAC254" s="305"/>
      <c r="MAD254" s="306"/>
      <c r="MAE254" s="305"/>
      <c r="MAF254" s="307"/>
      <c r="MAG254" s="303"/>
      <c r="MAH254" s="304"/>
      <c r="MAI254" s="305"/>
      <c r="MAJ254" s="306"/>
      <c r="MAK254" s="305"/>
      <c r="MAL254" s="307"/>
      <c r="MAM254" s="303"/>
      <c r="MAN254" s="304"/>
      <c r="MAO254" s="305"/>
      <c r="MAP254" s="306"/>
      <c r="MAQ254" s="305"/>
      <c r="MAR254" s="307"/>
      <c r="MAS254" s="303"/>
      <c r="MAT254" s="304"/>
      <c r="MAU254" s="305"/>
      <c r="MAV254" s="306"/>
      <c r="MAW254" s="305"/>
      <c r="MAX254" s="307"/>
      <c r="MAY254" s="303"/>
      <c r="MAZ254" s="304"/>
      <c r="MBA254" s="305"/>
      <c r="MBB254" s="306"/>
      <c r="MBC254" s="305"/>
      <c r="MBD254" s="307"/>
      <c r="MBE254" s="303"/>
      <c r="MBF254" s="304"/>
      <c r="MBG254" s="305"/>
      <c r="MBH254" s="306"/>
      <c r="MBI254" s="305"/>
      <c r="MBJ254" s="307"/>
      <c r="MBK254" s="303"/>
      <c r="MBL254" s="304"/>
      <c r="MBM254" s="305"/>
      <c r="MBN254" s="306"/>
      <c r="MBO254" s="305"/>
      <c r="MBP254" s="307"/>
      <c r="MBQ254" s="303"/>
      <c r="MBR254" s="304"/>
      <c r="MBS254" s="305"/>
      <c r="MBT254" s="306"/>
      <c r="MBU254" s="305"/>
      <c r="MBV254" s="307"/>
      <c r="MBW254" s="303"/>
      <c r="MBX254" s="304"/>
      <c r="MBY254" s="305"/>
      <c r="MBZ254" s="306"/>
      <c r="MCA254" s="305"/>
      <c r="MCB254" s="307"/>
      <c r="MCC254" s="303"/>
      <c r="MCD254" s="304"/>
      <c r="MCE254" s="305"/>
      <c r="MCF254" s="306"/>
      <c r="MCG254" s="305"/>
      <c r="MCH254" s="307"/>
      <c r="MCI254" s="303"/>
      <c r="MCJ254" s="304"/>
      <c r="MCK254" s="305"/>
      <c r="MCL254" s="306"/>
      <c r="MCM254" s="305"/>
      <c r="MCN254" s="307"/>
      <c r="MCO254" s="303"/>
      <c r="MCP254" s="304"/>
      <c r="MCQ254" s="305"/>
      <c r="MCR254" s="306"/>
      <c r="MCS254" s="305"/>
      <c r="MCT254" s="307"/>
      <c r="MCU254" s="303"/>
      <c r="MCV254" s="304"/>
      <c r="MCW254" s="305"/>
      <c r="MCX254" s="306"/>
      <c r="MCY254" s="305"/>
      <c r="MCZ254" s="307"/>
      <c r="MDA254" s="303"/>
      <c r="MDB254" s="304"/>
      <c r="MDC254" s="305"/>
      <c r="MDD254" s="306"/>
      <c r="MDE254" s="305"/>
      <c r="MDF254" s="307"/>
      <c r="MDG254" s="303"/>
      <c r="MDH254" s="304"/>
      <c r="MDI254" s="305"/>
      <c r="MDJ254" s="306"/>
      <c r="MDK254" s="305"/>
      <c r="MDL254" s="307"/>
      <c r="MDM254" s="303"/>
      <c r="MDN254" s="304"/>
      <c r="MDO254" s="305"/>
      <c r="MDP254" s="306"/>
      <c r="MDQ254" s="305"/>
      <c r="MDR254" s="307"/>
      <c r="MDS254" s="303"/>
      <c r="MDT254" s="304"/>
      <c r="MDU254" s="305"/>
      <c r="MDV254" s="306"/>
      <c r="MDW254" s="305"/>
      <c r="MDX254" s="307"/>
      <c r="MDY254" s="303"/>
      <c r="MDZ254" s="304"/>
      <c r="MEA254" s="305"/>
      <c r="MEB254" s="306"/>
      <c r="MEC254" s="305"/>
      <c r="MED254" s="307"/>
      <c r="MEE254" s="303"/>
      <c r="MEF254" s="304"/>
      <c r="MEG254" s="305"/>
      <c r="MEH254" s="306"/>
      <c r="MEI254" s="305"/>
      <c r="MEJ254" s="307"/>
      <c r="MEK254" s="303"/>
      <c r="MEL254" s="304"/>
      <c r="MEM254" s="305"/>
      <c r="MEN254" s="306"/>
      <c r="MEO254" s="305"/>
      <c r="MEP254" s="307"/>
      <c r="MEQ254" s="303"/>
      <c r="MER254" s="304"/>
      <c r="MES254" s="305"/>
      <c r="MET254" s="306"/>
      <c r="MEU254" s="305"/>
      <c r="MEV254" s="307"/>
      <c r="MEW254" s="303"/>
      <c r="MEX254" s="304"/>
      <c r="MEY254" s="305"/>
      <c r="MEZ254" s="306"/>
      <c r="MFA254" s="305"/>
      <c r="MFB254" s="307"/>
      <c r="MFC254" s="303"/>
      <c r="MFD254" s="304"/>
      <c r="MFE254" s="305"/>
      <c r="MFF254" s="306"/>
      <c r="MFG254" s="305"/>
      <c r="MFH254" s="307"/>
      <c r="MFI254" s="303"/>
      <c r="MFJ254" s="304"/>
      <c r="MFK254" s="305"/>
      <c r="MFL254" s="306"/>
      <c r="MFM254" s="305"/>
      <c r="MFN254" s="307"/>
      <c r="MFO254" s="303"/>
      <c r="MFP254" s="304"/>
      <c r="MFQ254" s="305"/>
      <c r="MFR254" s="306"/>
      <c r="MFS254" s="305"/>
      <c r="MFT254" s="307"/>
      <c r="MFU254" s="303"/>
      <c r="MFV254" s="304"/>
      <c r="MFW254" s="305"/>
      <c r="MFX254" s="306"/>
      <c r="MFY254" s="305"/>
      <c r="MFZ254" s="307"/>
      <c r="MGA254" s="303"/>
      <c r="MGB254" s="304"/>
      <c r="MGC254" s="305"/>
      <c r="MGD254" s="306"/>
      <c r="MGE254" s="305"/>
      <c r="MGF254" s="307"/>
      <c r="MGG254" s="303"/>
      <c r="MGH254" s="304"/>
      <c r="MGI254" s="305"/>
      <c r="MGJ254" s="306"/>
      <c r="MGK254" s="305"/>
      <c r="MGL254" s="307"/>
      <c r="MGM254" s="303"/>
      <c r="MGN254" s="304"/>
      <c r="MGO254" s="305"/>
      <c r="MGP254" s="306"/>
      <c r="MGQ254" s="305"/>
      <c r="MGR254" s="307"/>
      <c r="MGS254" s="303"/>
      <c r="MGT254" s="304"/>
      <c r="MGU254" s="305"/>
      <c r="MGV254" s="306"/>
      <c r="MGW254" s="305"/>
      <c r="MGX254" s="307"/>
      <c r="MGY254" s="303"/>
      <c r="MGZ254" s="304"/>
      <c r="MHA254" s="305"/>
      <c r="MHB254" s="306"/>
      <c r="MHC254" s="305"/>
      <c r="MHD254" s="307"/>
      <c r="MHE254" s="303"/>
      <c r="MHF254" s="304"/>
      <c r="MHG254" s="305"/>
      <c r="MHH254" s="306"/>
      <c r="MHI254" s="305"/>
      <c r="MHJ254" s="307"/>
      <c r="MHK254" s="303"/>
      <c r="MHL254" s="304"/>
      <c r="MHM254" s="305"/>
      <c r="MHN254" s="306"/>
      <c r="MHO254" s="305"/>
      <c r="MHP254" s="307"/>
      <c r="MHQ254" s="303"/>
      <c r="MHR254" s="304"/>
      <c r="MHS254" s="305"/>
      <c r="MHT254" s="306"/>
      <c r="MHU254" s="305"/>
      <c r="MHV254" s="307"/>
      <c r="MHW254" s="303"/>
      <c r="MHX254" s="304"/>
      <c r="MHY254" s="305"/>
      <c r="MHZ254" s="306"/>
      <c r="MIA254" s="305"/>
      <c r="MIB254" s="307"/>
      <c r="MIC254" s="303"/>
      <c r="MID254" s="304"/>
      <c r="MIE254" s="305"/>
      <c r="MIF254" s="306"/>
      <c r="MIG254" s="305"/>
      <c r="MIH254" s="307"/>
      <c r="MII254" s="303"/>
      <c r="MIJ254" s="304"/>
      <c r="MIK254" s="305"/>
      <c r="MIL254" s="306"/>
      <c r="MIM254" s="305"/>
      <c r="MIN254" s="307"/>
      <c r="MIO254" s="303"/>
      <c r="MIP254" s="304"/>
      <c r="MIQ254" s="305"/>
      <c r="MIR254" s="306"/>
      <c r="MIS254" s="305"/>
      <c r="MIT254" s="307"/>
      <c r="MIU254" s="303"/>
      <c r="MIV254" s="304"/>
      <c r="MIW254" s="305"/>
      <c r="MIX254" s="306"/>
      <c r="MIY254" s="305"/>
      <c r="MIZ254" s="307"/>
      <c r="MJA254" s="303"/>
      <c r="MJB254" s="304"/>
      <c r="MJC254" s="305"/>
      <c r="MJD254" s="306"/>
      <c r="MJE254" s="305"/>
      <c r="MJF254" s="307"/>
      <c r="MJG254" s="303"/>
      <c r="MJH254" s="304"/>
      <c r="MJI254" s="305"/>
      <c r="MJJ254" s="306"/>
      <c r="MJK254" s="305"/>
      <c r="MJL254" s="307"/>
      <c r="MJM254" s="303"/>
      <c r="MJN254" s="304"/>
      <c r="MJO254" s="305"/>
      <c r="MJP254" s="306"/>
      <c r="MJQ254" s="305"/>
      <c r="MJR254" s="307"/>
      <c r="MJS254" s="303"/>
      <c r="MJT254" s="304"/>
      <c r="MJU254" s="305"/>
      <c r="MJV254" s="306"/>
      <c r="MJW254" s="305"/>
      <c r="MJX254" s="307"/>
      <c r="MJY254" s="303"/>
      <c r="MJZ254" s="304"/>
      <c r="MKA254" s="305"/>
      <c r="MKB254" s="306"/>
      <c r="MKC254" s="305"/>
      <c r="MKD254" s="307"/>
      <c r="MKE254" s="303"/>
      <c r="MKF254" s="304"/>
      <c r="MKG254" s="305"/>
      <c r="MKH254" s="306"/>
      <c r="MKI254" s="305"/>
      <c r="MKJ254" s="307"/>
      <c r="MKK254" s="303"/>
      <c r="MKL254" s="304"/>
      <c r="MKM254" s="305"/>
      <c r="MKN254" s="306"/>
      <c r="MKO254" s="305"/>
      <c r="MKP254" s="307"/>
      <c r="MKQ254" s="303"/>
      <c r="MKR254" s="304"/>
      <c r="MKS254" s="305"/>
      <c r="MKT254" s="306"/>
      <c r="MKU254" s="305"/>
      <c r="MKV254" s="307"/>
      <c r="MKW254" s="303"/>
      <c r="MKX254" s="304"/>
      <c r="MKY254" s="305"/>
      <c r="MKZ254" s="306"/>
      <c r="MLA254" s="305"/>
      <c r="MLB254" s="307"/>
      <c r="MLC254" s="303"/>
      <c r="MLD254" s="304"/>
      <c r="MLE254" s="305"/>
      <c r="MLF254" s="306"/>
      <c r="MLG254" s="305"/>
      <c r="MLH254" s="307"/>
      <c r="MLI254" s="303"/>
      <c r="MLJ254" s="304"/>
      <c r="MLK254" s="305"/>
      <c r="MLL254" s="306"/>
      <c r="MLM254" s="305"/>
      <c r="MLN254" s="307"/>
      <c r="MLO254" s="303"/>
      <c r="MLP254" s="304"/>
      <c r="MLQ254" s="305"/>
      <c r="MLR254" s="306"/>
      <c r="MLS254" s="305"/>
      <c r="MLT254" s="307"/>
      <c r="MLU254" s="303"/>
      <c r="MLV254" s="304"/>
      <c r="MLW254" s="305"/>
      <c r="MLX254" s="306"/>
      <c r="MLY254" s="305"/>
      <c r="MLZ254" s="307"/>
      <c r="MMA254" s="303"/>
      <c r="MMB254" s="304"/>
      <c r="MMC254" s="305"/>
      <c r="MMD254" s="306"/>
      <c r="MME254" s="305"/>
      <c r="MMF254" s="307"/>
      <c r="MMG254" s="303"/>
      <c r="MMH254" s="304"/>
      <c r="MMI254" s="305"/>
      <c r="MMJ254" s="306"/>
      <c r="MMK254" s="305"/>
      <c r="MML254" s="307"/>
      <c r="MMM254" s="303"/>
      <c r="MMN254" s="304"/>
      <c r="MMO254" s="305"/>
      <c r="MMP254" s="306"/>
      <c r="MMQ254" s="305"/>
      <c r="MMR254" s="307"/>
      <c r="MMS254" s="303"/>
      <c r="MMT254" s="304"/>
      <c r="MMU254" s="305"/>
      <c r="MMV254" s="306"/>
      <c r="MMW254" s="305"/>
      <c r="MMX254" s="307"/>
      <c r="MMY254" s="303"/>
      <c r="MMZ254" s="304"/>
      <c r="MNA254" s="305"/>
      <c r="MNB254" s="306"/>
      <c r="MNC254" s="305"/>
      <c r="MND254" s="307"/>
      <c r="MNE254" s="303"/>
      <c r="MNF254" s="304"/>
      <c r="MNG254" s="305"/>
      <c r="MNH254" s="306"/>
      <c r="MNI254" s="305"/>
      <c r="MNJ254" s="307"/>
      <c r="MNK254" s="303"/>
      <c r="MNL254" s="304"/>
      <c r="MNM254" s="305"/>
      <c r="MNN254" s="306"/>
      <c r="MNO254" s="305"/>
      <c r="MNP254" s="307"/>
      <c r="MNQ254" s="303"/>
      <c r="MNR254" s="304"/>
      <c r="MNS254" s="305"/>
      <c r="MNT254" s="306"/>
      <c r="MNU254" s="305"/>
      <c r="MNV254" s="307"/>
      <c r="MNW254" s="303"/>
      <c r="MNX254" s="304"/>
      <c r="MNY254" s="305"/>
      <c r="MNZ254" s="306"/>
      <c r="MOA254" s="305"/>
      <c r="MOB254" s="307"/>
      <c r="MOC254" s="303"/>
      <c r="MOD254" s="304"/>
      <c r="MOE254" s="305"/>
      <c r="MOF254" s="306"/>
      <c r="MOG254" s="305"/>
      <c r="MOH254" s="307"/>
      <c r="MOI254" s="303"/>
      <c r="MOJ254" s="304"/>
      <c r="MOK254" s="305"/>
      <c r="MOL254" s="306"/>
      <c r="MOM254" s="305"/>
      <c r="MON254" s="307"/>
      <c r="MOO254" s="303"/>
      <c r="MOP254" s="304"/>
      <c r="MOQ254" s="305"/>
      <c r="MOR254" s="306"/>
      <c r="MOS254" s="305"/>
      <c r="MOT254" s="307"/>
      <c r="MOU254" s="303"/>
      <c r="MOV254" s="304"/>
      <c r="MOW254" s="305"/>
      <c r="MOX254" s="306"/>
      <c r="MOY254" s="305"/>
      <c r="MOZ254" s="307"/>
      <c r="MPA254" s="303"/>
      <c r="MPB254" s="304"/>
      <c r="MPC254" s="305"/>
      <c r="MPD254" s="306"/>
      <c r="MPE254" s="305"/>
      <c r="MPF254" s="307"/>
      <c r="MPG254" s="303"/>
      <c r="MPH254" s="304"/>
      <c r="MPI254" s="305"/>
      <c r="MPJ254" s="306"/>
      <c r="MPK254" s="305"/>
      <c r="MPL254" s="307"/>
      <c r="MPM254" s="303"/>
      <c r="MPN254" s="304"/>
      <c r="MPO254" s="305"/>
      <c r="MPP254" s="306"/>
      <c r="MPQ254" s="305"/>
      <c r="MPR254" s="307"/>
      <c r="MPS254" s="303"/>
      <c r="MPT254" s="304"/>
      <c r="MPU254" s="305"/>
      <c r="MPV254" s="306"/>
      <c r="MPW254" s="305"/>
      <c r="MPX254" s="307"/>
      <c r="MPY254" s="303"/>
      <c r="MPZ254" s="304"/>
      <c r="MQA254" s="305"/>
      <c r="MQB254" s="306"/>
      <c r="MQC254" s="305"/>
      <c r="MQD254" s="307"/>
      <c r="MQE254" s="303"/>
      <c r="MQF254" s="304"/>
      <c r="MQG254" s="305"/>
      <c r="MQH254" s="306"/>
      <c r="MQI254" s="305"/>
      <c r="MQJ254" s="307"/>
      <c r="MQK254" s="303"/>
      <c r="MQL254" s="304"/>
      <c r="MQM254" s="305"/>
      <c r="MQN254" s="306"/>
      <c r="MQO254" s="305"/>
      <c r="MQP254" s="307"/>
      <c r="MQQ254" s="303"/>
      <c r="MQR254" s="304"/>
      <c r="MQS254" s="305"/>
      <c r="MQT254" s="306"/>
      <c r="MQU254" s="305"/>
      <c r="MQV254" s="307"/>
      <c r="MQW254" s="303"/>
      <c r="MQX254" s="304"/>
      <c r="MQY254" s="305"/>
      <c r="MQZ254" s="306"/>
      <c r="MRA254" s="305"/>
      <c r="MRB254" s="307"/>
      <c r="MRC254" s="303"/>
      <c r="MRD254" s="304"/>
      <c r="MRE254" s="305"/>
      <c r="MRF254" s="306"/>
      <c r="MRG254" s="305"/>
      <c r="MRH254" s="307"/>
      <c r="MRI254" s="303"/>
      <c r="MRJ254" s="304"/>
      <c r="MRK254" s="305"/>
      <c r="MRL254" s="306"/>
      <c r="MRM254" s="305"/>
      <c r="MRN254" s="307"/>
      <c r="MRO254" s="303"/>
      <c r="MRP254" s="304"/>
      <c r="MRQ254" s="305"/>
      <c r="MRR254" s="306"/>
      <c r="MRS254" s="305"/>
      <c r="MRT254" s="307"/>
      <c r="MRU254" s="303"/>
      <c r="MRV254" s="304"/>
      <c r="MRW254" s="305"/>
      <c r="MRX254" s="306"/>
      <c r="MRY254" s="305"/>
      <c r="MRZ254" s="307"/>
      <c r="MSA254" s="303"/>
      <c r="MSB254" s="304"/>
      <c r="MSC254" s="305"/>
      <c r="MSD254" s="306"/>
      <c r="MSE254" s="305"/>
      <c r="MSF254" s="307"/>
      <c r="MSG254" s="303"/>
      <c r="MSH254" s="304"/>
      <c r="MSI254" s="305"/>
      <c r="MSJ254" s="306"/>
      <c r="MSK254" s="305"/>
      <c r="MSL254" s="307"/>
      <c r="MSM254" s="303"/>
      <c r="MSN254" s="304"/>
      <c r="MSO254" s="305"/>
      <c r="MSP254" s="306"/>
      <c r="MSQ254" s="305"/>
      <c r="MSR254" s="307"/>
      <c r="MSS254" s="303"/>
      <c r="MST254" s="304"/>
      <c r="MSU254" s="305"/>
      <c r="MSV254" s="306"/>
      <c r="MSW254" s="305"/>
      <c r="MSX254" s="307"/>
      <c r="MSY254" s="303"/>
      <c r="MSZ254" s="304"/>
      <c r="MTA254" s="305"/>
      <c r="MTB254" s="306"/>
      <c r="MTC254" s="305"/>
      <c r="MTD254" s="307"/>
      <c r="MTE254" s="303"/>
      <c r="MTF254" s="304"/>
      <c r="MTG254" s="305"/>
      <c r="MTH254" s="306"/>
      <c r="MTI254" s="305"/>
      <c r="MTJ254" s="307"/>
      <c r="MTK254" s="303"/>
      <c r="MTL254" s="304"/>
      <c r="MTM254" s="305"/>
      <c r="MTN254" s="306"/>
      <c r="MTO254" s="305"/>
      <c r="MTP254" s="307"/>
      <c r="MTQ254" s="303"/>
      <c r="MTR254" s="304"/>
      <c r="MTS254" s="305"/>
      <c r="MTT254" s="306"/>
      <c r="MTU254" s="305"/>
      <c r="MTV254" s="307"/>
      <c r="MTW254" s="303"/>
      <c r="MTX254" s="304"/>
      <c r="MTY254" s="305"/>
      <c r="MTZ254" s="306"/>
      <c r="MUA254" s="305"/>
      <c r="MUB254" s="307"/>
      <c r="MUC254" s="303"/>
      <c r="MUD254" s="304"/>
      <c r="MUE254" s="305"/>
      <c r="MUF254" s="306"/>
      <c r="MUG254" s="305"/>
      <c r="MUH254" s="307"/>
      <c r="MUI254" s="303"/>
      <c r="MUJ254" s="304"/>
      <c r="MUK254" s="305"/>
      <c r="MUL254" s="306"/>
      <c r="MUM254" s="305"/>
      <c r="MUN254" s="307"/>
      <c r="MUO254" s="303"/>
      <c r="MUP254" s="304"/>
      <c r="MUQ254" s="305"/>
      <c r="MUR254" s="306"/>
      <c r="MUS254" s="305"/>
      <c r="MUT254" s="307"/>
      <c r="MUU254" s="303"/>
      <c r="MUV254" s="304"/>
      <c r="MUW254" s="305"/>
      <c r="MUX254" s="306"/>
      <c r="MUY254" s="305"/>
      <c r="MUZ254" s="307"/>
      <c r="MVA254" s="303"/>
      <c r="MVB254" s="304"/>
      <c r="MVC254" s="305"/>
      <c r="MVD254" s="306"/>
      <c r="MVE254" s="305"/>
      <c r="MVF254" s="307"/>
      <c r="MVG254" s="303"/>
      <c r="MVH254" s="304"/>
      <c r="MVI254" s="305"/>
      <c r="MVJ254" s="306"/>
      <c r="MVK254" s="305"/>
      <c r="MVL254" s="307"/>
      <c r="MVM254" s="303"/>
      <c r="MVN254" s="304"/>
      <c r="MVO254" s="305"/>
      <c r="MVP254" s="306"/>
      <c r="MVQ254" s="305"/>
      <c r="MVR254" s="307"/>
      <c r="MVS254" s="303"/>
      <c r="MVT254" s="304"/>
      <c r="MVU254" s="305"/>
      <c r="MVV254" s="306"/>
      <c r="MVW254" s="305"/>
      <c r="MVX254" s="307"/>
      <c r="MVY254" s="303"/>
      <c r="MVZ254" s="304"/>
      <c r="MWA254" s="305"/>
      <c r="MWB254" s="306"/>
      <c r="MWC254" s="305"/>
      <c r="MWD254" s="307"/>
      <c r="MWE254" s="303"/>
      <c r="MWF254" s="304"/>
      <c r="MWG254" s="305"/>
      <c r="MWH254" s="306"/>
      <c r="MWI254" s="305"/>
      <c r="MWJ254" s="307"/>
      <c r="MWK254" s="303"/>
      <c r="MWL254" s="304"/>
      <c r="MWM254" s="305"/>
      <c r="MWN254" s="306"/>
      <c r="MWO254" s="305"/>
      <c r="MWP254" s="307"/>
      <c r="MWQ254" s="303"/>
      <c r="MWR254" s="304"/>
      <c r="MWS254" s="305"/>
      <c r="MWT254" s="306"/>
      <c r="MWU254" s="305"/>
      <c r="MWV254" s="307"/>
      <c r="MWW254" s="303"/>
      <c r="MWX254" s="304"/>
      <c r="MWY254" s="305"/>
      <c r="MWZ254" s="306"/>
      <c r="MXA254" s="305"/>
      <c r="MXB254" s="307"/>
      <c r="MXC254" s="303"/>
      <c r="MXD254" s="304"/>
      <c r="MXE254" s="305"/>
      <c r="MXF254" s="306"/>
      <c r="MXG254" s="305"/>
      <c r="MXH254" s="307"/>
      <c r="MXI254" s="303"/>
      <c r="MXJ254" s="304"/>
      <c r="MXK254" s="305"/>
      <c r="MXL254" s="306"/>
      <c r="MXM254" s="305"/>
      <c r="MXN254" s="307"/>
      <c r="MXO254" s="303"/>
      <c r="MXP254" s="304"/>
      <c r="MXQ254" s="305"/>
      <c r="MXR254" s="306"/>
      <c r="MXS254" s="305"/>
      <c r="MXT254" s="307"/>
      <c r="MXU254" s="303"/>
      <c r="MXV254" s="304"/>
      <c r="MXW254" s="305"/>
      <c r="MXX254" s="306"/>
      <c r="MXY254" s="305"/>
      <c r="MXZ254" s="307"/>
      <c r="MYA254" s="303"/>
      <c r="MYB254" s="304"/>
      <c r="MYC254" s="305"/>
      <c r="MYD254" s="306"/>
      <c r="MYE254" s="305"/>
      <c r="MYF254" s="307"/>
      <c r="MYG254" s="303"/>
      <c r="MYH254" s="304"/>
      <c r="MYI254" s="305"/>
      <c r="MYJ254" s="306"/>
      <c r="MYK254" s="305"/>
      <c r="MYL254" s="307"/>
      <c r="MYM254" s="303"/>
      <c r="MYN254" s="304"/>
      <c r="MYO254" s="305"/>
      <c r="MYP254" s="306"/>
      <c r="MYQ254" s="305"/>
      <c r="MYR254" s="307"/>
      <c r="MYS254" s="303"/>
      <c r="MYT254" s="304"/>
      <c r="MYU254" s="305"/>
      <c r="MYV254" s="306"/>
      <c r="MYW254" s="305"/>
      <c r="MYX254" s="307"/>
      <c r="MYY254" s="303"/>
      <c r="MYZ254" s="304"/>
      <c r="MZA254" s="305"/>
      <c r="MZB254" s="306"/>
      <c r="MZC254" s="305"/>
      <c r="MZD254" s="307"/>
      <c r="MZE254" s="303"/>
      <c r="MZF254" s="304"/>
      <c r="MZG254" s="305"/>
      <c r="MZH254" s="306"/>
      <c r="MZI254" s="305"/>
      <c r="MZJ254" s="307"/>
      <c r="MZK254" s="303"/>
      <c r="MZL254" s="304"/>
      <c r="MZM254" s="305"/>
      <c r="MZN254" s="306"/>
      <c r="MZO254" s="305"/>
      <c r="MZP254" s="307"/>
      <c r="MZQ254" s="303"/>
      <c r="MZR254" s="304"/>
      <c r="MZS254" s="305"/>
      <c r="MZT254" s="306"/>
      <c r="MZU254" s="305"/>
      <c r="MZV254" s="307"/>
      <c r="MZW254" s="303"/>
      <c r="MZX254" s="304"/>
      <c r="MZY254" s="305"/>
      <c r="MZZ254" s="306"/>
      <c r="NAA254" s="305"/>
      <c r="NAB254" s="307"/>
      <c r="NAC254" s="303"/>
      <c r="NAD254" s="304"/>
      <c r="NAE254" s="305"/>
      <c r="NAF254" s="306"/>
      <c r="NAG254" s="305"/>
      <c r="NAH254" s="307"/>
      <c r="NAI254" s="303"/>
      <c r="NAJ254" s="304"/>
      <c r="NAK254" s="305"/>
      <c r="NAL254" s="306"/>
      <c r="NAM254" s="305"/>
      <c r="NAN254" s="307"/>
      <c r="NAO254" s="303"/>
      <c r="NAP254" s="304"/>
      <c r="NAQ254" s="305"/>
      <c r="NAR254" s="306"/>
      <c r="NAS254" s="305"/>
      <c r="NAT254" s="307"/>
      <c r="NAU254" s="303"/>
      <c r="NAV254" s="304"/>
      <c r="NAW254" s="305"/>
      <c r="NAX254" s="306"/>
      <c r="NAY254" s="305"/>
      <c r="NAZ254" s="307"/>
      <c r="NBA254" s="303"/>
      <c r="NBB254" s="304"/>
      <c r="NBC254" s="305"/>
      <c r="NBD254" s="306"/>
      <c r="NBE254" s="305"/>
      <c r="NBF254" s="307"/>
      <c r="NBG254" s="303"/>
      <c r="NBH254" s="304"/>
      <c r="NBI254" s="305"/>
      <c r="NBJ254" s="306"/>
      <c r="NBK254" s="305"/>
      <c r="NBL254" s="307"/>
      <c r="NBM254" s="303"/>
      <c r="NBN254" s="304"/>
      <c r="NBO254" s="305"/>
      <c r="NBP254" s="306"/>
      <c r="NBQ254" s="305"/>
      <c r="NBR254" s="307"/>
      <c r="NBS254" s="303"/>
      <c r="NBT254" s="304"/>
      <c r="NBU254" s="305"/>
      <c r="NBV254" s="306"/>
      <c r="NBW254" s="305"/>
      <c r="NBX254" s="307"/>
      <c r="NBY254" s="303"/>
      <c r="NBZ254" s="304"/>
      <c r="NCA254" s="305"/>
      <c r="NCB254" s="306"/>
      <c r="NCC254" s="305"/>
      <c r="NCD254" s="307"/>
      <c r="NCE254" s="303"/>
      <c r="NCF254" s="304"/>
      <c r="NCG254" s="305"/>
      <c r="NCH254" s="306"/>
      <c r="NCI254" s="305"/>
      <c r="NCJ254" s="307"/>
      <c r="NCK254" s="303"/>
      <c r="NCL254" s="304"/>
      <c r="NCM254" s="305"/>
      <c r="NCN254" s="306"/>
      <c r="NCO254" s="305"/>
      <c r="NCP254" s="307"/>
      <c r="NCQ254" s="303"/>
      <c r="NCR254" s="304"/>
      <c r="NCS254" s="305"/>
      <c r="NCT254" s="306"/>
      <c r="NCU254" s="305"/>
      <c r="NCV254" s="307"/>
      <c r="NCW254" s="303"/>
      <c r="NCX254" s="304"/>
      <c r="NCY254" s="305"/>
      <c r="NCZ254" s="306"/>
      <c r="NDA254" s="305"/>
      <c r="NDB254" s="307"/>
      <c r="NDC254" s="303"/>
      <c r="NDD254" s="304"/>
      <c r="NDE254" s="305"/>
      <c r="NDF254" s="306"/>
      <c r="NDG254" s="305"/>
      <c r="NDH254" s="307"/>
      <c r="NDI254" s="303"/>
      <c r="NDJ254" s="304"/>
      <c r="NDK254" s="305"/>
      <c r="NDL254" s="306"/>
      <c r="NDM254" s="305"/>
      <c r="NDN254" s="307"/>
      <c r="NDO254" s="303"/>
      <c r="NDP254" s="304"/>
      <c r="NDQ254" s="305"/>
      <c r="NDR254" s="306"/>
      <c r="NDS254" s="305"/>
      <c r="NDT254" s="307"/>
      <c r="NDU254" s="303"/>
      <c r="NDV254" s="304"/>
      <c r="NDW254" s="305"/>
      <c r="NDX254" s="306"/>
      <c r="NDY254" s="305"/>
      <c r="NDZ254" s="307"/>
      <c r="NEA254" s="303"/>
      <c r="NEB254" s="304"/>
      <c r="NEC254" s="305"/>
      <c r="NED254" s="306"/>
      <c r="NEE254" s="305"/>
      <c r="NEF254" s="307"/>
      <c r="NEG254" s="303"/>
      <c r="NEH254" s="304"/>
      <c r="NEI254" s="305"/>
      <c r="NEJ254" s="306"/>
      <c r="NEK254" s="305"/>
      <c r="NEL254" s="307"/>
      <c r="NEM254" s="303"/>
      <c r="NEN254" s="304"/>
      <c r="NEO254" s="305"/>
      <c r="NEP254" s="306"/>
      <c r="NEQ254" s="305"/>
      <c r="NER254" s="307"/>
      <c r="NES254" s="303"/>
      <c r="NET254" s="304"/>
      <c r="NEU254" s="305"/>
      <c r="NEV254" s="306"/>
      <c r="NEW254" s="305"/>
      <c r="NEX254" s="307"/>
      <c r="NEY254" s="303"/>
      <c r="NEZ254" s="304"/>
      <c r="NFA254" s="305"/>
      <c r="NFB254" s="306"/>
      <c r="NFC254" s="305"/>
      <c r="NFD254" s="307"/>
      <c r="NFE254" s="303"/>
      <c r="NFF254" s="304"/>
      <c r="NFG254" s="305"/>
      <c r="NFH254" s="306"/>
      <c r="NFI254" s="305"/>
      <c r="NFJ254" s="307"/>
      <c r="NFK254" s="303"/>
      <c r="NFL254" s="304"/>
      <c r="NFM254" s="305"/>
      <c r="NFN254" s="306"/>
      <c r="NFO254" s="305"/>
      <c r="NFP254" s="307"/>
      <c r="NFQ254" s="303"/>
      <c r="NFR254" s="304"/>
      <c r="NFS254" s="305"/>
      <c r="NFT254" s="306"/>
      <c r="NFU254" s="305"/>
      <c r="NFV254" s="307"/>
      <c r="NFW254" s="303"/>
      <c r="NFX254" s="304"/>
      <c r="NFY254" s="305"/>
      <c r="NFZ254" s="306"/>
      <c r="NGA254" s="305"/>
      <c r="NGB254" s="307"/>
      <c r="NGC254" s="303"/>
      <c r="NGD254" s="304"/>
      <c r="NGE254" s="305"/>
      <c r="NGF254" s="306"/>
      <c r="NGG254" s="305"/>
      <c r="NGH254" s="307"/>
      <c r="NGI254" s="303"/>
      <c r="NGJ254" s="304"/>
      <c r="NGK254" s="305"/>
      <c r="NGL254" s="306"/>
      <c r="NGM254" s="305"/>
      <c r="NGN254" s="307"/>
      <c r="NGO254" s="303"/>
      <c r="NGP254" s="304"/>
      <c r="NGQ254" s="305"/>
      <c r="NGR254" s="306"/>
      <c r="NGS254" s="305"/>
      <c r="NGT254" s="307"/>
      <c r="NGU254" s="303"/>
      <c r="NGV254" s="304"/>
      <c r="NGW254" s="305"/>
      <c r="NGX254" s="306"/>
      <c r="NGY254" s="305"/>
      <c r="NGZ254" s="307"/>
      <c r="NHA254" s="303"/>
      <c r="NHB254" s="304"/>
      <c r="NHC254" s="305"/>
      <c r="NHD254" s="306"/>
      <c r="NHE254" s="305"/>
      <c r="NHF254" s="307"/>
      <c r="NHG254" s="303"/>
      <c r="NHH254" s="304"/>
      <c r="NHI254" s="305"/>
      <c r="NHJ254" s="306"/>
      <c r="NHK254" s="305"/>
      <c r="NHL254" s="307"/>
      <c r="NHM254" s="303"/>
      <c r="NHN254" s="304"/>
      <c r="NHO254" s="305"/>
      <c r="NHP254" s="306"/>
      <c r="NHQ254" s="305"/>
      <c r="NHR254" s="307"/>
      <c r="NHS254" s="303"/>
      <c r="NHT254" s="304"/>
      <c r="NHU254" s="305"/>
      <c r="NHV254" s="306"/>
      <c r="NHW254" s="305"/>
      <c r="NHX254" s="307"/>
      <c r="NHY254" s="303"/>
      <c r="NHZ254" s="304"/>
      <c r="NIA254" s="305"/>
      <c r="NIB254" s="306"/>
      <c r="NIC254" s="305"/>
      <c r="NID254" s="307"/>
      <c r="NIE254" s="303"/>
      <c r="NIF254" s="304"/>
      <c r="NIG254" s="305"/>
      <c r="NIH254" s="306"/>
      <c r="NII254" s="305"/>
      <c r="NIJ254" s="307"/>
      <c r="NIK254" s="303"/>
      <c r="NIL254" s="304"/>
      <c r="NIM254" s="305"/>
      <c r="NIN254" s="306"/>
      <c r="NIO254" s="305"/>
      <c r="NIP254" s="307"/>
      <c r="NIQ254" s="303"/>
      <c r="NIR254" s="304"/>
      <c r="NIS254" s="305"/>
      <c r="NIT254" s="306"/>
      <c r="NIU254" s="305"/>
      <c r="NIV254" s="307"/>
      <c r="NIW254" s="303"/>
      <c r="NIX254" s="304"/>
      <c r="NIY254" s="305"/>
      <c r="NIZ254" s="306"/>
      <c r="NJA254" s="305"/>
      <c r="NJB254" s="307"/>
      <c r="NJC254" s="303"/>
      <c r="NJD254" s="304"/>
      <c r="NJE254" s="305"/>
      <c r="NJF254" s="306"/>
      <c r="NJG254" s="305"/>
      <c r="NJH254" s="307"/>
      <c r="NJI254" s="303"/>
      <c r="NJJ254" s="304"/>
      <c r="NJK254" s="305"/>
      <c r="NJL254" s="306"/>
      <c r="NJM254" s="305"/>
      <c r="NJN254" s="307"/>
      <c r="NJO254" s="303"/>
      <c r="NJP254" s="304"/>
      <c r="NJQ254" s="305"/>
      <c r="NJR254" s="306"/>
      <c r="NJS254" s="305"/>
      <c r="NJT254" s="307"/>
      <c r="NJU254" s="303"/>
      <c r="NJV254" s="304"/>
      <c r="NJW254" s="305"/>
      <c r="NJX254" s="306"/>
      <c r="NJY254" s="305"/>
      <c r="NJZ254" s="307"/>
      <c r="NKA254" s="303"/>
      <c r="NKB254" s="304"/>
      <c r="NKC254" s="305"/>
      <c r="NKD254" s="306"/>
      <c r="NKE254" s="305"/>
      <c r="NKF254" s="307"/>
      <c r="NKG254" s="303"/>
      <c r="NKH254" s="304"/>
      <c r="NKI254" s="305"/>
      <c r="NKJ254" s="306"/>
      <c r="NKK254" s="305"/>
      <c r="NKL254" s="307"/>
      <c r="NKM254" s="303"/>
      <c r="NKN254" s="304"/>
      <c r="NKO254" s="305"/>
      <c r="NKP254" s="306"/>
      <c r="NKQ254" s="305"/>
      <c r="NKR254" s="307"/>
      <c r="NKS254" s="303"/>
      <c r="NKT254" s="304"/>
      <c r="NKU254" s="305"/>
      <c r="NKV254" s="306"/>
      <c r="NKW254" s="305"/>
      <c r="NKX254" s="307"/>
      <c r="NKY254" s="303"/>
      <c r="NKZ254" s="304"/>
      <c r="NLA254" s="305"/>
      <c r="NLB254" s="306"/>
      <c r="NLC254" s="305"/>
      <c r="NLD254" s="307"/>
      <c r="NLE254" s="303"/>
      <c r="NLF254" s="304"/>
      <c r="NLG254" s="305"/>
      <c r="NLH254" s="306"/>
      <c r="NLI254" s="305"/>
      <c r="NLJ254" s="307"/>
      <c r="NLK254" s="303"/>
      <c r="NLL254" s="304"/>
      <c r="NLM254" s="305"/>
      <c r="NLN254" s="306"/>
      <c r="NLO254" s="305"/>
      <c r="NLP254" s="307"/>
      <c r="NLQ254" s="303"/>
      <c r="NLR254" s="304"/>
      <c r="NLS254" s="305"/>
      <c r="NLT254" s="306"/>
      <c r="NLU254" s="305"/>
      <c r="NLV254" s="307"/>
      <c r="NLW254" s="303"/>
      <c r="NLX254" s="304"/>
      <c r="NLY254" s="305"/>
      <c r="NLZ254" s="306"/>
      <c r="NMA254" s="305"/>
      <c r="NMB254" s="307"/>
      <c r="NMC254" s="303"/>
      <c r="NMD254" s="304"/>
      <c r="NME254" s="305"/>
      <c r="NMF254" s="306"/>
      <c r="NMG254" s="305"/>
      <c r="NMH254" s="307"/>
      <c r="NMI254" s="303"/>
      <c r="NMJ254" s="304"/>
      <c r="NMK254" s="305"/>
      <c r="NML254" s="306"/>
      <c r="NMM254" s="305"/>
      <c r="NMN254" s="307"/>
      <c r="NMO254" s="303"/>
      <c r="NMP254" s="304"/>
      <c r="NMQ254" s="305"/>
      <c r="NMR254" s="306"/>
      <c r="NMS254" s="305"/>
      <c r="NMT254" s="307"/>
      <c r="NMU254" s="303"/>
      <c r="NMV254" s="304"/>
      <c r="NMW254" s="305"/>
      <c r="NMX254" s="306"/>
      <c r="NMY254" s="305"/>
      <c r="NMZ254" s="307"/>
      <c r="NNA254" s="303"/>
      <c r="NNB254" s="304"/>
      <c r="NNC254" s="305"/>
      <c r="NND254" s="306"/>
      <c r="NNE254" s="305"/>
      <c r="NNF254" s="307"/>
      <c r="NNG254" s="303"/>
      <c r="NNH254" s="304"/>
      <c r="NNI254" s="305"/>
      <c r="NNJ254" s="306"/>
      <c r="NNK254" s="305"/>
      <c r="NNL254" s="307"/>
      <c r="NNM254" s="303"/>
      <c r="NNN254" s="304"/>
      <c r="NNO254" s="305"/>
      <c r="NNP254" s="306"/>
      <c r="NNQ254" s="305"/>
      <c r="NNR254" s="307"/>
      <c r="NNS254" s="303"/>
      <c r="NNT254" s="304"/>
      <c r="NNU254" s="305"/>
      <c r="NNV254" s="306"/>
      <c r="NNW254" s="305"/>
      <c r="NNX254" s="307"/>
      <c r="NNY254" s="303"/>
      <c r="NNZ254" s="304"/>
      <c r="NOA254" s="305"/>
      <c r="NOB254" s="306"/>
      <c r="NOC254" s="305"/>
      <c r="NOD254" s="307"/>
      <c r="NOE254" s="303"/>
      <c r="NOF254" s="304"/>
      <c r="NOG254" s="305"/>
      <c r="NOH254" s="306"/>
      <c r="NOI254" s="305"/>
      <c r="NOJ254" s="307"/>
      <c r="NOK254" s="303"/>
      <c r="NOL254" s="304"/>
      <c r="NOM254" s="305"/>
      <c r="NON254" s="306"/>
      <c r="NOO254" s="305"/>
      <c r="NOP254" s="307"/>
      <c r="NOQ254" s="303"/>
      <c r="NOR254" s="304"/>
      <c r="NOS254" s="305"/>
      <c r="NOT254" s="306"/>
      <c r="NOU254" s="305"/>
      <c r="NOV254" s="307"/>
      <c r="NOW254" s="303"/>
      <c r="NOX254" s="304"/>
      <c r="NOY254" s="305"/>
      <c r="NOZ254" s="306"/>
      <c r="NPA254" s="305"/>
      <c r="NPB254" s="307"/>
      <c r="NPC254" s="303"/>
      <c r="NPD254" s="304"/>
      <c r="NPE254" s="305"/>
      <c r="NPF254" s="306"/>
      <c r="NPG254" s="305"/>
      <c r="NPH254" s="307"/>
      <c r="NPI254" s="303"/>
      <c r="NPJ254" s="304"/>
      <c r="NPK254" s="305"/>
      <c r="NPL254" s="306"/>
      <c r="NPM254" s="305"/>
      <c r="NPN254" s="307"/>
      <c r="NPO254" s="303"/>
      <c r="NPP254" s="304"/>
      <c r="NPQ254" s="305"/>
      <c r="NPR254" s="306"/>
      <c r="NPS254" s="305"/>
      <c r="NPT254" s="307"/>
      <c r="NPU254" s="303"/>
      <c r="NPV254" s="304"/>
      <c r="NPW254" s="305"/>
      <c r="NPX254" s="306"/>
      <c r="NPY254" s="305"/>
      <c r="NPZ254" s="307"/>
      <c r="NQA254" s="303"/>
      <c r="NQB254" s="304"/>
      <c r="NQC254" s="305"/>
      <c r="NQD254" s="306"/>
      <c r="NQE254" s="305"/>
      <c r="NQF254" s="307"/>
      <c r="NQG254" s="303"/>
      <c r="NQH254" s="304"/>
      <c r="NQI254" s="305"/>
      <c r="NQJ254" s="306"/>
      <c r="NQK254" s="305"/>
      <c r="NQL254" s="307"/>
      <c r="NQM254" s="303"/>
      <c r="NQN254" s="304"/>
      <c r="NQO254" s="305"/>
      <c r="NQP254" s="306"/>
      <c r="NQQ254" s="305"/>
      <c r="NQR254" s="307"/>
      <c r="NQS254" s="303"/>
      <c r="NQT254" s="304"/>
      <c r="NQU254" s="305"/>
      <c r="NQV254" s="306"/>
      <c r="NQW254" s="305"/>
      <c r="NQX254" s="307"/>
      <c r="NQY254" s="303"/>
      <c r="NQZ254" s="304"/>
      <c r="NRA254" s="305"/>
      <c r="NRB254" s="306"/>
      <c r="NRC254" s="305"/>
      <c r="NRD254" s="307"/>
      <c r="NRE254" s="303"/>
      <c r="NRF254" s="304"/>
      <c r="NRG254" s="305"/>
      <c r="NRH254" s="306"/>
      <c r="NRI254" s="305"/>
      <c r="NRJ254" s="307"/>
      <c r="NRK254" s="303"/>
      <c r="NRL254" s="304"/>
      <c r="NRM254" s="305"/>
      <c r="NRN254" s="306"/>
      <c r="NRO254" s="305"/>
      <c r="NRP254" s="307"/>
      <c r="NRQ254" s="303"/>
      <c r="NRR254" s="304"/>
      <c r="NRS254" s="305"/>
      <c r="NRT254" s="306"/>
      <c r="NRU254" s="305"/>
      <c r="NRV254" s="307"/>
      <c r="NRW254" s="303"/>
      <c r="NRX254" s="304"/>
      <c r="NRY254" s="305"/>
      <c r="NRZ254" s="306"/>
      <c r="NSA254" s="305"/>
      <c r="NSB254" s="307"/>
      <c r="NSC254" s="303"/>
      <c r="NSD254" s="304"/>
      <c r="NSE254" s="305"/>
      <c r="NSF254" s="306"/>
      <c r="NSG254" s="305"/>
      <c r="NSH254" s="307"/>
      <c r="NSI254" s="303"/>
      <c r="NSJ254" s="304"/>
      <c r="NSK254" s="305"/>
      <c r="NSL254" s="306"/>
      <c r="NSM254" s="305"/>
      <c r="NSN254" s="307"/>
      <c r="NSO254" s="303"/>
      <c r="NSP254" s="304"/>
      <c r="NSQ254" s="305"/>
      <c r="NSR254" s="306"/>
      <c r="NSS254" s="305"/>
      <c r="NST254" s="307"/>
      <c r="NSU254" s="303"/>
      <c r="NSV254" s="304"/>
      <c r="NSW254" s="305"/>
      <c r="NSX254" s="306"/>
      <c r="NSY254" s="305"/>
      <c r="NSZ254" s="307"/>
      <c r="NTA254" s="303"/>
      <c r="NTB254" s="304"/>
      <c r="NTC254" s="305"/>
      <c r="NTD254" s="306"/>
      <c r="NTE254" s="305"/>
      <c r="NTF254" s="307"/>
      <c r="NTG254" s="303"/>
      <c r="NTH254" s="304"/>
      <c r="NTI254" s="305"/>
      <c r="NTJ254" s="306"/>
      <c r="NTK254" s="305"/>
      <c r="NTL254" s="307"/>
      <c r="NTM254" s="303"/>
      <c r="NTN254" s="304"/>
      <c r="NTO254" s="305"/>
      <c r="NTP254" s="306"/>
      <c r="NTQ254" s="305"/>
      <c r="NTR254" s="307"/>
      <c r="NTS254" s="303"/>
      <c r="NTT254" s="304"/>
      <c r="NTU254" s="305"/>
      <c r="NTV254" s="306"/>
      <c r="NTW254" s="305"/>
      <c r="NTX254" s="307"/>
      <c r="NTY254" s="303"/>
      <c r="NTZ254" s="304"/>
      <c r="NUA254" s="305"/>
      <c r="NUB254" s="306"/>
      <c r="NUC254" s="305"/>
      <c r="NUD254" s="307"/>
      <c r="NUE254" s="303"/>
      <c r="NUF254" s="304"/>
      <c r="NUG254" s="305"/>
      <c r="NUH254" s="306"/>
      <c r="NUI254" s="305"/>
      <c r="NUJ254" s="307"/>
      <c r="NUK254" s="303"/>
      <c r="NUL254" s="304"/>
      <c r="NUM254" s="305"/>
      <c r="NUN254" s="306"/>
      <c r="NUO254" s="305"/>
      <c r="NUP254" s="307"/>
      <c r="NUQ254" s="303"/>
      <c r="NUR254" s="304"/>
      <c r="NUS254" s="305"/>
      <c r="NUT254" s="306"/>
      <c r="NUU254" s="305"/>
      <c r="NUV254" s="307"/>
      <c r="NUW254" s="303"/>
      <c r="NUX254" s="304"/>
      <c r="NUY254" s="305"/>
      <c r="NUZ254" s="306"/>
      <c r="NVA254" s="305"/>
      <c r="NVB254" s="307"/>
      <c r="NVC254" s="303"/>
      <c r="NVD254" s="304"/>
      <c r="NVE254" s="305"/>
      <c r="NVF254" s="306"/>
      <c r="NVG254" s="305"/>
      <c r="NVH254" s="307"/>
      <c r="NVI254" s="303"/>
      <c r="NVJ254" s="304"/>
      <c r="NVK254" s="305"/>
      <c r="NVL254" s="306"/>
      <c r="NVM254" s="305"/>
      <c r="NVN254" s="307"/>
      <c r="NVO254" s="303"/>
      <c r="NVP254" s="304"/>
      <c r="NVQ254" s="305"/>
      <c r="NVR254" s="306"/>
      <c r="NVS254" s="305"/>
      <c r="NVT254" s="307"/>
      <c r="NVU254" s="303"/>
      <c r="NVV254" s="304"/>
      <c r="NVW254" s="305"/>
      <c r="NVX254" s="306"/>
      <c r="NVY254" s="305"/>
      <c r="NVZ254" s="307"/>
      <c r="NWA254" s="303"/>
      <c r="NWB254" s="304"/>
      <c r="NWC254" s="305"/>
      <c r="NWD254" s="306"/>
      <c r="NWE254" s="305"/>
      <c r="NWF254" s="307"/>
      <c r="NWG254" s="303"/>
      <c r="NWH254" s="304"/>
      <c r="NWI254" s="305"/>
      <c r="NWJ254" s="306"/>
      <c r="NWK254" s="305"/>
      <c r="NWL254" s="307"/>
      <c r="NWM254" s="303"/>
      <c r="NWN254" s="304"/>
      <c r="NWO254" s="305"/>
      <c r="NWP254" s="306"/>
      <c r="NWQ254" s="305"/>
      <c r="NWR254" s="307"/>
      <c r="NWS254" s="303"/>
      <c r="NWT254" s="304"/>
      <c r="NWU254" s="305"/>
      <c r="NWV254" s="306"/>
      <c r="NWW254" s="305"/>
      <c r="NWX254" s="307"/>
      <c r="NWY254" s="303"/>
      <c r="NWZ254" s="304"/>
      <c r="NXA254" s="305"/>
      <c r="NXB254" s="306"/>
      <c r="NXC254" s="305"/>
      <c r="NXD254" s="307"/>
      <c r="NXE254" s="303"/>
      <c r="NXF254" s="304"/>
      <c r="NXG254" s="305"/>
      <c r="NXH254" s="306"/>
      <c r="NXI254" s="305"/>
      <c r="NXJ254" s="307"/>
      <c r="NXK254" s="303"/>
      <c r="NXL254" s="304"/>
      <c r="NXM254" s="305"/>
      <c r="NXN254" s="306"/>
      <c r="NXO254" s="305"/>
      <c r="NXP254" s="307"/>
      <c r="NXQ254" s="303"/>
      <c r="NXR254" s="304"/>
      <c r="NXS254" s="305"/>
      <c r="NXT254" s="306"/>
      <c r="NXU254" s="305"/>
      <c r="NXV254" s="307"/>
      <c r="NXW254" s="303"/>
      <c r="NXX254" s="304"/>
      <c r="NXY254" s="305"/>
      <c r="NXZ254" s="306"/>
      <c r="NYA254" s="305"/>
      <c r="NYB254" s="307"/>
      <c r="NYC254" s="303"/>
      <c r="NYD254" s="304"/>
      <c r="NYE254" s="305"/>
      <c r="NYF254" s="306"/>
      <c r="NYG254" s="305"/>
      <c r="NYH254" s="307"/>
      <c r="NYI254" s="303"/>
      <c r="NYJ254" s="304"/>
      <c r="NYK254" s="305"/>
      <c r="NYL254" s="306"/>
      <c r="NYM254" s="305"/>
      <c r="NYN254" s="307"/>
      <c r="NYO254" s="303"/>
      <c r="NYP254" s="304"/>
      <c r="NYQ254" s="305"/>
      <c r="NYR254" s="306"/>
      <c r="NYS254" s="305"/>
      <c r="NYT254" s="307"/>
      <c r="NYU254" s="303"/>
      <c r="NYV254" s="304"/>
      <c r="NYW254" s="305"/>
      <c r="NYX254" s="306"/>
      <c r="NYY254" s="305"/>
      <c r="NYZ254" s="307"/>
      <c r="NZA254" s="303"/>
      <c r="NZB254" s="304"/>
      <c r="NZC254" s="305"/>
      <c r="NZD254" s="306"/>
      <c r="NZE254" s="305"/>
      <c r="NZF254" s="307"/>
      <c r="NZG254" s="303"/>
      <c r="NZH254" s="304"/>
      <c r="NZI254" s="305"/>
      <c r="NZJ254" s="306"/>
      <c r="NZK254" s="305"/>
      <c r="NZL254" s="307"/>
      <c r="NZM254" s="303"/>
      <c r="NZN254" s="304"/>
      <c r="NZO254" s="305"/>
      <c r="NZP254" s="306"/>
      <c r="NZQ254" s="305"/>
      <c r="NZR254" s="307"/>
      <c r="NZS254" s="303"/>
      <c r="NZT254" s="304"/>
      <c r="NZU254" s="305"/>
      <c r="NZV254" s="306"/>
      <c r="NZW254" s="305"/>
      <c r="NZX254" s="307"/>
      <c r="NZY254" s="303"/>
      <c r="NZZ254" s="304"/>
      <c r="OAA254" s="305"/>
      <c r="OAB254" s="306"/>
      <c r="OAC254" s="305"/>
      <c r="OAD254" s="307"/>
      <c r="OAE254" s="303"/>
      <c r="OAF254" s="304"/>
      <c r="OAG254" s="305"/>
      <c r="OAH254" s="306"/>
      <c r="OAI254" s="305"/>
      <c r="OAJ254" s="307"/>
      <c r="OAK254" s="303"/>
      <c r="OAL254" s="304"/>
      <c r="OAM254" s="305"/>
      <c r="OAN254" s="306"/>
      <c r="OAO254" s="305"/>
      <c r="OAP254" s="307"/>
      <c r="OAQ254" s="303"/>
      <c r="OAR254" s="304"/>
      <c r="OAS254" s="305"/>
      <c r="OAT254" s="306"/>
      <c r="OAU254" s="305"/>
      <c r="OAV254" s="307"/>
      <c r="OAW254" s="303"/>
      <c r="OAX254" s="304"/>
      <c r="OAY254" s="305"/>
      <c r="OAZ254" s="306"/>
      <c r="OBA254" s="305"/>
      <c r="OBB254" s="307"/>
      <c r="OBC254" s="303"/>
      <c r="OBD254" s="304"/>
      <c r="OBE254" s="305"/>
      <c r="OBF254" s="306"/>
      <c r="OBG254" s="305"/>
      <c r="OBH254" s="307"/>
      <c r="OBI254" s="303"/>
      <c r="OBJ254" s="304"/>
      <c r="OBK254" s="305"/>
      <c r="OBL254" s="306"/>
      <c r="OBM254" s="305"/>
      <c r="OBN254" s="307"/>
      <c r="OBO254" s="303"/>
      <c r="OBP254" s="304"/>
      <c r="OBQ254" s="305"/>
      <c r="OBR254" s="306"/>
      <c r="OBS254" s="305"/>
      <c r="OBT254" s="307"/>
      <c r="OBU254" s="303"/>
      <c r="OBV254" s="304"/>
      <c r="OBW254" s="305"/>
      <c r="OBX254" s="306"/>
      <c r="OBY254" s="305"/>
      <c r="OBZ254" s="307"/>
      <c r="OCA254" s="303"/>
      <c r="OCB254" s="304"/>
      <c r="OCC254" s="305"/>
      <c r="OCD254" s="306"/>
      <c r="OCE254" s="305"/>
      <c r="OCF254" s="307"/>
      <c r="OCG254" s="303"/>
      <c r="OCH254" s="304"/>
      <c r="OCI254" s="305"/>
      <c r="OCJ254" s="306"/>
      <c r="OCK254" s="305"/>
      <c r="OCL254" s="307"/>
      <c r="OCM254" s="303"/>
      <c r="OCN254" s="304"/>
      <c r="OCO254" s="305"/>
      <c r="OCP254" s="306"/>
      <c r="OCQ254" s="305"/>
      <c r="OCR254" s="307"/>
      <c r="OCS254" s="303"/>
      <c r="OCT254" s="304"/>
      <c r="OCU254" s="305"/>
      <c r="OCV254" s="306"/>
      <c r="OCW254" s="305"/>
      <c r="OCX254" s="307"/>
      <c r="OCY254" s="303"/>
      <c r="OCZ254" s="304"/>
      <c r="ODA254" s="305"/>
      <c r="ODB254" s="306"/>
      <c r="ODC254" s="305"/>
      <c r="ODD254" s="307"/>
      <c r="ODE254" s="303"/>
      <c r="ODF254" s="304"/>
      <c r="ODG254" s="305"/>
      <c r="ODH254" s="306"/>
      <c r="ODI254" s="305"/>
      <c r="ODJ254" s="307"/>
      <c r="ODK254" s="303"/>
      <c r="ODL254" s="304"/>
      <c r="ODM254" s="305"/>
      <c r="ODN254" s="306"/>
      <c r="ODO254" s="305"/>
      <c r="ODP254" s="307"/>
      <c r="ODQ254" s="303"/>
      <c r="ODR254" s="304"/>
      <c r="ODS254" s="305"/>
      <c r="ODT254" s="306"/>
      <c r="ODU254" s="305"/>
      <c r="ODV254" s="307"/>
      <c r="ODW254" s="303"/>
      <c r="ODX254" s="304"/>
      <c r="ODY254" s="305"/>
      <c r="ODZ254" s="306"/>
      <c r="OEA254" s="305"/>
      <c r="OEB254" s="307"/>
      <c r="OEC254" s="303"/>
      <c r="OED254" s="304"/>
      <c r="OEE254" s="305"/>
      <c r="OEF254" s="306"/>
      <c r="OEG254" s="305"/>
      <c r="OEH254" s="307"/>
      <c r="OEI254" s="303"/>
      <c r="OEJ254" s="304"/>
      <c r="OEK254" s="305"/>
      <c r="OEL254" s="306"/>
      <c r="OEM254" s="305"/>
      <c r="OEN254" s="307"/>
      <c r="OEO254" s="303"/>
      <c r="OEP254" s="304"/>
      <c r="OEQ254" s="305"/>
      <c r="OER254" s="306"/>
      <c r="OES254" s="305"/>
      <c r="OET254" s="307"/>
      <c r="OEU254" s="303"/>
      <c r="OEV254" s="304"/>
      <c r="OEW254" s="305"/>
      <c r="OEX254" s="306"/>
      <c r="OEY254" s="305"/>
      <c r="OEZ254" s="307"/>
      <c r="OFA254" s="303"/>
      <c r="OFB254" s="304"/>
      <c r="OFC254" s="305"/>
      <c r="OFD254" s="306"/>
      <c r="OFE254" s="305"/>
      <c r="OFF254" s="307"/>
      <c r="OFG254" s="303"/>
      <c r="OFH254" s="304"/>
      <c r="OFI254" s="305"/>
      <c r="OFJ254" s="306"/>
      <c r="OFK254" s="305"/>
      <c r="OFL254" s="307"/>
      <c r="OFM254" s="303"/>
      <c r="OFN254" s="304"/>
      <c r="OFO254" s="305"/>
      <c r="OFP254" s="306"/>
      <c r="OFQ254" s="305"/>
      <c r="OFR254" s="307"/>
      <c r="OFS254" s="303"/>
      <c r="OFT254" s="304"/>
      <c r="OFU254" s="305"/>
      <c r="OFV254" s="306"/>
      <c r="OFW254" s="305"/>
      <c r="OFX254" s="307"/>
      <c r="OFY254" s="303"/>
      <c r="OFZ254" s="304"/>
      <c r="OGA254" s="305"/>
      <c r="OGB254" s="306"/>
      <c r="OGC254" s="305"/>
      <c r="OGD254" s="307"/>
      <c r="OGE254" s="303"/>
      <c r="OGF254" s="304"/>
      <c r="OGG254" s="305"/>
      <c r="OGH254" s="306"/>
      <c r="OGI254" s="305"/>
      <c r="OGJ254" s="307"/>
      <c r="OGK254" s="303"/>
      <c r="OGL254" s="304"/>
      <c r="OGM254" s="305"/>
      <c r="OGN254" s="306"/>
      <c r="OGO254" s="305"/>
      <c r="OGP254" s="307"/>
      <c r="OGQ254" s="303"/>
      <c r="OGR254" s="304"/>
      <c r="OGS254" s="305"/>
      <c r="OGT254" s="306"/>
      <c r="OGU254" s="305"/>
      <c r="OGV254" s="307"/>
      <c r="OGW254" s="303"/>
      <c r="OGX254" s="304"/>
      <c r="OGY254" s="305"/>
      <c r="OGZ254" s="306"/>
      <c r="OHA254" s="305"/>
      <c r="OHB254" s="307"/>
      <c r="OHC254" s="303"/>
      <c r="OHD254" s="304"/>
      <c r="OHE254" s="305"/>
      <c r="OHF254" s="306"/>
      <c r="OHG254" s="305"/>
      <c r="OHH254" s="307"/>
      <c r="OHI254" s="303"/>
      <c r="OHJ254" s="304"/>
      <c r="OHK254" s="305"/>
      <c r="OHL254" s="306"/>
      <c r="OHM254" s="305"/>
      <c r="OHN254" s="307"/>
      <c r="OHO254" s="303"/>
      <c r="OHP254" s="304"/>
      <c r="OHQ254" s="305"/>
      <c r="OHR254" s="306"/>
      <c r="OHS254" s="305"/>
      <c r="OHT254" s="307"/>
      <c r="OHU254" s="303"/>
      <c r="OHV254" s="304"/>
      <c r="OHW254" s="305"/>
      <c r="OHX254" s="306"/>
      <c r="OHY254" s="305"/>
      <c r="OHZ254" s="307"/>
      <c r="OIA254" s="303"/>
      <c r="OIB254" s="304"/>
      <c r="OIC254" s="305"/>
      <c r="OID254" s="306"/>
      <c r="OIE254" s="305"/>
      <c r="OIF254" s="307"/>
      <c r="OIG254" s="303"/>
      <c r="OIH254" s="304"/>
      <c r="OII254" s="305"/>
      <c r="OIJ254" s="306"/>
      <c r="OIK254" s="305"/>
      <c r="OIL254" s="307"/>
      <c r="OIM254" s="303"/>
      <c r="OIN254" s="304"/>
      <c r="OIO254" s="305"/>
      <c r="OIP254" s="306"/>
      <c r="OIQ254" s="305"/>
      <c r="OIR254" s="307"/>
      <c r="OIS254" s="303"/>
      <c r="OIT254" s="304"/>
      <c r="OIU254" s="305"/>
      <c r="OIV254" s="306"/>
      <c r="OIW254" s="305"/>
      <c r="OIX254" s="307"/>
      <c r="OIY254" s="303"/>
      <c r="OIZ254" s="304"/>
      <c r="OJA254" s="305"/>
      <c r="OJB254" s="306"/>
      <c r="OJC254" s="305"/>
      <c r="OJD254" s="307"/>
      <c r="OJE254" s="303"/>
      <c r="OJF254" s="304"/>
      <c r="OJG254" s="305"/>
      <c r="OJH254" s="306"/>
      <c r="OJI254" s="305"/>
      <c r="OJJ254" s="307"/>
      <c r="OJK254" s="303"/>
      <c r="OJL254" s="304"/>
      <c r="OJM254" s="305"/>
      <c r="OJN254" s="306"/>
      <c r="OJO254" s="305"/>
      <c r="OJP254" s="307"/>
      <c r="OJQ254" s="303"/>
      <c r="OJR254" s="304"/>
      <c r="OJS254" s="305"/>
      <c r="OJT254" s="306"/>
      <c r="OJU254" s="305"/>
      <c r="OJV254" s="307"/>
      <c r="OJW254" s="303"/>
      <c r="OJX254" s="304"/>
      <c r="OJY254" s="305"/>
      <c r="OJZ254" s="306"/>
      <c r="OKA254" s="305"/>
      <c r="OKB254" s="307"/>
      <c r="OKC254" s="303"/>
      <c r="OKD254" s="304"/>
      <c r="OKE254" s="305"/>
      <c r="OKF254" s="306"/>
      <c r="OKG254" s="305"/>
      <c r="OKH254" s="307"/>
      <c r="OKI254" s="303"/>
      <c r="OKJ254" s="304"/>
      <c r="OKK254" s="305"/>
      <c r="OKL254" s="306"/>
      <c r="OKM254" s="305"/>
      <c r="OKN254" s="307"/>
      <c r="OKO254" s="303"/>
      <c r="OKP254" s="304"/>
      <c r="OKQ254" s="305"/>
      <c r="OKR254" s="306"/>
      <c r="OKS254" s="305"/>
      <c r="OKT254" s="307"/>
      <c r="OKU254" s="303"/>
      <c r="OKV254" s="304"/>
      <c r="OKW254" s="305"/>
      <c r="OKX254" s="306"/>
      <c r="OKY254" s="305"/>
      <c r="OKZ254" s="307"/>
      <c r="OLA254" s="303"/>
      <c r="OLB254" s="304"/>
      <c r="OLC254" s="305"/>
      <c r="OLD254" s="306"/>
      <c r="OLE254" s="305"/>
      <c r="OLF254" s="307"/>
      <c r="OLG254" s="303"/>
      <c r="OLH254" s="304"/>
      <c r="OLI254" s="305"/>
      <c r="OLJ254" s="306"/>
      <c r="OLK254" s="305"/>
      <c r="OLL254" s="307"/>
      <c r="OLM254" s="303"/>
      <c r="OLN254" s="304"/>
      <c r="OLO254" s="305"/>
      <c r="OLP254" s="306"/>
      <c r="OLQ254" s="305"/>
      <c r="OLR254" s="307"/>
      <c r="OLS254" s="303"/>
      <c r="OLT254" s="304"/>
      <c r="OLU254" s="305"/>
      <c r="OLV254" s="306"/>
      <c r="OLW254" s="305"/>
      <c r="OLX254" s="307"/>
      <c r="OLY254" s="303"/>
      <c r="OLZ254" s="304"/>
      <c r="OMA254" s="305"/>
      <c r="OMB254" s="306"/>
      <c r="OMC254" s="305"/>
      <c r="OMD254" s="307"/>
      <c r="OME254" s="303"/>
      <c r="OMF254" s="304"/>
      <c r="OMG254" s="305"/>
      <c r="OMH254" s="306"/>
      <c r="OMI254" s="305"/>
      <c r="OMJ254" s="307"/>
      <c r="OMK254" s="303"/>
      <c r="OML254" s="304"/>
      <c r="OMM254" s="305"/>
      <c r="OMN254" s="306"/>
      <c r="OMO254" s="305"/>
      <c r="OMP254" s="307"/>
      <c r="OMQ254" s="303"/>
      <c r="OMR254" s="304"/>
      <c r="OMS254" s="305"/>
      <c r="OMT254" s="306"/>
      <c r="OMU254" s="305"/>
      <c r="OMV254" s="307"/>
      <c r="OMW254" s="303"/>
      <c r="OMX254" s="304"/>
      <c r="OMY254" s="305"/>
      <c r="OMZ254" s="306"/>
      <c r="ONA254" s="305"/>
      <c r="ONB254" s="307"/>
      <c r="ONC254" s="303"/>
      <c r="OND254" s="304"/>
      <c r="ONE254" s="305"/>
      <c r="ONF254" s="306"/>
      <c r="ONG254" s="305"/>
      <c r="ONH254" s="307"/>
      <c r="ONI254" s="303"/>
      <c r="ONJ254" s="304"/>
      <c r="ONK254" s="305"/>
      <c r="ONL254" s="306"/>
      <c r="ONM254" s="305"/>
      <c r="ONN254" s="307"/>
      <c r="ONO254" s="303"/>
      <c r="ONP254" s="304"/>
      <c r="ONQ254" s="305"/>
      <c r="ONR254" s="306"/>
      <c r="ONS254" s="305"/>
      <c r="ONT254" s="307"/>
      <c r="ONU254" s="303"/>
      <c r="ONV254" s="304"/>
      <c r="ONW254" s="305"/>
      <c r="ONX254" s="306"/>
      <c r="ONY254" s="305"/>
      <c r="ONZ254" s="307"/>
      <c r="OOA254" s="303"/>
      <c r="OOB254" s="304"/>
      <c r="OOC254" s="305"/>
      <c r="OOD254" s="306"/>
      <c r="OOE254" s="305"/>
      <c r="OOF254" s="307"/>
      <c r="OOG254" s="303"/>
      <c r="OOH254" s="304"/>
      <c r="OOI254" s="305"/>
      <c r="OOJ254" s="306"/>
      <c r="OOK254" s="305"/>
      <c r="OOL254" s="307"/>
      <c r="OOM254" s="303"/>
      <c r="OON254" s="304"/>
      <c r="OOO254" s="305"/>
      <c r="OOP254" s="306"/>
      <c r="OOQ254" s="305"/>
      <c r="OOR254" s="307"/>
      <c r="OOS254" s="303"/>
      <c r="OOT254" s="304"/>
      <c r="OOU254" s="305"/>
      <c r="OOV254" s="306"/>
      <c r="OOW254" s="305"/>
      <c r="OOX254" s="307"/>
      <c r="OOY254" s="303"/>
      <c r="OOZ254" s="304"/>
      <c r="OPA254" s="305"/>
      <c r="OPB254" s="306"/>
      <c r="OPC254" s="305"/>
      <c r="OPD254" s="307"/>
      <c r="OPE254" s="303"/>
      <c r="OPF254" s="304"/>
      <c r="OPG254" s="305"/>
      <c r="OPH254" s="306"/>
      <c r="OPI254" s="305"/>
      <c r="OPJ254" s="307"/>
      <c r="OPK254" s="303"/>
      <c r="OPL254" s="304"/>
      <c r="OPM254" s="305"/>
      <c r="OPN254" s="306"/>
      <c r="OPO254" s="305"/>
      <c r="OPP254" s="307"/>
      <c r="OPQ254" s="303"/>
      <c r="OPR254" s="304"/>
      <c r="OPS254" s="305"/>
      <c r="OPT254" s="306"/>
      <c r="OPU254" s="305"/>
      <c r="OPV254" s="307"/>
      <c r="OPW254" s="303"/>
      <c r="OPX254" s="304"/>
      <c r="OPY254" s="305"/>
      <c r="OPZ254" s="306"/>
      <c r="OQA254" s="305"/>
      <c r="OQB254" s="307"/>
      <c r="OQC254" s="303"/>
      <c r="OQD254" s="304"/>
      <c r="OQE254" s="305"/>
      <c r="OQF254" s="306"/>
      <c r="OQG254" s="305"/>
      <c r="OQH254" s="307"/>
      <c r="OQI254" s="303"/>
      <c r="OQJ254" s="304"/>
      <c r="OQK254" s="305"/>
      <c r="OQL254" s="306"/>
      <c r="OQM254" s="305"/>
      <c r="OQN254" s="307"/>
      <c r="OQO254" s="303"/>
      <c r="OQP254" s="304"/>
      <c r="OQQ254" s="305"/>
      <c r="OQR254" s="306"/>
      <c r="OQS254" s="305"/>
      <c r="OQT254" s="307"/>
      <c r="OQU254" s="303"/>
      <c r="OQV254" s="304"/>
      <c r="OQW254" s="305"/>
      <c r="OQX254" s="306"/>
      <c r="OQY254" s="305"/>
      <c r="OQZ254" s="307"/>
      <c r="ORA254" s="303"/>
      <c r="ORB254" s="304"/>
      <c r="ORC254" s="305"/>
      <c r="ORD254" s="306"/>
      <c r="ORE254" s="305"/>
      <c r="ORF254" s="307"/>
      <c r="ORG254" s="303"/>
      <c r="ORH254" s="304"/>
      <c r="ORI254" s="305"/>
      <c r="ORJ254" s="306"/>
      <c r="ORK254" s="305"/>
      <c r="ORL254" s="307"/>
      <c r="ORM254" s="303"/>
      <c r="ORN254" s="304"/>
      <c r="ORO254" s="305"/>
      <c r="ORP254" s="306"/>
      <c r="ORQ254" s="305"/>
      <c r="ORR254" s="307"/>
      <c r="ORS254" s="303"/>
      <c r="ORT254" s="304"/>
      <c r="ORU254" s="305"/>
      <c r="ORV254" s="306"/>
      <c r="ORW254" s="305"/>
      <c r="ORX254" s="307"/>
      <c r="ORY254" s="303"/>
      <c r="ORZ254" s="304"/>
      <c r="OSA254" s="305"/>
      <c r="OSB254" s="306"/>
      <c r="OSC254" s="305"/>
      <c r="OSD254" s="307"/>
      <c r="OSE254" s="303"/>
      <c r="OSF254" s="304"/>
      <c r="OSG254" s="305"/>
      <c r="OSH254" s="306"/>
      <c r="OSI254" s="305"/>
      <c r="OSJ254" s="307"/>
      <c r="OSK254" s="303"/>
      <c r="OSL254" s="304"/>
      <c r="OSM254" s="305"/>
      <c r="OSN254" s="306"/>
      <c r="OSO254" s="305"/>
      <c r="OSP254" s="307"/>
      <c r="OSQ254" s="303"/>
      <c r="OSR254" s="304"/>
      <c r="OSS254" s="305"/>
      <c r="OST254" s="306"/>
      <c r="OSU254" s="305"/>
      <c r="OSV254" s="307"/>
      <c r="OSW254" s="303"/>
      <c r="OSX254" s="304"/>
      <c r="OSY254" s="305"/>
      <c r="OSZ254" s="306"/>
      <c r="OTA254" s="305"/>
      <c r="OTB254" s="307"/>
      <c r="OTC254" s="303"/>
      <c r="OTD254" s="304"/>
      <c r="OTE254" s="305"/>
      <c r="OTF254" s="306"/>
      <c r="OTG254" s="305"/>
      <c r="OTH254" s="307"/>
      <c r="OTI254" s="303"/>
      <c r="OTJ254" s="304"/>
      <c r="OTK254" s="305"/>
      <c r="OTL254" s="306"/>
      <c r="OTM254" s="305"/>
      <c r="OTN254" s="307"/>
      <c r="OTO254" s="303"/>
      <c r="OTP254" s="304"/>
      <c r="OTQ254" s="305"/>
      <c r="OTR254" s="306"/>
      <c r="OTS254" s="305"/>
      <c r="OTT254" s="307"/>
      <c r="OTU254" s="303"/>
      <c r="OTV254" s="304"/>
      <c r="OTW254" s="305"/>
      <c r="OTX254" s="306"/>
      <c r="OTY254" s="305"/>
      <c r="OTZ254" s="307"/>
      <c r="OUA254" s="303"/>
      <c r="OUB254" s="304"/>
      <c r="OUC254" s="305"/>
      <c r="OUD254" s="306"/>
      <c r="OUE254" s="305"/>
      <c r="OUF254" s="307"/>
      <c r="OUG254" s="303"/>
      <c r="OUH254" s="304"/>
      <c r="OUI254" s="305"/>
      <c r="OUJ254" s="306"/>
      <c r="OUK254" s="305"/>
      <c r="OUL254" s="307"/>
      <c r="OUM254" s="303"/>
      <c r="OUN254" s="304"/>
      <c r="OUO254" s="305"/>
      <c r="OUP254" s="306"/>
      <c r="OUQ254" s="305"/>
      <c r="OUR254" s="307"/>
      <c r="OUS254" s="303"/>
      <c r="OUT254" s="304"/>
      <c r="OUU254" s="305"/>
      <c r="OUV254" s="306"/>
      <c r="OUW254" s="305"/>
      <c r="OUX254" s="307"/>
      <c r="OUY254" s="303"/>
      <c r="OUZ254" s="304"/>
      <c r="OVA254" s="305"/>
      <c r="OVB254" s="306"/>
      <c r="OVC254" s="305"/>
      <c r="OVD254" s="307"/>
      <c r="OVE254" s="303"/>
      <c r="OVF254" s="304"/>
      <c r="OVG254" s="305"/>
      <c r="OVH254" s="306"/>
      <c r="OVI254" s="305"/>
      <c r="OVJ254" s="307"/>
      <c r="OVK254" s="303"/>
      <c r="OVL254" s="304"/>
      <c r="OVM254" s="305"/>
      <c r="OVN254" s="306"/>
      <c r="OVO254" s="305"/>
      <c r="OVP254" s="307"/>
      <c r="OVQ254" s="303"/>
      <c r="OVR254" s="304"/>
      <c r="OVS254" s="305"/>
      <c r="OVT254" s="306"/>
      <c r="OVU254" s="305"/>
      <c r="OVV254" s="307"/>
      <c r="OVW254" s="303"/>
      <c r="OVX254" s="304"/>
      <c r="OVY254" s="305"/>
      <c r="OVZ254" s="306"/>
      <c r="OWA254" s="305"/>
      <c r="OWB254" s="307"/>
      <c r="OWC254" s="303"/>
      <c r="OWD254" s="304"/>
      <c r="OWE254" s="305"/>
      <c r="OWF254" s="306"/>
      <c r="OWG254" s="305"/>
      <c r="OWH254" s="307"/>
      <c r="OWI254" s="303"/>
      <c r="OWJ254" s="304"/>
      <c r="OWK254" s="305"/>
      <c r="OWL254" s="306"/>
      <c r="OWM254" s="305"/>
      <c r="OWN254" s="307"/>
      <c r="OWO254" s="303"/>
      <c r="OWP254" s="304"/>
      <c r="OWQ254" s="305"/>
      <c r="OWR254" s="306"/>
      <c r="OWS254" s="305"/>
      <c r="OWT254" s="307"/>
      <c r="OWU254" s="303"/>
      <c r="OWV254" s="304"/>
      <c r="OWW254" s="305"/>
      <c r="OWX254" s="306"/>
      <c r="OWY254" s="305"/>
      <c r="OWZ254" s="307"/>
      <c r="OXA254" s="303"/>
      <c r="OXB254" s="304"/>
      <c r="OXC254" s="305"/>
      <c r="OXD254" s="306"/>
      <c r="OXE254" s="305"/>
      <c r="OXF254" s="307"/>
      <c r="OXG254" s="303"/>
      <c r="OXH254" s="304"/>
      <c r="OXI254" s="305"/>
      <c r="OXJ254" s="306"/>
      <c r="OXK254" s="305"/>
      <c r="OXL254" s="307"/>
      <c r="OXM254" s="303"/>
      <c r="OXN254" s="304"/>
      <c r="OXO254" s="305"/>
      <c r="OXP254" s="306"/>
      <c r="OXQ254" s="305"/>
      <c r="OXR254" s="307"/>
      <c r="OXS254" s="303"/>
      <c r="OXT254" s="304"/>
      <c r="OXU254" s="305"/>
      <c r="OXV254" s="306"/>
      <c r="OXW254" s="305"/>
      <c r="OXX254" s="307"/>
      <c r="OXY254" s="303"/>
      <c r="OXZ254" s="304"/>
      <c r="OYA254" s="305"/>
      <c r="OYB254" s="306"/>
      <c r="OYC254" s="305"/>
      <c r="OYD254" s="307"/>
      <c r="OYE254" s="303"/>
      <c r="OYF254" s="304"/>
      <c r="OYG254" s="305"/>
      <c r="OYH254" s="306"/>
      <c r="OYI254" s="305"/>
      <c r="OYJ254" s="307"/>
      <c r="OYK254" s="303"/>
      <c r="OYL254" s="304"/>
      <c r="OYM254" s="305"/>
      <c r="OYN254" s="306"/>
      <c r="OYO254" s="305"/>
      <c r="OYP254" s="307"/>
      <c r="OYQ254" s="303"/>
      <c r="OYR254" s="304"/>
      <c r="OYS254" s="305"/>
      <c r="OYT254" s="306"/>
      <c r="OYU254" s="305"/>
      <c r="OYV254" s="307"/>
      <c r="OYW254" s="303"/>
      <c r="OYX254" s="304"/>
      <c r="OYY254" s="305"/>
      <c r="OYZ254" s="306"/>
      <c r="OZA254" s="305"/>
      <c r="OZB254" s="307"/>
      <c r="OZC254" s="303"/>
      <c r="OZD254" s="304"/>
      <c r="OZE254" s="305"/>
      <c r="OZF254" s="306"/>
      <c r="OZG254" s="305"/>
      <c r="OZH254" s="307"/>
      <c r="OZI254" s="303"/>
      <c r="OZJ254" s="304"/>
      <c r="OZK254" s="305"/>
      <c r="OZL254" s="306"/>
      <c r="OZM254" s="305"/>
      <c r="OZN254" s="307"/>
      <c r="OZO254" s="303"/>
      <c r="OZP254" s="304"/>
      <c r="OZQ254" s="305"/>
      <c r="OZR254" s="306"/>
      <c r="OZS254" s="305"/>
      <c r="OZT254" s="307"/>
      <c r="OZU254" s="303"/>
      <c r="OZV254" s="304"/>
      <c r="OZW254" s="305"/>
      <c r="OZX254" s="306"/>
      <c r="OZY254" s="305"/>
      <c r="OZZ254" s="307"/>
      <c r="PAA254" s="303"/>
      <c r="PAB254" s="304"/>
      <c r="PAC254" s="305"/>
      <c r="PAD254" s="306"/>
      <c r="PAE254" s="305"/>
      <c r="PAF254" s="307"/>
      <c r="PAG254" s="303"/>
      <c r="PAH254" s="304"/>
      <c r="PAI254" s="305"/>
      <c r="PAJ254" s="306"/>
      <c r="PAK254" s="305"/>
      <c r="PAL254" s="307"/>
      <c r="PAM254" s="303"/>
      <c r="PAN254" s="304"/>
      <c r="PAO254" s="305"/>
      <c r="PAP254" s="306"/>
      <c r="PAQ254" s="305"/>
      <c r="PAR254" s="307"/>
      <c r="PAS254" s="303"/>
      <c r="PAT254" s="304"/>
      <c r="PAU254" s="305"/>
      <c r="PAV254" s="306"/>
      <c r="PAW254" s="305"/>
      <c r="PAX254" s="307"/>
      <c r="PAY254" s="303"/>
      <c r="PAZ254" s="304"/>
      <c r="PBA254" s="305"/>
      <c r="PBB254" s="306"/>
      <c r="PBC254" s="305"/>
      <c r="PBD254" s="307"/>
      <c r="PBE254" s="303"/>
      <c r="PBF254" s="304"/>
      <c r="PBG254" s="305"/>
      <c r="PBH254" s="306"/>
      <c r="PBI254" s="305"/>
      <c r="PBJ254" s="307"/>
      <c r="PBK254" s="303"/>
      <c r="PBL254" s="304"/>
      <c r="PBM254" s="305"/>
      <c r="PBN254" s="306"/>
      <c r="PBO254" s="305"/>
      <c r="PBP254" s="307"/>
      <c r="PBQ254" s="303"/>
      <c r="PBR254" s="304"/>
      <c r="PBS254" s="305"/>
      <c r="PBT254" s="306"/>
      <c r="PBU254" s="305"/>
      <c r="PBV254" s="307"/>
      <c r="PBW254" s="303"/>
      <c r="PBX254" s="304"/>
      <c r="PBY254" s="305"/>
      <c r="PBZ254" s="306"/>
      <c r="PCA254" s="305"/>
      <c r="PCB254" s="307"/>
      <c r="PCC254" s="303"/>
      <c r="PCD254" s="304"/>
      <c r="PCE254" s="305"/>
      <c r="PCF254" s="306"/>
      <c r="PCG254" s="305"/>
      <c r="PCH254" s="307"/>
      <c r="PCI254" s="303"/>
      <c r="PCJ254" s="304"/>
      <c r="PCK254" s="305"/>
      <c r="PCL254" s="306"/>
      <c r="PCM254" s="305"/>
      <c r="PCN254" s="307"/>
      <c r="PCO254" s="303"/>
      <c r="PCP254" s="304"/>
      <c r="PCQ254" s="305"/>
      <c r="PCR254" s="306"/>
      <c r="PCS254" s="305"/>
      <c r="PCT254" s="307"/>
      <c r="PCU254" s="303"/>
      <c r="PCV254" s="304"/>
      <c r="PCW254" s="305"/>
      <c r="PCX254" s="306"/>
      <c r="PCY254" s="305"/>
      <c r="PCZ254" s="307"/>
      <c r="PDA254" s="303"/>
      <c r="PDB254" s="304"/>
      <c r="PDC254" s="305"/>
      <c r="PDD254" s="306"/>
      <c r="PDE254" s="305"/>
      <c r="PDF254" s="307"/>
      <c r="PDG254" s="303"/>
      <c r="PDH254" s="304"/>
      <c r="PDI254" s="305"/>
      <c r="PDJ254" s="306"/>
      <c r="PDK254" s="305"/>
      <c r="PDL254" s="307"/>
      <c r="PDM254" s="303"/>
      <c r="PDN254" s="304"/>
      <c r="PDO254" s="305"/>
      <c r="PDP254" s="306"/>
      <c r="PDQ254" s="305"/>
      <c r="PDR254" s="307"/>
      <c r="PDS254" s="303"/>
      <c r="PDT254" s="304"/>
      <c r="PDU254" s="305"/>
      <c r="PDV254" s="306"/>
      <c r="PDW254" s="305"/>
      <c r="PDX254" s="307"/>
      <c r="PDY254" s="303"/>
      <c r="PDZ254" s="304"/>
      <c r="PEA254" s="305"/>
      <c r="PEB254" s="306"/>
      <c r="PEC254" s="305"/>
      <c r="PED254" s="307"/>
      <c r="PEE254" s="303"/>
      <c r="PEF254" s="304"/>
      <c r="PEG254" s="305"/>
      <c r="PEH254" s="306"/>
      <c r="PEI254" s="305"/>
      <c r="PEJ254" s="307"/>
      <c r="PEK254" s="303"/>
      <c r="PEL254" s="304"/>
      <c r="PEM254" s="305"/>
      <c r="PEN254" s="306"/>
      <c r="PEO254" s="305"/>
      <c r="PEP254" s="307"/>
      <c r="PEQ254" s="303"/>
      <c r="PER254" s="304"/>
      <c r="PES254" s="305"/>
      <c r="PET254" s="306"/>
      <c r="PEU254" s="305"/>
      <c r="PEV254" s="307"/>
      <c r="PEW254" s="303"/>
      <c r="PEX254" s="304"/>
      <c r="PEY254" s="305"/>
      <c r="PEZ254" s="306"/>
      <c r="PFA254" s="305"/>
      <c r="PFB254" s="307"/>
      <c r="PFC254" s="303"/>
      <c r="PFD254" s="304"/>
      <c r="PFE254" s="305"/>
      <c r="PFF254" s="306"/>
      <c r="PFG254" s="305"/>
      <c r="PFH254" s="307"/>
      <c r="PFI254" s="303"/>
      <c r="PFJ254" s="304"/>
      <c r="PFK254" s="305"/>
      <c r="PFL254" s="306"/>
      <c r="PFM254" s="305"/>
      <c r="PFN254" s="307"/>
      <c r="PFO254" s="303"/>
      <c r="PFP254" s="304"/>
      <c r="PFQ254" s="305"/>
      <c r="PFR254" s="306"/>
      <c r="PFS254" s="305"/>
      <c r="PFT254" s="307"/>
      <c r="PFU254" s="303"/>
      <c r="PFV254" s="304"/>
      <c r="PFW254" s="305"/>
      <c r="PFX254" s="306"/>
      <c r="PFY254" s="305"/>
      <c r="PFZ254" s="307"/>
      <c r="PGA254" s="303"/>
      <c r="PGB254" s="304"/>
      <c r="PGC254" s="305"/>
      <c r="PGD254" s="306"/>
      <c r="PGE254" s="305"/>
      <c r="PGF254" s="307"/>
      <c r="PGG254" s="303"/>
      <c r="PGH254" s="304"/>
      <c r="PGI254" s="305"/>
      <c r="PGJ254" s="306"/>
      <c r="PGK254" s="305"/>
      <c r="PGL254" s="307"/>
      <c r="PGM254" s="303"/>
      <c r="PGN254" s="304"/>
      <c r="PGO254" s="305"/>
      <c r="PGP254" s="306"/>
      <c r="PGQ254" s="305"/>
      <c r="PGR254" s="307"/>
      <c r="PGS254" s="303"/>
      <c r="PGT254" s="304"/>
      <c r="PGU254" s="305"/>
      <c r="PGV254" s="306"/>
      <c r="PGW254" s="305"/>
      <c r="PGX254" s="307"/>
      <c r="PGY254" s="303"/>
      <c r="PGZ254" s="304"/>
      <c r="PHA254" s="305"/>
      <c r="PHB254" s="306"/>
      <c r="PHC254" s="305"/>
      <c r="PHD254" s="307"/>
      <c r="PHE254" s="303"/>
      <c r="PHF254" s="304"/>
      <c r="PHG254" s="305"/>
      <c r="PHH254" s="306"/>
      <c r="PHI254" s="305"/>
      <c r="PHJ254" s="307"/>
      <c r="PHK254" s="303"/>
      <c r="PHL254" s="304"/>
      <c r="PHM254" s="305"/>
      <c r="PHN254" s="306"/>
      <c r="PHO254" s="305"/>
      <c r="PHP254" s="307"/>
      <c r="PHQ254" s="303"/>
      <c r="PHR254" s="304"/>
      <c r="PHS254" s="305"/>
      <c r="PHT254" s="306"/>
      <c r="PHU254" s="305"/>
      <c r="PHV254" s="307"/>
      <c r="PHW254" s="303"/>
      <c r="PHX254" s="304"/>
      <c r="PHY254" s="305"/>
      <c r="PHZ254" s="306"/>
      <c r="PIA254" s="305"/>
      <c r="PIB254" s="307"/>
      <c r="PIC254" s="303"/>
      <c r="PID254" s="304"/>
      <c r="PIE254" s="305"/>
      <c r="PIF254" s="306"/>
      <c r="PIG254" s="305"/>
      <c r="PIH254" s="307"/>
      <c r="PII254" s="303"/>
      <c r="PIJ254" s="304"/>
      <c r="PIK254" s="305"/>
      <c r="PIL254" s="306"/>
      <c r="PIM254" s="305"/>
      <c r="PIN254" s="307"/>
      <c r="PIO254" s="303"/>
      <c r="PIP254" s="304"/>
      <c r="PIQ254" s="305"/>
      <c r="PIR254" s="306"/>
      <c r="PIS254" s="305"/>
      <c r="PIT254" s="307"/>
      <c r="PIU254" s="303"/>
      <c r="PIV254" s="304"/>
      <c r="PIW254" s="305"/>
      <c r="PIX254" s="306"/>
      <c r="PIY254" s="305"/>
      <c r="PIZ254" s="307"/>
      <c r="PJA254" s="303"/>
      <c r="PJB254" s="304"/>
      <c r="PJC254" s="305"/>
      <c r="PJD254" s="306"/>
      <c r="PJE254" s="305"/>
      <c r="PJF254" s="307"/>
      <c r="PJG254" s="303"/>
      <c r="PJH254" s="304"/>
      <c r="PJI254" s="305"/>
      <c r="PJJ254" s="306"/>
      <c r="PJK254" s="305"/>
      <c r="PJL254" s="307"/>
      <c r="PJM254" s="303"/>
      <c r="PJN254" s="304"/>
      <c r="PJO254" s="305"/>
      <c r="PJP254" s="306"/>
      <c r="PJQ254" s="305"/>
      <c r="PJR254" s="307"/>
      <c r="PJS254" s="303"/>
      <c r="PJT254" s="304"/>
      <c r="PJU254" s="305"/>
      <c r="PJV254" s="306"/>
      <c r="PJW254" s="305"/>
      <c r="PJX254" s="307"/>
      <c r="PJY254" s="303"/>
      <c r="PJZ254" s="304"/>
      <c r="PKA254" s="305"/>
      <c r="PKB254" s="306"/>
      <c r="PKC254" s="305"/>
      <c r="PKD254" s="307"/>
      <c r="PKE254" s="303"/>
      <c r="PKF254" s="304"/>
      <c r="PKG254" s="305"/>
      <c r="PKH254" s="306"/>
      <c r="PKI254" s="305"/>
      <c r="PKJ254" s="307"/>
      <c r="PKK254" s="303"/>
      <c r="PKL254" s="304"/>
      <c r="PKM254" s="305"/>
      <c r="PKN254" s="306"/>
      <c r="PKO254" s="305"/>
      <c r="PKP254" s="307"/>
      <c r="PKQ254" s="303"/>
      <c r="PKR254" s="304"/>
      <c r="PKS254" s="305"/>
      <c r="PKT254" s="306"/>
      <c r="PKU254" s="305"/>
      <c r="PKV254" s="307"/>
      <c r="PKW254" s="303"/>
      <c r="PKX254" s="304"/>
      <c r="PKY254" s="305"/>
      <c r="PKZ254" s="306"/>
      <c r="PLA254" s="305"/>
      <c r="PLB254" s="307"/>
      <c r="PLC254" s="303"/>
      <c r="PLD254" s="304"/>
      <c r="PLE254" s="305"/>
      <c r="PLF254" s="306"/>
      <c r="PLG254" s="305"/>
      <c r="PLH254" s="307"/>
      <c r="PLI254" s="303"/>
      <c r="PLJ254" s="304"/>
      <c r="PLK254" s="305"/>
      <c r="PLL254" s="306"/>
      <c r="PLM254" s="305"/>
      <c r="PLN254" s="307"/>
      <c r="PLO254" s="303"/>
      <c r="PLP254" s="304"/>
      <c r="PLQ254" s="305"/>
      <c r="PLR254" s="306"/>
      <c r="PLS254" s="305"/>
      <c r="PLT254" s="307"/>
      <c r="PLU254" s="303"/>
      <c r="PLV254" s="304"/>
      <c r="PLW254" s="305"/>
      <c r="PLX254" s="306"/>
      <c r="PLY254" s="305"/>
      <c r="PLZ254" s="307"/>
      <c r="PMA254" s="303"/>
      <c r="PMB254" s="304"/>
      <c r="PMC254" s="305"/>
      <c r="PMD254" s="306"/>
      <c r="PME254" s="305"/>
      <c r="PMF254" s="307"/>
      <c r="PMG254" s="303"/>
      <c r="PMH254" s="304"/>
      <c r="PMI254" s="305"/>
      <c r="PMJ254" s="306"/>
      <c r="PMK254" s="305"/>
      <c r="PML254" s="307"/>
      <c r="PMM254" s="303"/>
      <c r="PMN254" s="304"/>
      <c r="PMO254" s="305"/>
      <c r="PMP254" s="306"/>
      <c r="PMQ254" s="305"/>
      <c r="PMR254" s="307"/>
      <c r="PMS254" s="303"/>
      <c r="PMT254" s="304"/>
      <c r="PMU254" s="305"/>
      <c r="PMV254" s="306"/>
      <c r="PMW254" s="305"/>
      <c r="PMX254" s="307"/>
      <c r="PMY254" s="303"/>
      <c r="PMZ254" s="304"/>
      <c r="PNA254" s="305"/>
      <c r="PNB254" s="306"/>
      <c r="PNC254" s="305"/>
      <c r="PND254" s="307"/>
      <c r="PNE254" s="303"/>
      <c r="PNF254" s="304"/>
      <c r="PNG254" s="305"/>
      <c r="PNH254" s="306"/>
      <c r="PNI254" s="305"/>
      <c r="PNJ254" s="307"/>
      <c r="PNK254" s="303"/>
      <c r="PNL254" s="304"/>
      <c r="PNM254" s="305"/>
      <c r="PNN254" s="306"/>
      <c r="PNO254" s="305"/>
      <c r="PNP254" s="307"/>
      <c r="PNQ254" s="303"/>
      <c r="PNR254" s="304"/>
      <c r="PNS254" s="305"/>
      <c r="PNT254" s="306"/>
      <c r="PNU254" s="305"/>
      <c r="PNV254" s="307"/>
      <c r="PNW254" s="303"/>
      <c r="PNX254" s="304"/>
      <c r="PNY254" s="305"/>
      <c r="PNZ254" s="306"/>
      <c r="POA254" s="305"/>
      <c r="POB254" s="307"/>
      <c r="POC254" s="303"/>
      <c r="POD254" s="304"/>
      <c r="POE254" s="305"/>
      <c r="POF254" s="306"/>
      <c r="POG254" s="305"/>
      <c r="POH254" s="307"/>
      <c r="POI254" s="303"/>
      <c r="POJ254" s="304"/>
      <c r="POK254" s="305"/>
      <c r="POL254" s="306"/>
      <c r="POM254" s="305"/>
      <c r="PON254" s="307"/>
      <c r="POO254" s="303"/>
      <c r="POP254" s="304"/>
      <c r="POQ254" s="305"/>
      <c r="POR254" s="306"/>
      <c r="POS254" s="305"/>
      <c r="POT254" s="307"/>
      <c r="POU254" s="303"/>
      <c r="POV254" s="304"/>
      <c r="POW254" s="305"/>
      <c r="POX254" s="306"/>
      <c r="POY254" s="305"/>
      <c r="POZ254" s="307"/>
      <c r="PPA254" s="303"/>
      <c r="PPB254" s="304"/>
      <c r="PPC254" s="305"/>
      <c r="PPD254" s="306"/>
      <c r="PPE254" s="305"/>
      <c r="PPF254" s="307"/>
      <c r="PPG254" s="303"/>
      <c r="PPH254" s="304"/>
      <c r="PPI254" s="305"/>
      <c r="PPJ254" s="306"/>
      <c r="PPK254" s="305"/>
      <c r="PPL254" s="307"/>
      <c r="PPM254" s="303"/>
      <c r="PPN254" s="304"/>
      <c r="PPO254" s="305"/>
      <c r="PPP254" s="306"/>
      <c r="PPQ254" s="305"/>
      <c r="PPR254" s="307"/>
      <c r="PPS254" s="303"/>
      <c r="PPT254" s="304"/>
      <c r="PPU254" s="305"/>
      <c r="PPV254" s="306"/>
      <c r="PPW254" s="305"/>
      <c r="PPX254" s="307"/>
      <c r="PPY254" s="303"/>
      <c r="PPZ254" s="304"/>
      <c r="PQA254" s="305"/>
      <c r="PQB254" s="306"/>
      <c r="PQC254" s="305"/>
      <c r="PQD254" s="307"/>
      <c r="PQE254" s="303"/>
      <c r="PQF254" s="304"/>
      <c r="PQG254" s="305"/>
      <c r="PQH254" s="306"/>
      <c r="PQI254" s="305"/>
      <c r="PQJ254" s="307"/>
      <c r="PQK254" s="303"/>
      <c r="PQL254" s="304"/>
      <c r="PQM254" s="305"/>
      <c r="PQN254" s="306"/>
      <c r="PQO254" s="305"/>
      <c r="PQP254" s="307"/>
      <c r="PQQ254" s="303"/>
      <c r="PQR254" s="304"/>
      <c r="PQS254" s="305"/>
      <c r="PQT254" s="306"/>
      <c r="PQU254" s="305"/>
      <c r="PQV254" s="307"/>
      <c r="PQW254" s="303"/>
      <c r="PQX254" s="304"/>
      <c r="PQY254" s="305"/>
      <c r="PQZ254" s="306"/>
      <c r="PRA254" s="305"/>
      <c r="PRB254" s="307"/>
      <c r="PRC254" s="303"/>
      <c r="PRD254" s="304"/>
      <c r="PRE254" s="305"/>
      <c r="PRF254" s="306"/>
      <c r="PRG254" s="305"/>
      <c r="PRH254" s="307"/>
      <c r="PRI254" s="303"/>
      <c r="PRJ254" s="304"/>
      <c r="PRK254" s="305"/>
      <c r="PRL254" s="306"/>
      <c r="PRM254" s="305"/>
      <c r="PRN254" s="307"/>
      <c r="PRO254" s="303"/>
      <c r="PRP254" s="304"/>
      <c r="PRQ254" s="305"/>
      <c r="PRR254" s="306"/>
      <c r="PRS254" s="305"/>
      <c r="PRT254" s="307"/>
      <c r="PRU254" s="303"/>
      <c r="PRV254" s="304"/>
      <c r="PRW254" s="305"/>
      <c r="PRX254" s="306"/>
      <c r="PRY254" s="305"/>
      <c r="PRZ254" s="307"/>
      <c r="PSA254" s="303"/>
      <c r="PSB254" s="304"/>
      <c r="PSC254" s="305"/>
      <c r="PSD254" s="306"/>
      <c r="PSE254" s="305"/>
      <c r="PSF254" s="307"/>
      <c r="PSG254" s="303"/>
      <c r="PSH254" s="304"/>
      <c r="PSI254" s="305"/>
      <c r="PSJ254" s="306"/>
      <c r="PSK254" s="305"/>
      <c r="PSL254" s="307"/>
      <c r="PSM254" s="303"/>
      <c r="PSN254" s="304"/>
      <c r="PSO254" s="305"/>
      <c r="PSP254" s="306"/>
      <c r="PSQ254" s="305"/>
      <c r="PSR254" s="307"/>
      <c r="PSS254" s="303"/>
      <c r="PST254" s="304"/>
      <c r="PSU254" s="305"/>
      <c r="PSV254" s="306"/>
      <c r="PSW254" s="305"/>
      <c r="PSX254" s="307"/>
      <c r="PSY254" s="303"/>
      <c r="PSZ254" s="304"/>
      <c r="PTA254" s="305"/>
      <c r="PTB254" s="306"/>
      <c r="PTC254" s="305"/>
      <c r="PTD254" s="307"/>
      <c r="PTE254" s="303"/>
      <c r="PTF254" s="304"/>
      <c r="PTG254" s="305"/>
      <c r="PTH254" s="306"/>
      <c r="PTI254" s="305"/>
      <c r="PTJ254" s="307"/>
      <c r="PTK254" s="303"/>
      <c r="PTL254" s="304"/>
      <c r="PTM254" s="305"/>
      <c r="PTN254" s="306"/>
      <c r="PTO254" s="305"/>
      <c r="PTP254" s="307"/>
      <c r="PTQ254" s="303"/>
      <c r="PTR254" s="304"/>
      <c r="PTS254" s="305"/>
      <c r="PTT254" s="306"/>
      <c r="PTU254" s="305"/>
      <c r="PTV254" s="307"/>
      <c r="PTW254" s="303"/>
      <c r="PTX254" s="304"/>
      <c r="PTY254" s="305"/>
      <c r="PTZ254" s="306"/>
      <c r="PUA254" s="305"/>
      <c r="PUB254" s="307"/>
      <c r="PUC254" s="303"/>
      <c r="PUD254" s="304"/>
      <c r="PUE254" s="305"/>
      <c r="PUF254" s="306"/>
      <c r="PUG254" s="305"/>
      <c r="PUH254" s="307"/>
      <c r="PUI254" s="303"/>
      <c r="PUJ254" s="304"/>
      <c r="PUK254" s="305"/>
      <c r="PUL254" s="306"/>
      <c r="PUM254" s="305"/>
      <c r="PUN254" s="307"/>
      <c r="PUO254" s="303"/>
      <c r="PUP254" s="304"/>
      <c r="PUQ254" s="305"/>
      <c r="PUR254" s="306"/>
      <c r="PUS254" s="305"/>
      <c r="PUT254" s="307"/>
      <c r="PUU254" s="303"/>
      <c r="PUV254" s="304"/>
      <c r="PUW254" s="305"/>
      <c r="PUX254" s="306"/>
      <c r="PUY254" s="305"/>
      <c r="PUZ254" s="307"/>
      <c r="PVA254" s="303"/>
      <c r="PVB254" s="304"/>
      <c r="PVC254" s="305"/>
      <c r="PVD254" s="306"/>
      <c r="PVE254" s="305"/>
      <c r="PVF254" s="307"/>
      <c r="PVG254" s="303"/>
      <c r="PVH254" s="304"/>
      <c r="PVI254" s="305"/>
      <c r="PVJ254" s="306"/>
      <c r="PVK254" s="305"/>
      <c r="PVL254" s="307"/>
      <c r="PVM254" s="303"/>
      <c r="PVN254" s="304"/>
      <c r="PVO254" s="305"/>
      <c r="PVP254" s="306"/>
      <c r="PVQ254" s="305"/>
      <c r="PVR254" s="307"/>
      <c r="PVS254" s="303"/>
      <c r="PVT254" s="304"/>
      <c r="PVU254" s="305"/>
      <c r="PVV254" s="306"/>
      <c r="PVW254" s="305"/>
      <c r="PVX254" s="307"/>
      <c r="PVY254" s="303"/>
      <c r="PVZ254" s="304"/>
      <c r="PWA254" s="305"/>
      <c r="PWB254" s="306"/>
      <c r="PWC254" s="305"/>
      <c r="PWD254" s="307"/>
      <c r="PWE254" s="303"/>
      <c r="PWF254" s="304"/>
      <c r="PWG254" s="305"/>
      <c r="PWH254" s="306"/>
      <c r="PWI254" s="305"/>
      <c r="PWJ254" s="307"/>
      <c r="PWK254" s="303"/>
      <c r="PWL254" s="304"/>
      <c r="PWM254" s="305"/>
      <c r="PWN254" s="306"/>
      <c r="PWO254" s="305"/>
      <c r="PWP254" s="307"/>
      <c r="PWQ254" s="303"/>
      <c r="PWR254" s="304"/>
      <c r="PWS254" s="305"/>
      <c r="PWT254" s="306"/>
      <c r="PWU254" s="305"/>
      <c r="PWV254" s="307"/>
      <c r="PWW254" s="303"/>
      <c r="PWX254" s="304"/>
      <c r="PWY254" s="305"/>
      <c r="PWZ254" s="306"/>
      <c r="PXA254" s="305"/>
      <c r="PXB254" s="307"/>
      <c r="PXC254" s="303"/>
      <c r="PXD254" s="304"/>
      <c r="PXE254" s="305"/>
      <c r="PXF254" s="306"/>
      <c r="PXG254" s="305"/>
      <c r="PXH254" s="307"/>
      <c r="PXI254" s="303"/>
      <c r="PXJ254" s="304"/>
      <c r="PXK254" s="305"/>
      <c r="PXL254" s="306"/>
      <c r="PXM254" s="305"/>
      <c r="PXN254" s="307"/>
      <c r="PXO254" s="303"/>
      <c r="PXP254" s="304"/>
      <c r="PXQ254" s="305"/>
      <c r="PXR254" s="306"/>
      <c r="PXS254" s="305"/>
      <c r="PXT254" s="307"/>
      <c r="PXU254" s="303"/>
      <c r="PXV254" s="304"/>
      <c r="PXW254" s="305"/>
      <c r="PXX254" s="306"/>
      <c r="PXY254" s="305"/>
      <c r="PXZ254" s="307"/>
      <c r="PYA254" s="303"/>
      <c r="PYB254" s="304"/>
      <c r="PYC254" s="305"/>
      <c r="PYD254" s="306"/>
      <c r="PYE254" s="305"/>
      <c r="PYF254" s="307"/>
      <c r="PYG254" s="303"/>
      <c r="PYH254" s="304"/>
      <c r="PYI254" s="305"/>
      <c r="PYJ254" s="306"/>
      <c r="PYK254" s="305"/>
      <c r="PYL254" s="307"/>
      <c r="PYM254" s="303"/>
      <c r="PYN254" s="304"/>
      <c r="PYO254" s="305"/>
      <c r="PYP254" s="306"/>
      <c r="PYQ254" s="305"/>
      <c r="PYR254" s="307"/>
      <c r="PYS254" s="303"/>
      <c r="PYT254" s="304"/>
      <c r="PYU254" s="305"/>
      <c r="PYV254" s="306"/>
      <c r="PYW254" s="305"/>
      <c r="PYX254" s="307"/>
      <c r="PYY254" s="303"/>
      <c r="PYZ254" s="304"/>
      <c r="PZA254" s="305"/>
      <c r="PZB254" s="306"/>
      <c r="PZC254" s="305"/>
      <c r="PZD254" s="307"/>
      <c r="PZE254" s="303"/>
      <c r="PZF254" s="304"/>
      <c r="PZG254" s="305"/>
      <c r="PZH254" s="306"/>
      <c r="PZI254" s="305"/>
      <c r="PZJ254" s="307"/>
      <c r="PZK254" s="303"/>
      <c r="PZL254" s="304"/>
      <c r="PZM254" s="305"/>
      <c r="PZN254" s="306"/>
      <c r="PZO254" s="305"/>
      <c r="PZP254" s="307"/>
      <c r="PZQ254" s="303"/>
      <c r="PZR254" s="304"/>
      <c r="PZS254" s="305"/>
      <c r="PZT254" s="306"/>
      <c r="PZU254" s="305"/>
      <c r="PZV254" s="307"/>
      <c r="PZW254" s="303"/>
      <c r="PZX254" s="304"/>
      <c r="PZY254" s="305"/>
      <c r="PZZ254" s="306"/>
      <c r="QAA254" s="305"/>
      <c r="QAB254" s="307"/>
      <c r="QAC254" s="303"/>
      <c r="QAD254" s="304"/>
      <c r="QAE254" s="305"/>
      <c r="QAF254" s="306"/>
      <c r="QAG254" s="305"/>
      <c r="QAH254" s="307"/>
      <c r="QAI254" s="303"/>
      <c r="QAJ254" s="304"/>
      <c r="QAK254" s="305"/>
      <c r="QAL254" s="306"/>
      <c r="QAM254" s="305"/>
      <c r="QAN254" s="307"/>
      <c r="QAO254" s="303"/>
      <c r="QAP254" s="304"/>
      <c r="QAQ254" s="305"/>
      <c r="QAR254" s="306"/>
      <c r="QAS254" s="305"/>
      <c r="QAT254" s="307"/>
      <c r="QAU254" s="303"/>
      <c r="QAV254" s="304"/>
      <c r="QAW254" s="305"/>
      <c r="QAX254" s="306"/>
      <c r="QAY254" s="305"/>
      <c r="QAZ254" s="307"/>
      <c r="QBA254" s="303"/>
      <c r="QBB254" s="304"/>
      <c r="QBC254" s="305"/>
      <c r="QBD254" s="306"/>
      <c r="QBE254" s="305"/>
      <c r="QBF254" s="307"/>
      <c r="QBG254" s="303"/>
      <c r="QBH254" s="304"/>
      <c r="QBI254" s="305"/>
      <c r="QBJ254" s="306"/>
      <c r="QBK254" s="305"/>
      <c r="QBL254" s="307"/>
      <c r="QBM254" s="303"/>
      <c r="QBN254" s="304"/>
      <c r="QBO254" s="305"/>
      <c r="QBP254" s="306"/>
      <c r="QBQ254" s="305"/>
      <c r="QBR254" s="307"/>
      <c r="QBS254" s="303"/>
      <c r="QBT254" s="304"/>
      <c r="QBU254" s="305"/>
      <c r="QBV254" s="306"/>
      <c r="QBW254" s="305"/>
      <c r="QBX254" s="307"/>
      <c r="QBY254" s="303"/>
      <c r="QBZ254" s="304"/>
      <c r="QCA254" s="305"/>
      <c r="QCB254" s="306"/>
      <c r="QCC254" s="305"/>
      <c r="QCD254" s="307"/>
      <c r="QCE254" s="303"/>
      <c r="QCF254" s="304"/>
      <c r="QCG254" s="305"/>
      <c r="QCH254" s="306"/>
      <c r="QCI254" s="305"/>
      <c r="QCJ254" s="307"/>
      <c r="QCK254" s="303"/>
      <c r="QCL254" s="304"/>
      <c r="QCM254" s="305"/>
      <c r="QCN254" s="306"/>
      <c r="QCO254" s="305"/>
      <c r="QCP254" s="307"/>
      <c r="QCQ254" s="303"/>
      <c r="QCR254" s="304"/>
      <c r="QCS254" s="305"/>
      <c r="QCT254" s="306"/>
      <c r="QCU254" s="305"/>
      <c r="QCV254" s="307"/>
      <c r="QCW254" s="303"/>
      <c r="QCX254" s="304"/>
      <c r="QCY254" s="305"/>
      <c r="QCZ254" s="306"/>
      <c r="QDA254" s="305"/>
      <c r="QDB254" s="307"/>
      <c r="QDC254" s="303"/>
      <c r="QDD254" s="304"/>
      <c r="QDE254" s="305"/>
      <c r="QDF254" s="306"/>
      <c r="QDG254" s="305"/>
      <c r="QDH254" s="307"/>
      <c r="QDI254" s="303"/>
      <c r="QDJ254" s="304"/>
      <c r="QDK254" s="305"/>
      <c r="QDL254" s="306"/>
      <c r="QDM254" s="305"/>
      <c r="QDN254" s="307"/>
      <c r="QDO254" s="303"/>
      <c r="QDP254" s="304"/>
      <c r="QDQ254" s="305"/>
      <c r="QDR254" s="306"/>
      <c r="QDS254" s="305"/>
      <c r="QDT254" s="307"/>
      <c r="QDU254" s="303"/>
      <c r="QDV254" s="304"/>
      <c r="QDW254" s="305"/>
      <c r="QDX254" s="306"/>
      <c r="QDY254" s="305"/>
      <c r="QDZ254" s="307"/>
      <c r="QEA254" s="303"/>
      <c r="QEB254" s="304"/>
      <c r="QEC254" s="305"/>
      <c r="QED254" s="306"/>
      <c r="QEE254" s="305"/>
      <c r="QEF254" s="307"/>
      <c r="QEG254" s="303"/>
      <c r="QEH254" s="304"/>
      <c r="QEI254" s="305"/>
      <c r="QEJ254" s="306"/>
      <c r="QEK254" s="305"/>
      <c r="QEL254" s="307"/>
      <c r="QEM254" s="303"/>
      <c r="QEN254" s="304"/>
      <c r="QEO254" s="305"/>
      <c r="QEP254" s="306"/>
      <c r="QEQ254" s="305"/>
      <c r="QER254" s="307"/>
      <c r="QES254" s="303"/>
      <c r="QET254" s="304"/>
      <c r="QEU254" s="305"/>
      <c r="QEV254" s="306"/>
      <c r="QEW254" s="305"/>
      <c r="QEX254" s="307"/>
      <c r="QEY254" s="303"/>
      <c r="QEZ254" s="304"/>
      <c r="QFA254" s="305"/>
      <c r="QFB254" s="306"/>
      <c r="QFC254" s="305"/>
      <c r="QFD254" s="307"/>
      <c r="QFE254" s="303"/>
      <c r="QFF254" s="304"/>
      <c r="QFG254" s="305"/>
      <c r="QFH254" s="306"/>
      <c r="QFI254" s="305"/>
      <c r="QFJ254" s="307"/>
      <c r="QFK254" s="303"/>
      <c r="QFL254" s="304"/>
      <c r="QFM254" s="305"/>
      <c r="QFN254" s="306"/>
      <c r="QFO254" s="305"/>
      <c r="QFP254" s="307"/>
      <c r="QFQ254" s="303"/>
      <c r="QFR254" s="304"/>
      <c r="QFS254" s="305"/>
      <c r="QFT254" s="306"/>
      <c r="QFU254" s="305"/>
      <c r="QFV254" s="307"/>
      <c r="QFW254" s="303"/>
      <c r="QFX254" s="304"/>
      <c r="QFY254" s="305"/>
      <c r="QFZ254" s="306"/>
      <c r="QGA254" s="305"/>
      <c r="QGB254" s="307"/>
      <c r="QGC254" s="303"/>
      <c r="QGD254" s="304"/>
      <c r="QGE254" s="305"/>
      <c r="QGF254" s="306"/>
      <c r="QGG254" s="305"/>
      <c r="QGH254" s="307"/>
      <c r="QGI254" s="303"/>
      <c r="QGJ254" s="304"/>
      <c r="QGK254" s="305"/>
      <c r="QGL254" s="306"/>
      <c r="QGM254" s="305"/>
      <c r="QGN254" s="307"/>
      <c r="QGO254" s="303"/>
      <c r="QGP254" s="304"/>
      <c r="QGQ254" s="305"/>
      <c r="QGR254" s="306"/>
      <c r="QGS254" s="305"/>
      <c r="QGT254" s="307"/>
      <c r="QGU254" s="303"/>
      <c r="QGV254" s="304"/>
      <c r="QGW254" s="305"/>
      <c r="QGX254" s="306"/>
      <c r="QGY254" s="305"/>
      <c r="QGZ254" s="307"/>
      <c r="QHA254" s="303"/>
      <c r="QHB254" s="304"/>
      <c r="QHC254" s="305"/>
      <c r="QHD254" s="306"/>
      <c r="QHE254" s="305"/>
      <c r="QHF254" s="307"/>
      <c r="QHG254" s="303"/>
      <c r="QHH254" s="304"/>
      <c r="QHI254" s="305"/>
      <c r="QHJ254" s="306"/>
      <c r="QHK254" s="305"/>
      <c r="QHL254" s="307"/>
      <c r="QHM254" s="303"/>
      <c r="QHN254" s="304"/>
      <c r="QHO254" s="305"/>
      <c r="QHP254" s="306"/>
      <c r="QHQ254" s="305"/>
      <c r="QHR254" s="307"/>
      <c r="QHS254" s="303"/>
      <c r="QHT254" s="304"/>
      <c r="QHU254" s="305"/>
      <c r="QHV254" s="306"/>
      <c r="QHW254" s="305"/>
      <c r="QHX254" s="307"/>
      <c r="QHY254" s="303"/>
      <c r="QHZ254" s="304"/>
      <c r="QIA254" s="305"/>
      <c r="QIB254" s="306"/>
      <c r="QIC254" s="305"/>
      <c r="QID254" s="307"/>
      <c r="QIE254" s="303"/>
      <c r="QIF254" s="304"/>
      <c r="QIG254" s="305"/>
      <c r="QIH254" s="306"/>
      <c r="QII254" s="305"/>
      <c r="QIJ254" s="307"/>
      <c r="QIK254" s="303"/>
      <c r="QIL254" s="304"/>
      <c r="QIM254" s="305"/>
      <c r="QIN254" s="306"/>
      <c r="QIO254" s="305"/>
      <c r="QIP254" s="307"/>
      <c r="QIQ254" s="303"/>
      <c r="QIR254" s="304"/>
      <c r="QIS254" s="305"/>
      <c r="QIT254" s="306"/>
      <c r="QIU254" s="305"/>
      <c r="QIV254" s="307"/>
      <c r="QIW254" s="303"/>
      <c r="QIX254" s="304"/>
      <c r="QIY254" s="305"/>
      <c r="QIZ254" s="306"/>
      <c r="QJA254" s="305"/>
      <c r="QJB254" s="307"/>
      <c r="QJC254" s="303"/>
      <c r="QJD254" s="304"/>
      <c r="QJE254" s="305"/>
      <c r="QJF254" s="306"/>
      <c r="QJG254" s="305"/>
      <c r="QJH254" s="307"/>
      <c r="QJI254" s="303"/>
      <c r="QJJ254" s="304"/>
      <c r="QJK254" s="305"/>
      <c r="QJL254" s="306"/>
      <c r="QJM254" s="305"/>
      <c r="QJN254" s="307"/>
      <c r="QJO254" s="303"/>
      <c r="QJP254" s="304"/>
      <c r="QJQ254" s="305"/>
      <c r="QJR254" s="306"/>
      <c r="QJS254" s="305"/>
      <c r="QJT254" s="307"/>
      <c r="QJU254" s="303"/>
      <c r="QJV254" s="304"/>
      <c r="QJW254" s="305"/>
      <c r="QJX254" s="306"/>
      <c r="QJY254" s="305"/>
      <c r="QJZ254" s="307"/>
      <c r="QKA254" s="303"/>
      <c r="QKB254" s="304"/>
      <c r="QKC254" s="305"/>
      <c r="QKD254" s="306"/>
      <c r="QKE254" s="305"/>
      <c r="QKF254" s="307"/>
      <c r="QKG254" s="303"/>
      <c r="QKH254" s="304"/>
      <c r="QKI254" s="305"/>
      <c r="QKJ254" s="306"/>
      <c r="QKK254" s="305"/>
      <c r="QKL254" s="307"/>
      <c r="QKM254" s="303"/>
      <c r="QKN254" s="304"/>
      <c r="QKO254" s="305"/>
      <c r="QKP254" s="306"/>
      <c r="QKQ254" s="305"/>
      <c r="QKR254" s="307"/>
      <c r="QKS254" s="303"/>
      <c r="QKT254" s="304"/>
      <c r="QKU254" s="305"/>
      <c r="QKV254" s="306"/>
      <c r="QKW254" s="305"/>
      <c r="QKX254" s="307"/>
      <c r="QKY254" s="303"/>
      <c r="QKZ254" s="304"/>
      <c r="QLA254" s="305"/>
      <c r="QLB254" s="306"/>
      <c r="QLC254" s="305"/>
      <c r="QLD254" s="307"/>
      <c r="QLE254" s="303"/>
      <c r="QLF254" s="304"/>
      <c r="QLG254" s="305"/>
      <c r="QLH254" s="306"/>
      <c r="QLI254" s="305"/>
      <c r="QLJ254" s="307"/>
      <c r="QLK254" s="303"/>
      <c r="QLL254" s="304"/>
      <c r="QLM254" s="305"/>
      <c r="QLN254" s="306"/>
      <c r="QLO254" s="305"/>
      <c r="QLP254" s="307"/>
      <c r="QLQ254" s="303"/>
      <c r="QLR254" s="304"/>
      <c r="QLS254" s="305"/>
      <c r="QLT254" s="306"/>
      <c r="QLU254" s="305"/>
      <c r="QLV254" s="307"/>
      <c r="QLW254" s="303"/>
      <c r="QLX254" s="304"/>
      <c r="QLY254" s="305"/>
      <c r="QLZ254" s="306"/>
      <c r="QMA254" s="305"/>
      <c r="QMB254" s="307"/>
      <c r="QMC254" s="303"/>
      <c r="QMD254" s="304"/>
      <c r="QME254" s="305"/>
      <c r="QMF254" s="306"/>
      <c r="QMG254" s="305"/>
      <c r="QMH254" s="307"/>
      <c r="QMI254" s="303"/>
      <c r="QMJ254" s="304"/>
      <c r="QMK254" s="305"/>
      <c r="QML254" s="306"/>
      <c r="QMM254" s="305"/>
      <c r="QMN254" s="307"/>
      <c r="QMO254" s="303"/>
      <c r="QMP254" s="304"/>
      <c r="QMQ254" s="305"/>
      <c r="QMR254" s="306"/>
      <c r="QMS254" s="305"/>
      <c r="QMT254" s="307"/>
      <c r="QMU254" s="303"/>
      <c r="QMV254" s="304"/>
      <c r="QMW254" s="305"/>
      <c r="QMX254" s="306"/>
      <c r="QMY254" s="305"/>
      <c r="QMZ254" s="307"/>
      <c r="QNA254" s="303"/>
      <c r="QNB254" s="304"/>
      <c r="QNC254" s="305"/>
      <c r="QND254" s="306"/>
      <c r="QNE254" s="305"/>
      <c r="QNF254" s="307"/>
      <c r="QNG254" s="303"/>
      <c r="QNH254" s="304"/>
      <c r="QNI254" s="305"/>
      <c r="QNJ254" s="306"/>
      <c r="QNK254" s="305"/>
      <c r="QNL254" s="307"/>
      <c r="QNM254" s="303"/>
      <c r="QNN254" s="304"/>
      <c r="QNO254" s="305"/>
      <c r="QNP254" s="306"/>
      <c r="QNQ254" s="305"/>
      <c r="QNR254" s="307"/>
      <c r="QNS254" s="303"/>
      <c r="QNT254" s="304"/>
      <c r="QNU254" s="305"/>
      <c r="QNV254" s="306"/>
      <c r="QNW254" s="305"/>
      <c r="QNX254" s="307"/>
      <c r="QNY254" s="303"/>
      <c r="QNZ254" s="304"/>
      <c r="QOA254" s="305"/>
      <c r="QOB254" s="306"/>
      <c r="QOC254" s="305"/>
      <c r="QOD254" s="307"/>
      <c r="QOE254" s="303"/>
      <c r="QOF254" s="304"/>
      <c r="QOG254" s="305"/>
      <c r="QOH254" s="306"/>
      <c r="QOI254" s="305"/>
      <c r="QOJ254" s="307"/>
      <c r="QOK254" s="303"/>
      <c r="QOL254" s="304"/>
      <c r="QOM254" s="305"/>
      <c r="QON254" s="306"/>
      <c r="QOO254" s="305"/>
      <c r="QOP254" s="307"/>
      <c r="QOQ254" s="303"/>
      <c r="QOR254" s="304"/>
      <c r="QOS254" s="305"/>
      <c r="QOT254" s="306"/>
      <c r="QOU254" s="305"/>
      <c r="QOV254" s="307"/>
      <c r="QOW254" s="303"/>
      <c r="QOX254" s="304"/>
      <c r="QOY254" s="305"/>
      <c r="QOZ254" s="306"/>
      <c r="QPA254" s="305"/>
      <c r="QPB254" s="307"/>
      <c r="QPC254" s="303"/>
      <c r="QPD254" s="304"/>
      <c r="QPE254" s="305"/>
      <c r="QPF254" s="306"/>
      <c r="QPG254" s="305"/>
      <c r="QPH254" s="307"/>
      <c r="QPI254" s="303"/>
      <c r="QPJ254" s="304"/>
      <c r="QPK254" s="305"/>
      <c r="QPL254" s="306"/>
      <c r="QPM254" s="305"/>
      <c r="QPN254" s="307"/>
      <c r="QPO254" s="303"/>
      <c r="QPP254" s="304"/>
      <c r="QPQ254" s="305"/>
      <c r="QPR254" s="306"/>
      <c r="QPS254" s="305"/>
      <c r="QPT254" s="307"/>
      <c r="QPU254" s="303"/>
      <c r="QPV254" s="304"/>
      <c r="QPW254" s="305"/>
      <c r="QPX254" s="306"/>
      <c r="QPY254" s="305"/>
      <c r="QPZ254" s="307"/>
      <c r="QQA254" s="303"/>
      <c r="QQB254" s="304"/>
      <c r="QQC254" s="305"/>
      <c r="QQD254" s="306"/>
      <c r="QQE254" s="305"/>
      <c r="QQF254" s="307"/>
      <c r="QQG254" s="303"/>
      <c r="QQH254" s="304"/>
      <c r="QQI254" s="305"/>
      <c r="QQJ254" s="306"/>
      <c r="QQK254" s="305"/>
      <c r="QQL254" s="307"/>
      <c r="QQM254" s="303"/>
      <c r="QQN254" s="304"/>
      <c r="QQO254" s="305"/>
      <c r="QQP254" s="306"/>
      <c r="QQQ254" s="305"/>
      <c r="QQR254" s="307"/>
      <c r="QQS254" s="303"/>
      <c r="QQT254" s="304"/>
      <c r="QQU254" s="305"/>
      <c r="QQV254" s="306"/>
      <c r="QQW254" s="305"/>
      <c r="QQX254" s="307"/>
      <c r="QQY254" s="303"/>
      <c r="QQZ254" s="304"/>
      <c r="QRA254" s="305"/>
      <c r="QRB254" s="306"/>
      <c r="QRC254" s="305"/>
      <c r="QRD254" s="307"/>
      <c r="QRE254" s="303"/>
      <c r="QRF254" s="304"/>
      <c r="QRG254" s="305"/>
      <c r="QRH254" s="306"/>
      <c r="QRI254" s="305"/>
      <c r="QRJ254" s="307"/>
      <c r="QRK254" s="303"/>
      <c r="QRL254" s="304"/>
      <c r="QRM254" s="305"/>
      <c r="QRN254" s="306"/>
      <c r="QRO254" s="305"/>
      <c r="QRP254" s="307"/>
      <c r="QRQ254" s="303"/>
      <c r="QRR254" s="304"/>
      <c r="QRS254" s="305"/>
      <c r="QRT254" s="306"/>
      <c r="QRU254" s="305"/>
      <c r="QRV254" s="307"/>
      <c r="QRW254" s="303"/>
      <c r="QRX254" s="304"/>
      <c r="QRY254" s="305"/>
      <c r="QRZ254" s="306"/>
      <c r="QSA254" s="305"/>
      <c r="QSB254" s="307"/>
      <c r="QSC254" s="303"/>
      <c r="QSD254" s="304"/>
      <c r="QSE254" s="305"/>
      <c r="QSF254" s="306"/>
      <c r="QSG254" s="305"/>
      <c r="QSH254" s="307"/>
      <c r="QSI254" s="303"/>
      <c r="QSJ254" s="304"/>
      <c r="QSK254" s="305"/>
      <c r="QSL254" s="306"/>
      <c r="QSM254" s="305"/>
      <c r="QSN254" s="307"/>
      <c r="QSO254" s="303"/>
      <c r="QSP254" s="304"/>
      <c r="QSQ254" s="305"/>
      <c r="QSR254" s="306"/>
      <c r="QSS254" s="305"/>
      <c r="QST254" s="307"/>
      <c r="QSU254" s="303"/>
      <c r="QSV254" s="304"/>
      <c r="QSW254" s="305"/>
      <c r="QSX254" s="306"/>
      <c r="QSY254" s="305"/>
      <c r="QSZ254" s="307"/>
      <c r="QTA254" s="303"/>
      <c r="QTB254" s="304"/>
      <c r="QTC254" s="305"/>
      <c r="QTD254" s="306"/>
      <c r="QTE254" s="305"/>
      <c r="QTF254" s="307"/>
      <c r="QTG254" s="303"/>
      <c r="QTH254" s="304"/>
      <c r="QTI254" s="305"/>
      <c r="QTJ254" s="306"/>
      <c r="QTK254" s="305"/>
      <c r="QTL254" s="307"/>
      <c r="QTM254" s="303"/>
      <c r="QTN254" s="304"/>
      <c r="QTO254" s="305"/>
      <c r="QTP254" s="306"/>
      <c r="QTQ254" s="305"/>
      <c r="QTR254" s="307"/>
      <c r="QTS254" s="303"/>
      <c r="QTT254" s="304"/>
      <c r="QTU254" s="305"/>
      <c r="QTV254" s="306"/>
      <c r="QTW254" s="305"/>
      <c r="QTX254" s="307"/>
      <c r="QTY254" s="303"/>
      <c r="QTZ254" s="304"/>
      <c r="QUA254" s="305"/>
      <c r="QUB254" s="306"/>
      <c r="QUC254" s="305"/>
      <c r="QUD254" s="307"/>
      <c r="QUE254" s="303"/>
      <c r="QUF254" s="304"/>
      <c r="QUG254" s="305"/>
      <c r="QUH254" s="306"/>
      <c r="QUI254" s="305"/>
      <c r="QUJ254" s="307"/>
      <c r="QUK254" s="303"/>
      <c r="QUL254" s="304"/>
      <c r="QUM254" s="305"/>
      <c r="QUN254" s="306"/>
      <c r="QUO254" s="305"/>
      <c r="QUP254" s="307"/>
      <c r="QUQ254" s="303"/>
      <c r="QUR254" s="304"/>
      <c r="QUS254" s="305"/>
      <c r="QUT254" s="306"/>
      <c r="QUU254" s="305"/>
      <c r="QUV254" s="307"/>
      <c r="QUW254" s="303"/>
      <c r="QUX254" s="304"/>
      <c r="QUY254" s="305"/>
      <c r="QUZ254" s="306"/>
      <c r="QVA254" s="305"/>
      <c r="QVB254" s="307"/>
      <c r="QVC254" s="303"/>
      <c r="QVD254" s="304"/>
      <c r="QVE254" s="305"/>
      <c r="QVF254" s="306"/>
      <c r="QVG254" s="305"/>
      <c r="QVH254" s="307"/>
      <c r="QVI254" s="303"/>
      <c r="QVJ254" s="304"/>
      <c r="QVK254" s="305"/>
      <c r="QVL254" s="306"/>
      <c r="QVM254" s="305"/>
      <c r="QVN254" s="307"/>
      <c r="QVO254" s="303"/>
      <c r="QVP254" s="304"/>
      <c r="QVQ254" s="305"/>
      <c r="QVR254" s="306"/>
      <c r="QVS254" s="305"/>
      <c r="QVT254" s="307"/>
      <c r="QVU254" s="303"/>
      <c r="QVV254" s="304"/>
      <c r="QVW254" s="305"/>
      <c r="QVX254" s="306"/>
      <c r="QVY254" s="305"/>
      <c r="QVZ254" s="307"/>
      <c r="QWA254" s="303"/>
      <c r="QWB254" s="304"/>
      <c r="QWC254" s="305"/>
      <c r="QWD254" s="306"/>
      <c r="QWE254" s="305"/>
      <c r="QWF254" s="307"/>
      <c r="QWG254" s="303"/>
      <c r="QWH254" s="304"/>
      <c r="QWI254" s="305"/>
      <c r="QWJ254" s="306"/>
      <c r="QWK254" s="305"/>
      <c r="QWL254" s="307"/>
      <c r="QWM254" s="303"/>
      <c r="QWN254" s="304"/>
      <c r="QWO254" s="305"/>
      <c r="QWP254" s="306"/>
      <c r="QWQ254" s="305"/>
      <c r="QWR254" s="307"/>
      <c r="QWS254" s="303"/>
      <c r="QWT254" s="304"/>
      <c r="QWU254" s="305"/>
      <c r="QWV254" s="306"/>
      <c r="QWW254" s="305"/>
      <c r="QWX254" s="307"/>
      <c r="QWY254" s="303"/>
      <c r="QWZ254" s="304"/>
      <c r="QXA254" s="305"/>
      <c r="QXB254" s="306"/>
      <c r="QXC254" s="305"/>
      <c r="QXD254" s="307"/>
      <c r="QXE254" s="303"/>
      <c r="QXF254" s="304"/>
      <c r="QXG254" s="305"/>
      <c r="QXH254" s="306"/>
      <c r="QXI254" s="305"/>
      <c r="QXJ254" s="307"/>
      <c r="QXK254" s="303"/>
      <c r="QXL254" s="304"/>
      <c r="QXM254" s="305"/>
      <c r="QXN254" s="306"/>
      <c r="QXO254" s="305"/>
      <c r="QXP254" s="307"/>
      <c r="QXQ254" s="303"/>
      <c r="QXR254" s="304"/>
      <c r="QXS254" s="305"/>
      <c r="QXT254" s="306"/>
      <c r="QXU254" s="305"/>
      <c r="QXV254" s="307"/>
      <c r="QXW254" s="303"/>
      <c r="QXX254" s="304"/>
      <c r="QXY254" s="305"/>
      <c r="QXZ254" s="306"/>
      <c r="QYA254" s="305"/>
      <c r="QYB254" s="307"/>
      <c r="QYC254" s="303"/>
      <c r="QYD254" s="304"/>
      <c r="QYE254" s="305"/>
      <c r="QYF254" s="306"/>
      <c r="QYG254" s="305"/>
      <c r="QYH254" s="307"/>
      <c r="QYI254" s="303"/>
      <c r="QYJ254" s="304"/>
      <c r="QYK254" s="305"/>
      <c r="QYL254" s="306"/>
      <c r="QYM254" s="305"/>
      <c r="QYN254" s="307"/>
      <c r="QYO254" s="303"/>
      <c r="QYP254" s="304"/>
      <c r="QYQ254" s="305"/>
      <c r="QYR254" s="306"/>
      <c r="QYS254" s="305"/>
      <c r="QYT254" s="307"/>
      <c r="QYU254" s="303"/>
      <c r="QYV254" s="304"/>
      <c r="QYW254" s="305"/>
      <c r="QYX254" s="306"/>
      <c r="QYY254" s="305"/>
      <c r="QYZ254" s="307"/>
      <c r="QZA254" s="303"/>
      <c r="QZB254" s="304"/>
      <c r="QZC254" s="305"/>
      <c r="QZD254" s="306"/>
      <c r="QZE254" s="305"/>
      <c r="QZF254" s="307"/>
      <c r="QZG254" s="303"/>
      <c r="QZH254" s="304"/>
      <c r="QZI254" s="305"/>
      <c r="QZJ254" s="306"/>
      <c r="QZK254" s="305"/>
      <c r="QZL254" s="307"/>
      <c r="QZM254" s="303"/>
      <c r="QZN254" s="304"/>
      <c r="QZO254" s="305"/>
      <c r="QZP254" s="306"/>
      <c r="QZQ254" s="305"/>
      <c r="QZR254" s="307"/>
      <c r="QZS254" s="303"/>
      <c r="QZT254" s="304"/>
      <c r="QZU254" s="305"/>
      <c r="QZV254" s="306"/>
      <c r="QZW254" s="305"/>
      <c r="QZX254" s="307"/>
      <c r="QZY254" s="303"/>
      <c r="QZZ254" s="304"/>
      <c r="RAA254" s="305"/>
      <c r="RAB254" s="306"/>
      <c r="RAC254" s="305"/>
      <c r="RAD254" s="307"/>
      <c r="RAE254" s="303"/>
      <c r="RAF254" s="304"/>
      <c r="RAG254" s="305"/>
      <c r="RAH254" s="306"/>
      <c r="RAI254" s="305"/>
      <c r="RAJ254" s="307"/>
      <c r="RAK254" s="303"/>
      <c r="RAL254" s="304"/>
      <c r="RAM254" s="305"/>
      <c r="RAN254" s="306"/>
      <c r="RAO254" s="305"/>
      <c r="RAP254" s="307"/>
      <c r="RAQ254" s="303"/>
      <c r="RAR254" s="304"/>
      <c r="RAS254" s="305"/>
      <c r="RAT254" s="306"/>
      <c r="RAU254" s="305"/>
      <c r="RAV254" s="307"/>
      <c r="RAW254" s="303"/>
      <c r="RAX254" s="304"/>
      <c r="RAY254" s="305"/>
      <c r="RAZ254" s="306"/>
      <c r="RBA254" s="305"/>
      <c r="RBB254" s="307"/>
      <c r="RBC254" s="303"/>
      <c r="RBD254" s="304"/>
      <c r="RBE254" s="305"/>
      <c r="RBF254" s="306"/>
      <c r="RBG254" s="305"/>
      <c r="RBH254" s="307"/>
      <c r="RBI254" s="303"/>
      <c r="RBJ254" s="304"/>
      <c r="RBK254" s="305"/>
      <c r="RBL254" s="306"/>
      <c r="RBM254" s="305"/>
      <c r="RBN254" s="307"/>
      <c r="RBO254" s="303"/>
      <c r="RBP254" s="304"/>
      <c r="RBQ254" s="305"/>
      <c r="RBR254" s="306"/>
      <c r="RBS254" s="305"/>
      <c r="RBT254" s="307"/>
      <c r="RBU254" s="303"/>
      <c r="RBV254" s="304"/>
      <c r="RBW254" s="305"/>
      <c r="RBX254" s="306"/>
      <c r="RBY254" s="305"/>
      <c r="RBZ254" s="307"/>
      <c r="RCA254" s="303"/>
      <c r="RCB254" s="304"/>
      <c r="RCC254" s="305"/>
      <c r="RCD254" s="306"/>
      <c r="RCE254" s="305"/>
      <c r="RCF254" s="307"/>
      <c r="RCG254" s="303"/>
      <c r="RCH254" s="304"/>
      <c r="RCI254" s="305"/>
      <c r="RCJ254" s="306"/>
      <c r="RCK254" s="305"/>
      <c r="RCL254" s="307"/>
      <c r="RCM254" s="303"/>
      <c r="RCN254" s="304"/>
      <c r="RCO254" s="305"/>
      <c r="RCP254" s="306"/>
      <c r="RCQ254" s="305"/>
      <c r="RCR254" s="307"/>
      <c r="RCS254" s="303"/>
      <c r="RCT254" s="304"/>
      <c r="RCU254" s="305"/>
      <c r="RCV254" s="306"/>
      <c r="RCW254" s="305"/>
      <c r="RCX254" s="307"/>
      <c r="RCY254" s="303"/>
      <c r="RCZ254" s="304"/>
      <c r="RDA254" s="305"/>
      <c r="RDB254" s="306"/>
      <c r="RDC254" s="305"/>
      <c r="RDD254" s="307"/>
      <c r="RDE254" s="303"/>
      <c r="RDF254" s="304"/>
      <c r="RDG254" s="305"/>
      <c r="RDH254" s="306"/>
      <c r="RDI254" s="305"/>
      <c r="RDJ254" s="307"/>
      <c r="RDK254" s="303"/>
      <c r="RDL254" s="304"/>
      <c r="RDM254" s="305"/>
      <c r="RDN254" s="306"/>
      <c r="RDO254" s="305"/>
      <c r="RDP254" s="307"/>
      <c r="RDQ254" s="303"/>
      <c r="RDR254" s="304"/>
      <c r="RDS254" s="305"/>
      <c r="RDT254" s="306"/>
      <c r="RDU254" s="305"/>
      <c r="RDV254" s="307"/>
      <c r="RDW254" s="303"/>
      <c r="RDX254" s="304"/>
      <c r="RDY254" s="305"/>
      <c r="RDZ254" s="306"/>
      <c r="REA254" s="305"/>
      <c r="REB254" s="307"/>
      <c r="REC254" s="303"/>
      <c r="RED254" s="304"/>
      <c r="REE254" s="305"/>
      <c r="REF254" s="306"/>
      <c r="REG254" s="305"/>
      <c r="REH254" s="307"/>
      <c r="REI254" s="303"/>
      <c r="REJ254" s="304"/>
      <c r="REK254" s="305"/>
      <c r="REL254" s="306"/>
      <c r="REM254" s="305"/>
      <c r="REN254" s="307"/>
      <c r="REO254" s="303"/>
      <c r="REP254" s="304"/>
      <c r="REQ254" s="305"/>
      <c r="RER254" s="306"/>
      <c r="RES254" s="305"/>
      <c r="RET254" s="307"/>
      <c r="REU254" s="303"/>
      <c r="REV254" s="304"/>
      <c r="REW254" s="305"/>
      <c r="REX254" s="306"/>
      <c r="REY254" s="305"/>
      <c r="REZ254" s="307"/>
      <c r="RFA254" s="303"/>
      <c r="RFB254" s="304"/>
      <c r="RFC254" s="305"/>
      <c r="RFD254" s="306"/>
      <c r="RFE254" s="305"/>
      <c r="RFF254" s="307"/>
      <c r="RFG254" s="303"/>
      <c r="RFH254" s="304"/>
      <c r="RFI254" s="305"/>
      <c r="RFJ254" s="306"/>
      <c r="RFK254" s="305"/>
      <c r="RFL254" s="307"/>
      <c r="RFM254" s="303"/>
      <c r="RFN254" s="304"/>
      <c r="RFO254" s="305"/>
      <c r="RFP254" s="306"/>
      <c r="RFQ254" s="305"/>
      <c r="RFR254" s="307"/>
      <c r="RFS254" s="303"/>
      <c r="RFT254" s="304"/>
      <c r="RFU254" s="305"/>
      <c r="RFV254" s="306"/>
      <c r="RFW254" s="305"/>
      <c r="RFX254" s="307"/>
      <c r="RFY254" s="303"/>
      <c r="RFZ254" s="304"/>
      <c r="RGA254" s="305"/>
      <c r="RGB254" s="306"/>
      <c r="RGC254" s="305"/>
      <c r="RGD254" s="307"/>
      <c r="RGE254" s="303"/>
      <c r="RGF254" s="304"/>
      <c r="RGG254" s="305"/>
      <c r="RGH254" s="306"/>
      <c r="RGI254" s="305"/>
      <c r="RGJ254" s="307"/>
      <c r="RGK254" s="303"/>
      <c r="RGL254" s="304"/>
      <c r="RGM254" s="305"/>
      <c r="RGN254" s="306"/>
      <c r="RGO254" s="305"/>
      <c r="RGP254" s="307"/>
      <c r="RGQ254" s="303"/>
      <c r="RGR254" s="304"/>
      <c r="RGS254" s="305"/>
      <c r="RGT254" s="306"/>
      <c r="RGU254" s="305"/>
      <c r="RGV254" s="307"/>
      <c r="RGW254" s="303"/>
      <c r="RGX254" s="304"/>
      <c r="RGY254" s="305"/>
      <c r="RGZ254" s="306"/>
      <c r="RHA254" s="305"/>
      <c r="RHB254" s="307"/>
      <c r="RHC254" s="303"/>
      <c r="RHD254" s="304"/>
      <c r="RHE254" s="305"/>
      <c r="RHF254" s="306"/>
      <c r="RHG254" s="305"/>
      <c r="RHH254" s="307"/>
      <c r="RHI254" s="303"/>
      <c r="RHJ254" s="304"/>
      <c r="RHK254" s="305"/>
      <c r="RHL254" s="306"/>
      <c r="RHM254" s="305"/>
      <c r="RHN254" s="307"/>
      <c r="RHO254" s="303"/>
      <c r="RHP254" s="304"/>
      <c r="RHQ254" s="305"/>
      <c r="RHR254" s="306"/>
      <c r="RHS254" s="305"/>
      <c r="RHT254" s="307"/>
      <c r="RHU254" s="303"/>
      <c r="RHV254" s="304"/>
      <c r="RHW254" s="305"/>
      <c r="RHX254" s="306"/>
      <c r="RHY254" s="305"/>
      <c r="RHZ254" s="307"/>
      <c r="RIA254" s="303"/>
      <c r="RIB254" s="304"/>
      <c r="RIC254" s="305"/>
      <c r="RID254" s="306"/>
      <c r="RIE254" s="305"/>
      <c r="RIF254" s="307"/>
      <c r="RIG254" s="303"/>
      <c r="RIH254" s="304"/>
      <c r="RII254" s="305"/>
      <c r="RIJ254" s="306"/>
      <c r="RIK254" s="305"/>
      <c r="RIL254" s="307"/>
      <c r="RIM254" s="303"/>
      <c r="RIN254" s="304"/>
      <c r="RIO254" s="305"/>
      <c r="RIP254" s="306"/>
      <c r="RIQ254" s="305"/>
      <c r="RIR254" s="307"/>
      <c r="RIS254" s="303"/>
      <c r="RIT254" s="304"/>
      <c r="RIU254" s="305"/>
      <c r="RIV254" s="306"/>
      <c r="RIW254" s="305"/>
      <c r="RIX254" s="307"/>
      <c r="RIY254" s="303"/>
      <c r="RIZ254" s="304"/>
      <c r="RJA254" s="305"/>
      <c r="RJB254" s="306"/>
      <c r="RJC254" s="305"/>
      <c r="RJD254" s="307"/>
      <c r="RJE254" s="303"/>
      <c r="RJF254" s="304"/>
      <c r="RJG254" s="305"/>
      <c r="RJH254" s="306"/>
      <c r="RJI254" s="305"/>
      <c r="RJJ254" s="307"/>
      <c r="RJK254" s="303"/>
      <c r="RJL254" s="304"/>
      <c r="RJM254" s="305"/>
      <c r="RJN254" s="306"/>
      <c r="RJO254" s="305"/>
      <c r="RJP254" s="307"/>
      <c r="RJQ254" s="303"/>
      <c r="RJR254" s="304"/>
      <c r="RJS254" s="305"/>
      <c r="RJT254" s="306"/>
      <c r="RJU254" s="305"/>
      <c r="RJV254" s="307"/>
      <c r="RJW254" s="303"/>
      <c r="RJX254" s="304"/>
      <c r="RJY254" s="305"/>
      <c r="RJZ254" s="306"/>
      <c r="RKA254" s="305"/>
      <c r="RKB254" s="307"/>
      <c r="RKC254" s="303"/>
      <c r="RKD254" s="304"/>
      <c r="RKE254" s="305"/>
      <c r="RKF254" s="306"/>
      <c r="RKG254" s="305"/>
      <c r="RKH254" s="307"/>
      <c r="RKI254" s="303"/>
      <c r="RKJ254" s="304"/>
      <c r="RKK254" s="305"/>
      <c r="RKL254" s="306"/>
      <c r="RKM254" s="305"/>
      <c r="RKN254" s="307"/>
      <c r="RKO254" s="303"/>
      <c r="RKP254" s="304"/>
      <c r="RKQ254" s="305"/>
      <c r="RKR254" s="306"/>
      <c r="RKS254" s="305"/>
      <c r="RKT254" s="307"/>
      <c r="RKU254" s="303"/>
      <c r="RKV254" s="304"/>
      <c r="RKW254" s="305"/>
      <c r="RKX254" s="306"/>
      <c r="RKY254" s="305"/>
      <c r="RKZ254" s="307"/>
      <c r="RLA254" s="303"/>
      <c r="RLB254" s="304"/>
      <c r="RLC254" s="305"/>
      <c r="RLD254" s="306"/>
      <c r="RLE254" s="305"/>
      <c r="RLF254" s="307"/>
      <c r="RLG254" s="303"/>
      <c r="RLH254" s="304"/>
      <c r="RLI254" s="305"/>
      <c r="RLJ254" s="306"/>
      <c r="RLK254" s="305"/>
      <c r="RLL254" s="307"/>
      <c r="RLM254" s="303"/>
      <c r="RLN254" s="304"/>
      <c r="RLO254" s="305"/>
      <c r="RLP254" s="306"/>
      <c r="RLQ254" s="305"/>
      <c r="RLR254" s="307"/>
      <c r="RLS254" s="303"/>
      <c r="RLT254" s="304"/>
      <c r="RLU254" s="305"/>
      <c r="RLV254" s="306"/>
      <c r="RLW254" s="305"/>
      <c r="RLX254" s="307"/>
      <c r="RLY254" s="303"/>
      <c r="RLZ254" s="304"/>
      <c r="RMA254" s="305"/>
      <c r="RMB254" s="306"/>
      <c r="RMC254" s="305"/>
      <c r="RMD254" s="307"/>
      <c r="RME254" s="303"/>
      <c r="RMF254" s="304"/>
      <c r="RMG254" s="305"/>
      <c r="RMH254" s="306"/>
      <c r="RMI254" s="305"/>
      <c r="RMJ254" s="307"/>
      <c r="RMK254" s="303"/>
      <c r="RML254" s="304"/>
      <c r="RMM254" s="305"/>
      <c r="RMN254" s="306"/>
      <c r="RMO254" s="305"/>
      <c r="RMP254" s="307"/>
      <c r="RMQ254" s="303"/>
      <c r="RMR254" s="304"/>
      <c r="RMS254" s="305"/>
      <c r="RMT254" s="306"/>
      <c r="RMU254" s="305"/>
      <c r="RMV254" s="307"/>
      <c r="RMW254" s="303"/>
      <c r="RMX254" s="304"/>
      <c r="RMY254" s="305"/>
      <c r="RMZ254" s="306"/>
      <c r="RNA254" s="305"/>
      <c r="RNB254" s="307"/>
      <c r="RNC254" s="303"/>
      <c r="RND254" s="304"/>
      <c r="RNE254" s="305"/>
      <c r="RNF254" s="306"/>
      <c r="RNG254" s="305"/>
      <c r="RNH254" s="307"/>
      <c r="RNI254" s="303"/>
      <c r="RNJ254" s="304"/>
      <c r="RNK254" s="305"/>
      <c r="RNL254" s="306"/>
      <c r="RNM254" s="305"/>
      <c r="RNN254" s="307"/>
      <c r="RNO254" s="303"/>
      <c r="RNP254" s="304"/>
      <c r="RNQ254" s="305"/>
      <c r="RNR254" s="306"/>
      <c r="RNS254" s="305"/>
      <c r="RNT254" s="307"/>
      <c r="RNU254" s="303"/>
      <c r="RNV254" s="304"/>
      <c r="RNW254" s="305"/>
      <c r="RNX254" s="306"/>
      <c r="RNY254" s="305"/>
      <c r="RNZ254" s="307"/>
      <c r="ROA254" s="303"/>
      <c r="ROB254" s="304"/>
      <c r="ROC254" s="305"/>
      <c r="ROD254" s="306"/>
      <c r="ROE254" s="305"/>
      <c r="ROF254" s="307"/>
      <c r="ROG254" s="303"/>
      <c r="ROH254" s="304"/>
      <c r="ROI254" s="305"/>
      <c r="ROJ254" s="306"/>
      <c r="ROK254" s="305"/>
      <c r="ROL254" s="307"/>
      <c r="ROM254" s="303"/>
      <c r="RON254" s="304"/>
      <c r="ROO254" s="305"/>
      <c r="ROP254" s="306"/>
      <c r="ROQ254" s="305"/>
      <c r="ROR254" s="307"/>
      <c r="ROS254" s="303"/>
      <c r="ROT254" s="304"/>
      <c r="ROU254" s="305"/>
      <c r="ROV254" s="306"/>
      <c r="ROW254" s="305"/>
      <c r="ROX254" s="307"/>
      <c r="ROY254" s="303"/>
      <c r="ROZ254" s="304"/>
      <c r="RPA254" s="305"/>
      <c r="RPB254" s="306"/>
      <c r="RPC254" s="305"/>
      <c r="RPD254" s="307"/>
      <c r="RPE254" s="303"/>
      <c r="RPF254" s="304"/>
      <c r="RPG254" s="305"/>
      <c r="RPH254" s="306"/>
      <c r="RPI254" s="305"/>
      <c r="RPJ254" s="307"/>
      <c r="RPK254" s="303"/>
      <c r="RPL254" s="304"/>
      <c r="RPM254" s="305"/>
      <c r="RPN254" s="306"/>
      <c r="RPO254" s="305"/>
      <c r="RPP254" s="307"/>
      <c r="RPQ254" s="303"/>
      <c r="RPR254" s="304"/>
      <c r="RPS254" s="305"/>
      <c r="RPT254" s="306"/>
      <c r="RPU254" s="305"/>
      <c r="RPV254" s="307"/>
      <c r="RPW254" s="303"/>
      <c r="RPX254" s="304"/>
      <c r="RPY254" s="305"/>
      <c r="RPZ254" s="306"/>
      <c r="RQA254" s="305"/>
      <c r="RQB254" s="307"/>
      <c r="RQC254" s="303"/>
      <c r="RQD254" s="304"/>
      <c r="RQE254" s="305"/>
      <c r="RQF254" s="306"/>
      <c r="RQG254" s="305"/>
      <c r="RQH254" s="307"/>
      <c r="RQI254" s="303"/>
      <c r="RQJ254" s="304"/>
      <c r="RQK254" s="305"/>
      <c r="RQL254" s="306"/>
      <c r="RQM254" s="305"/>
      <c r="RQN254" s="307"/>
      <c r="RQO254" s="303"/>
      <c r="RQP254" s="304"/>
      <c r="RQQ254" s="305"/>
      <c r="RQR254" s="306"/>
      <c r="RQS254" s="305"/>
      <c r="RQT254" s="307"/>
      <c r="RQU254" s="303"/>
      <c r="RQV254" s="304"/>
      <c r="RQW254" s="305"/>
      <c r="RQX254" s="306"/>
      <c r="RQY254" s="305"/>
      <c r="RQZ254" s="307"/>
      <c r="RRA254" s="303"/>
      <c r="RRB254" s="304"/>
      <c r="RRC254" s="305"/>
      <c r="RRD254" s="306"/>
      <c r="RRE254" s="305"/>
      <c r="RRF254" s="307"/>
      <c r="RRG254" s="303"/>
      <c r="RRH254" s="304"/>
      <c r="RRI254" s="305"/>
      <c r="RRJ254" s="306"/>
      <c r="RRK254" s="305"/>
      <c r="RRL254" s="307"/>
      <c r="RRM254" s="303"/>
      <c r="RRN254" s="304"/>
      <c r="RRO254" s="305"/>
      <c r="RRP254" s="306"/>
      <c r="RRQ254" s="305"/>
      <c r="RRR254" s="307"/>
      <c r="RRS254" s="303"/>
      <c r="RRT254" s="304"/>
      <c r="RRU254" s="305"/>
      <c r="RRV254" s="306"/>
      <c r="RRW254" s="305"/>
      <c r="RRX254" s="307"/>
      <c r="RRY254" s="303"/>
      <c r="RRZ254" s="304"/>
      <c r="RSA254" s="305"/>
      <c r="RSB254" s="306"/>
      <c r="RSC254" s="305"/>
      <c r="RSD254" s="307"/>
      <c r="RSE254" s="303"/>
      <c r="RSF254" s="304"/>
      <c r="RSG254" s="305"/>
      <c r="RSH254" s="306"/>
      <c r="RSI254" s="305"/>
      <c r="RSJ254" s="307"/>
      <c r="RSK254" s="303"/>
      <c r="RSL254" s="304"/>
      <c r="RSM254" s="305"/>
      <c r="RSN254" s="306"/>
      <c r="RSO254" s="305"/>
      <c r="RSP254" s="307"/>
      <c r="RSQ254" s="303"/>
      <c r="RSR254" s="304"/>
      <c r="RSS254" s="305"/>
      <c r="RST254" s="306"/>
      <c r="RSU254" s="305"/>
      <c r="RSV254" s="307"/>
      <c r="RSW254" s="303"/>
      <c r="RSX254" s="304"/>
      <c r="RSY254" s="305"/>
      <c r="RSZ254" s="306"/>
      <c r="RTA254" s="305"/>
      <c r="RTB254" s="307"/>
      <c r="RTC254" s="303"/>
      <c r="RTD254" s="304"/>
      <c r="RTE254" s="305"/>
      <c r="RTF254" s="306"/>
      <c r="RTG254" s="305"/>
      <c r="RTH254" s="307"/>
      <c r="RTI254" s="303"/>
      <c r="RTJ254" s="304"/>
      <c r="RTK254" s="305"/>
      <c r="RTL254" s="306"/>
      <c r="RTM254" s="305"/>
      <c r="RTN254" s="307"/>
      <c r="RTO254" s="303"/>
      <c r="RTP254" s="304"/>
      <c r="RTQ254" s="305"/>
      <c r="RTR254" s="306"/>
      <c r="RTS254" s="305"/>
      <c r="RTT254" s="307"/>
      <c r="RTU254" s="303"/>
      <c r="RTV254" s="304"/>
      <c r="RTW254" s="305"/>
      <c r="RTX254" s="306"/>
      <c r="RTY254" s="305"/>
      <c r="RTZ254" s="307"/>
      <c r="RUA254" s="303"/>
      <c r="RUB254" s="304"/>
      <c r="RUC254" s="305"/>
      <c r="RUD254" s="306"/>
      <c r="RUE254" s="305"/>
      <c r="RUF254" s="307"/>
      <c r="RUG254" s="303"/>
      <c r="RUH254" s="304"/>
      <c r="RUI254" s="305"/>
      <c r="RUJ254" s="306"/>
      <c r="RUK254" s="305"/>
      <c r="RUL254" s="307"/>
      <c r="RUM254" s="303"/>
      <c r="RUN254" s="304"/>
      <c r="RUO254" s="305"/>
      <c r="RUP254" s="306"/>
      <c r="RUQ254" s="305"/>
      <c r="RUR254" s="307"/>
      <c r="RUS254" s="303"/>
      <c r="RUT254" s="304"/>
      <c r="RUU254" s="305"/>
      <c r="RUV254" s="306"/>
      <c r="RUW254" s="305"/>
      <c r="RUX254" s="307"/>
      <c r="RUY254" s="303"/>
      <c r="RUZ254" s="304"/>
      <c r="RVA254" s="305"/>
      <c r="RVB254" s="306"/>
      <c r="RVC254" s="305"/>
      <c r="RVD254" s="307"/>
      <c r="RVE254" s="303"/>
      <c r="RVF254" s="304"/>
      <c r="RVG254" s="305"/>
      <c r="RVH254" s="306"/>
      <c r="RVI254" s="305"/>
      <c r="RVJ254" s="307"/>
      <c r="RVK254" s="303"/>
      <c r="RVL254" s="304"/>
      <c r="RVM254" s="305"/>
      <c r="RVN254" s="306"/>
      <c r="RVO254" s="305"/>
      <c r="RVP254" s="307"/>
      <c r="RVQ254" s="303"/>
      <c r="RVR254" s="304"/>
      <c r="RVS254" s="305"/>
      <c r="RVT254" s="306"/>
      <c r="RVU254" s="305"/>
      <c r="RVV254" s="307"/>
      <c r="RVW254" s="303"/>
      <c r="RVX254" s="304"/>
      <c r="RVY254" s="305"/>
      <c r="RVZ254" s="306"/>
      <c r="RWA254" s="305"/>
      <c r="RWB254" s="307"/>
      <c r="RWC254" s="303"/>
      <c r="RWD254" s="304"/>
      <c r="RWE254" s="305"/>
      <c r="RWF254" s="306"/>
      <c r="RWG254" s="305"/>
      <c r="RWH254" s="307"/>
      <c r="RWI254" s="303"/>
      <c r="RWJ254" s="304"/>
      <c r="RWK254" s="305"/>
      <c r="RWL254" s="306"/>
      <c r="RWM254" s="305"/>
      <c r="RWN254" s="307"/>
      <c r="RWO254" s="303"/>
      <c r="RWP254" s="304"/>
      <c r="RWQ254" s="305"/>
      <c r="RWR254" s="306"/>
      <c r="RWS254" s="305"/>
      <c r="RWT254" s="307"/>
      <c r="RWU254" s="303"/>
      <c r="RWV254" s="304"/>
      <c r="RWW254" s="305"/>
      <c r="RWX254" s="306"/>
      <c r="RWY254" s="305"/>
      <c r="RWZ254" s="307"/>
      <c r="RXA254" s="303"/>
      <c r="RXB254" s="304"/>
      <c r="RXC254" s="305"/>
      <c r="RXD254" s="306"/>
      <c r="RXE254" s="305"/>
      <c r="RXF254" s="307"/>
      <c r="RXG254" s="303"/>
      <c r="RXH254" s="304"/>
      <c r="RXI254" s="305"/>
      <c r="RXJ254" s="306"/>
      <c r="RXK254" s="305"/>
      <c r="RXL254" s="307"/>
      <c r="RXM254" s="303"/>
      <c r="RXN254" s="304"/>
      <c r="RXO254" s="305"/>
      <c r="RXP254" s="306"/>
      <c r="RXQ254" s="305"/>
      <c r="RXR254" s="307"/>
      <c r="RXS254" s="303"/>
      <c r="RXT254" s="304"/>
      <c r="RXU254" s="305"/>
      <c r="RXV254" s="306"/>
      <c r="RXW254" s="305"/>
      <c r="RXX254" s="307"/>
      <c r="RXY254" s="303"/>
      <c r="RXZ254" s="304"/>
      <c r="RYA254" s="305"/>
      <c r="RYB254" s="306"/>
      <c r="RYC254" s="305"/>
      <c r="RYD254" s="307"/>
      <c r="RYE254" s="303"/>
      <c r="RYF254" s="304"/>
      <c r="RYG254" s="305"/>
      <c r="RYH254" s="306"/>
      <c r="RYI254" s="305"/>
      <c r="RYJ254" s="307"/>
      <c r="RYK254" s="303"/>
      <c r="RYL254" s="304"/>
      <c r="RYM254" s="305"/>
      <c r="RYN254" s="306"/>
      <c r="RYO254" s="305"/>
      <c r="RYP254" s="307"/>
      <c r="RYQ254" s="303"/>
      <c r="RYR254" s="304"/>
      <c r="RYS254" s="305"/>
      <c r="RYT254" s="306"/>
      <c r="RYU254" s="305"/>
      <c r="RYV254" s="307"/>
      <c r="RYW254" s="303"/>
      <c r="RYX254" s="304"/>
      <c r="RYY254" s="305"/>
      <c r="RYZ254" s="306"/>
      <c r="RZA254" s="305"/>
      <c r="RZB254" s="307"/>
      <c r="RZC254" s="303"/>
      <c r="RZD254" s="304"/>
      <c r="RZE254" s="305"/>
      <c r="RZF254" s="306"/>
      <c r="RZG254" s="305"/>
      <c r="RZH254" s="307"/>
      <c r="RZI254" s="303"/>
      <c r="RZJ254" s="304"/>
      <c r="RZK254" s="305"/>
      <c r="RZL254" s="306"/>
      <c r="RZM254" s="305"/>
      <c r="RZN254" s="307"/>
      <c r="RZO254" s="303"/>
      <c r="RZP254" s="304"/>
      <c r="RZQ254" s="305"/>
      <c r="RZR254" s="306"/>
      <c r="RZS254" s="305"/>
      <c r="RZT254" s="307"/>
      <c r="RZU254" s="303"/>
      <c r="RZV254" s="304"/>
      <c r="RZW254" s="305"/>
      <c r="RZX254" s="306"/>
      <c r="RZY254" s="305"/>
      <c r="RZZ254" s="307"/>
      <c r="SAA254" s="303"/>
      <c r="SAB254" s="304"/>
      <c r="SAC254" s="305"/>
      <c r="SAD254" s="306"/>
      <c r="SAE254" s="305"/>
      <c r="SAF254" s="307"/>
      <c r="SAG254" s="303"/>
      <c r="SAH254" s="304"/>
      <c r="SAI254" s="305"/>
      <c r="SAJ254" s="306"/>
      <c r="SAK254" s="305"/>
      <c r="SAL254" s="307"/>
      <c r="SAM254" s="303"/>
      <c r="SAN254" s="304"/>
      <c r="SAO254" s="305"/>
      <c r="SAP254" s="306"/>
      <c r="SAQ254" s="305"/>
      <c r="SAR254" s="307"/>
      <c r="SAS254" s="303"/>
      <c r="SAT254" s="304"/>
      <c r="SAU254" s="305"/>
      <c r="SAV254" s="306"/>
      <c r="SAW254" s="305"/>
      <c r="SAX254" s="307"/>
      <c r="SAY254" s="303"/>
      <c r="SAZ254" s="304"/>
      <c r="SBA254" s="305"/>
      <c r="SBB254" s="306"/>
      <c r="SBC254" s="305"/>
      <c r="SBD254" s="307"/>
      <c r="SBE254" s="303"/>
      <c r="SBF254" s="304"/>
      <c r="SBG254" s="305"/>
      <c r="SBH254" s="306"/>
      <c r="SBI254" s="305"/>
      <c r="SBJ254" s="307"/>
      <c r="SBK254" s="303"/>
      <c r="SBL254" s="304"/>
      <c r="SBM254" s="305"/>
      <c r="SBN254" s="306"/>
      <c r="SBO254" s="305"/>
      <c r="SBP254" s="307"/>
      <c r="SBQ254" s="303"/>
      <c r="SBR254" s="304"/>
      <c r="SBS254" s="305"/>
      <c r="SBT254" s="306"/>
      <c r="SBU254" s="305"/>
      <c r="SBV254" s="307"/>
      <c r="SBW254" s="303"/>
      <c r="SBX254" s="304"/>
      <c r="SBY254" s="305"/>
      <c r="SBZ254" s="306"/>
      <c r="SCA254" s="305"/>
      <c r="SCB254" s="307"/>
      <c r="SCC254" s="303"/>
      <c r="SCD254" s="304"/>
      <c r="SCE254" s="305"/>
      <c r="SCF254" s="306"/>
      <c r="SCG254" s="305"/>
      <c r="SCH254" s="307"/>
      <c r="SCI254" s="303"/>
      <c r="SCJ254" s="304"/>
      <c r="SCK254" s="305"/>
      <c r="SCL254" s="306"/>
      <c r="SCM254" s="305"/>
      <c r="SCN254" s="307"/>
      <c r="SCO254" s="303"/>
      <c r="SCP254" s="304"/>
      <c r="SCQ254" s="305"/>
      <c r="SCR254" s="306"/>
      <c r="SCS254" s="305"/>
      <c r="SCT254" s="307"/>
      <c r="SCU254" s="303"/>
      <c r="SCV254" s="304"/>
      <c r="SCW254" s="305"/>
      <c r="SCX254" s="306"/>
      <c r="SCY254" s="305"/>
      <c r="SCZ254" s="307"/>
      <c r="SDA254" s="303"/>
      <c r="SDB254" s="304"/>
      <c r="SDC254" s="305"/>
      <c r="SDD254" s="306"/>
      <c r="SDE254" s="305"/>
      <c r="SDF254" s="307"/>
      <c r="SDG254" s="303"/>
      <c r="SDH254" s="304"/>
      <c r="SDI254" s="305"/>
      <c r="SDJ254" s="306"/>
      <c r="SDK254" s="305"/>
      <c r="SDL254" s="307"/>
      <c r="SDM254" s="303"/>
      <c r="SDN254" s="304"/>
      <c r="SDO254" s="305"/>
      <c r="SDP254" s="306"/>
      <c r="SDQ254" s="305"/>
      <c r="SDR254" s="307"/>
      <c r="SDS254" s="303"/>
      <c r="SDT254" s="304"/>
      <c r="SDU254" s="305"/>
      <c r="SDV254" s="306"/>
      <c r="SDW254" s="305"/>
      <c r="SDX254" s="307"/>
      <c r="SDY254" s="303"/>
      <c r="SDZ254" s="304"/>
      <c r="SEA254" s="305"/>
      <c r="SEB254" s="306"/>
      <c r="SEC254" s="305"/>
      <c r="SED254" s="307"/>
      <c r="SEE254" s="303"/>
      <c r="SEF254" s="304"/>
      <c r="SEG254" s="305"/>
      <c r="SEH254" s="306"/>
      <c r="SEI254" s="305"/>
      <c r="SEJ254" s="307"/>
      <c r="SEK254" s="303"/>
      <c r="SEL254" s="304"/>
      <c r="SEM254" s="305"/>
      <c r="SEN254" s="306"/>
      <c r="SEO254" s="305"/>
      <c r="SEP254" s="307"/>
      <c r="SEQ254" s="303"/>
      <c r="SER254" s="304"/>
      <c r="SES254" s="305"/>
      <c r="SET254" s="306"/>
      <c r="SEU254" s="305"/>
      <c r="SEV254" s="307"/>
      <c r="SEW254" s="303"/>
      <c r="SEX254" s="304"/>
      <c r="SEY254" s="305"/>
      <c r="SEZ254" s="306"/>
      <c r="SFA254" s="305"/>
      <c r="SFB254" s="307"/>
      <c r="SFC254" s="303"/>
      <c r="SFD254" s="304"/>
      <c r="SFE254" s="305"/>
      <c r="SFF254" s="306"/>
      <c r="SFG254" s="305"/>
      <c r="SFH254" s="307"/>
      <c r="SFI254" s="303"/>
      <c r="SFJ254" s="304"/>
      <c r="SFK254" s="305"/>
      <c r="SFL254" s="306"/>
      <c r="SFM254" s="305"/>
      <c r="SFN254" s="307"/>
      <c r="SFO254" s="303"/>
      <c r="SFP254" s="304"/>
      <c r="SFQ254" s="305"/>
      <c r="SFR254" s="306"/>
      <c r="SFS254" s="305"/>
      <c r="SFT254" s="307"/>
      <c r="SFU254" s="303"/>
      <c r="SFV254" s="304"/>
      <c r="SFW254" s="305"/>
      <c r="SFX254" s="306"/>
      <c r="SFY254" s="305"/>
      <c r="SFZ254" s="307"/>
      <c r="SGA254" s="303"/>
      <c r="SGB254" s="304"/>
      <c r="SGC254" s="305"/>
      <c r="SGD254" s="306"/>
      <c r="SGE254" s="305"/>
      <c r="SGF254" s="307"/>
      <c r="SGG254" s="303"/>
      <c r="SGH254" s="304"/>
      <c r="SGI254" s="305"/>
      <c r="SGJ254" s="306"/>
      <c r="SGK254" s="305"/>
      <c r="SGL254" s="307"/>
      <c r="SGM254" s="303"/>
      <c r="SGN254" s="304"/>
      <c r="SGO254" s="305"/>
      <c r="SGP254" s="306"/>
      <c r="SGQ254" s="305"/>
      <c r="SGR254" s="307"/>
      <c r="SGS254" s="303"/>
      <c r="SGT254" s="304"/>
      <c r="SGU254" s="305"/>
      <c r="SGV254" s="306"/>
      <c r="SGW254" s="305"/>
      <c r="SGX254" s="307"/>
      <c r="SGY254" s="303"/>
      <c r="SGZ254" s="304"/>
      <c r="SHA254" s="305"/>
      <c r="SHB254" s="306"/>
      <c r="SHC254" s="305"/>
      <c r="SHD254" s="307"/>
      <c r="SHE254" s="303"/>
      <c r="SHF254" s="304"/>
      <c r="SHG254" s="305"/>
      <c r="SHH254" s="306"/>
      <c r="SHI254" s="305"/>
      <c r="SHJ254" s="307"/>
      <c r="SHK254" s="303"/>
      <c r="SHL254" s="304"/>
      <c r="SHM254" s="305"/>
      <c r="SHN254" s="306"/>
      <c r="SHO254" s="305"/>
      <c r="SHP254" s="307"/>
      <c r="SHQ254" s="303"/>
      <c r="SHR254" s="304"/>
      <c r="SHS254" s="305"/>
      <c r="SHT254" s="306"/>
      <c r="SHU254" s="305"/>
      <c r="SHV254" s="307"/>
      <c r="SHW254" s="303"/>
      <c r="SHX254" s="304"/>
      <c r="SHY254" s="305"/>
      <c r="SHZ254" s="306"/>
      <c r="SIA254" s="305"/>
      <c r="SIB254" s="307"/>
      <c r="SIC254" s="303"/>
      <c r="SID254" s="304"/>
      <c r="SIE254" s="305"/>
      <c r="SIF254" s="306"/>
      <c r="SIG254" s="305"/>
      <c r="SIH254" s="307"/>
      <c r="SII254" s="303"/>
      <c r="SIJ254" s="304"/>
      <c r="SIK254" s="305"/>
      <c r="SIL254" s="306"/>
      <c r="SIM254" s="305"/>
      <c r="SIN254" s="307"/>
      <c r="SIO254" s="303"/>
      <c r="SIP254" s="304"/>
      <c r="SIQ254" s="305"/>
      <c r="SIR254" s="306"/>
      <c r="SIS254" s="305"/>
      <c r="SIT254" s="307"/>
      <c r="SIU254" s="303"/>
      <c r="SIV254" s="304"/>
      <c r="SIW254" s="305"/>
      <c r="SIX254" s="306"/>
      <c r="SIY254" s="305"/>
      <c r="SIZ254" s="307"/>
      <c r="SJA254" s="303"/>
      <c r="SJB254" s="304"/>
      <c r="SJC254" s="305"/>
      <c r="SJD254" s="306"/>
      <c r="SJE254" s="305"/>
      <c r="SJF254" s="307"/>
      <c r="SJG254" s="303"/>
      <c r="SJH254" s="304"/>
      <c r="SJI254" s="305"/>
      <c r="SJJ254" s="306"/>
      <c r="SJK254" s="305"/>
      <c r="SJL254" s="307"/>
      <c r="SJM254" s="303"/>
      <c r="SJN254" s="304"/>
      <c r="SJO254" s="305"/>
      <c r="SJP254" s="306"/>
      <c r="SJQ254" s="305"/>
      <c r="SJR254" s="307"/>
      <c r="SJS254" s="303"/>
      <c r="SJT254" s="304"/>
      <c r="SJU254" s="305"/>
      <c r="SJV254" s="306"/>
      <c r="SJW254" s="305"/>
      <c r="SJX254" s="307"/>
      <c r="SJY254" s="303"/>
      <c r="SJZ254" s="304"/>
      <c r="SKA254" s="305"/>
      <c r="SKB254" s="306"/>
      <c r="SKC254" s="305"/>
      <c r="SKD254" s="307"/>
      <c r="SKE254" s="303"/>
      <c r="SKF254" s="304"/>
      <c r="SKG254" s="305"/>
      <c r="SKH254" s="306"/>
      <c r="SKI254" s="305"/>
      <c r="SKJ254" s="307"/>
      <c r="SKK254" s="303"/>
      <c r="SKL254" s="304"/>
      <c r="SKM254" s="305"/>
      <c r="SKN254" s="306"/>
      <c r="SKO254" s="305"/>
      <c r="SKP254" s="307"/>
      <c r="SKQ254" s="303"/>
      <c r="SKR254" s="304"/>
      <c r="SKS254" s="305"/>
      <c r="SKT254" s="306"/>
      <c r="SKU254" s="305"/>
      <c r="SKV254" s="307"/>
      <c r="SKW254" s="303"/>
      <c r="SKX254" s="304"/>
      <c r="SKY254" s="305"/>
      <c r="SKZ254" s="306"/>
      <c r="SLA254" s="305"/>
      <c r="SLB254" s="307"/>
      <c r="SLC254" s="303"/>
      <c r="SLD254" s="304"/>
      <c r="SLE254" s="305"/>
      <c r="SLF254" s="306"/>
      <c r="SLG254" s="305"/>
      <c r="SLH254" s="307"/>
      <c r="SLI254" s="303"/>
      <c r="SLJ254" s="304"/>
      <c r="SLK254" s="305"/>
      <c r="SLL254" s="306"/>
      <c r="SLM254" s="305"/>
      <c r="SLN254" s="307"/>
      <c r="SLO254" s="303"/>
      <c r="SLP254" s="304"/>
      <c r="SLQ254" s="305"/>
      <c r="SLR254" s="306"/>
      <c r="SLS254" s="305"/>
      <c r="SLT254" s="307"/>
      <c r="SLU254" s="303"/>
      <c r="SLV254" s="304"/>
      <c r="SLW254" s="305"/>
      <c r="SLX254" s="306"/>
      <c r="SLY254" s="305"/>
      <c r="SLZ254" s="307"/>
      <c r="SMA254" s="303"/>
      <c r="SMB254" s="304"/>
      <c r="SMC254" s="305"/>
      <c r="SMD254" s="306"/>
      <c r="SME254" s="305"/>
      <c r="SMF254" s="307"/>
      <c r="SMG254" s="303"/>
      <c r="SMH254" s="304"/>
      <c r="SMI254" s="305"/>
      <c r="SMJ254" s="306"/>
      <c r="SMK254" s="305"/>
      <c r="SML254" s="307"/>
      <c r="SMM254" s="303"/>
      <c r="SMN254" s="304"/>
      <c r="SMO254" s="305"/>
      <c r="SMP254" s="306"/>
      <c r="SMQ254" s="305"/>
      <c r="SMR254" s="307"/>
      <c r="SMS254" s="303"/>
      <c r="SMT254" s="304"/>
      <c r="SMU254" s="305"/>
      <c r="SMV254" s="306"/>
      <c r="SMW254" s="305"/>
      <c r="SMX254" s="307"/>
      <c r="SMY254" s="303"/>
      <c r="SMZ254" s="304"/>
      <c r="SNA254" s="305"/>
      <c r="SNB254" s="306"/>
      <c r="SNC254" s="305"/>
      <c r="SND254" s="307"/>
      <c r="SNE254" s="303"/>
      <c r="SNF254" s="304"/>
      <c r="SNG254" s="305"/>
      <c r="SNH254" s="306"/>
      <c r="SNI254" s="305"/>
      <c r="SNJ254" s="307"/>
      <c r="SNK254" s="303"/>
      <c r="SNL254" s="304"/>
      <c r="SNM254" s="305"/>
      <c r="SNN254" s="306"/>
      <c r="SNO254" s="305"/>
      <c r="SNP254" s="307"/>
      <c r="SNQ254" s="303"/>
      <c r="SNR254" s="304"/>
      <c r="SNS254" s="305"/>
      <c r="SNT254" s="306"/>
      <c r="SNU254" s="305"/>
      <c r="SNV254" s="307"/>
      <c r="SNW254" s="303"/>
      <c r="SNX254" s="304"/>
      <c r="SNY254" s="305"/>
      <c r="SNZ254" s="306"/>
      <c r="SOA254" s="305"/>
      <c r="SOB254" s="307"/>
      <c r="SOC254" s="303"/>
      <c r="SOD254" s="304"/>
      <c r="SOE254" s="305"/>
      <c r="SOF254" s="306"/>
      <c r="SOG254" s="305"/>
      <c r="SOH254" s="307"/>
      <c r="SOI254" s="303"/>
      <c r="SOJ254" s="304"/>
      <c r="SOK254" s="305"/>
      <c r="SOL254" s="306"/>
      <c r="SOM254" s="305"/>
      <c r="SON254" s="307"/>
      <c r="SOO254" s="303"/>
      <c r="SOP254" s="304"/>
      <c r="SOQ254" s="305"/>
      <c r="SOR254" s="306"/>
      <c r="SOS254" s="305"/>
      <c r="SOT254" s="307"/>
      <c r="SOU254" s="303"/>
      <c r="SOV254" s="304"/>
      <c r="SOW254" s="305"/>
      <c r="SOX254" s="306"/>
      <c r="SOY254" s="305"/>
      <c r="SOZ254" s="307"/>
      <c r="SPA254" s="303"/>
      <c r="SPB254" s="304"/>
      <c r="SPC254" s="305"/>
      <c r="SPD254" s="306"/>
      <c r="SPE254" s="305"/>
      <c r="SPF254" s="307"/>
      <c r="SPG254" s="303"/>
      <c r="SPH254" s="304"/>
      <c r="SPI254" s="305"/>
      <c r="SPJ254" s="306"/>
      <c r="SPK254" s="305"/>
      <c r="SPL254" s="307"/>
      <c r="SPM254" s="303"/>
      <c r="SPN254" s="304"/>
      <c r="SPO254" s="305"/>
      <c r="SPP254" s="306"/>
      <c r="SPQ254" s="305"/>
      <c r="SPR254" s="307"/>
      <c r="SPS254" s="303"/>
      <c r="SPT254" s="304"/>
      <c r="SPU254" s="305"/>
      <c r="SPV254" s="306"/>
      <c r="SPW254" s="305"/>
      <c r="SPX254" s="307"/>
      <c r="SPY254" s="303"/>
      <c r="SPZ254" s="304"/>
      <c r="SQA254" s="305"/>
      <c r="SQB254" s="306"/>
      <c r="SQC254" s="305"/>
      <c r="SQD254" s="307"/>
      <c r="SQE254" s="303"/>
      <c r="SQF254" s="304"/>
      <c r="SQG254" s="305"/>
      <c r="SQH254" s="306"/>
      <c r="SQI254" s="305"/>
      <c r="SQJ254" s="307"/>
      <c r="SQK254" s="303"/>
      <c r="SQL254" s="304"/>
      <c r="SQM254" s="305"/>
      <c r="SQN254" s="306"/>
      <c r="SQO254" s="305"/>
      <c r="SQP254" s="307"/>
      <c r="SQQ254" s="303"/>
      <c r="SQR254" s="304"/>
      <c r="SQS254" s="305"/>
      <c r="SQT254" s="306"/>
      <c r="SQU254" s="305"/>
      <c r="SQV254" s="307"/>
      <c r="SQW254" s="303"/>
      <c r="SQX254" s="304"/>
      <c r="SQY254" s="305"/>
      <c r="SQZ254" s="306"/>
      <c r="SRA254" s="305"/>
      <c r="SRB254" s="307"/>
      <c r="SRC254" s="303"/>
      <c r="SRD254" s="304"/>
      <c r="SRE254" s="305"/>
      <c r="SRF254" s="306"/>
      <c r="SRG254" s="305"/>
      <c r="SRH254" s="307"/>
      <c r="SRI254" s="303"/>
      <c r="SRJ254" s="304"/>
      <c r="SRK254" s="305"/>
      <c r="SRL254" s="306"/>
      <c r="SRM254" s="305"/>
      <c r="SRN254" s="307"/>
      <c r="SRO254" s="303"/>
      <c r="SRP254" s="304"/>
      <c r="SRQ254" s="305"/>
      <c r="SRR254" s="306"/>
      <c r="SRS254" s="305"/>
      <c r="SRT254" s="307"/>
      <c r="SRU254" s="303"/>
      <c r="SRV254" s="304"/>
      <c r="SRW254" s="305"/>
      <c r="SRX254" s="306"/>
      <c r="SRY254" s="305"/>
      <c r="SRZ254" s="307"/>
      <c r="SSA254" s="303"/>
      <c r="SSB254" s="304"/>
      <c r="SSC254" s="305"/>
      <c r="SSD254" s="306"/>
      <c r="SSE254" s="305"/>
      <c r="SSF254" s="307"/>
      <c r="SSG254" s="303"/>
      <c r="SSH254" s="304"/>
      <c r="SSI254" s="305"/>
      <c r="SSJ254" s="306"/>
      <c r="SSK254" s="305"/>
      <c r="SSL254" s="307"/>
      <c r="SSM254" s="303"/>
      <c r="SSN254" s="304"/>
      <c r="SSO254" s="305"/>
      <c r="SSP254" s="306"/>
      <c r="SSQ254" s="305"/>
      <c r="SSR254" s="307"/>
      <c r="SSS254" s="303"/>
      <c r="SST254" s="304"/>
      <c r="SSU254" s="305"/>
      <c r="SSV254" s="306"/>
      <c r="SSW254" s="305"/>
      <c r="SSX254" s="307"/>
      <c r="SSY254" s="303"/>
      <c r="SSZ254" s="304"/>
      <c r="STA254" s="305"/>
      <c r="STB254" s="306"/>
      <c r="STC254" s="305"/>
      <c r="STD254" s="307"/>
      <c r="STE254" s="303"/>
      <c r="STF254" s="304"/>
      <c r="STG254" s="305"/>
      <c r="STH254" s="306"/>
      <c r="STI254" s="305"/>
      <c r="STJ254" s="307"/>
      <c r="STK254" s="303"/>
      <c r="STL254" s="304"/>
      <c r="STM254" s="305"/>
      <c r="STN254" s="306"/>
      <c r="STO254" s="305"/>
      <c r="STP254" s="307"/>
      <c r="STQ254" s="303"/>
      <c r="STR254" s="304"/>
      <c r="STS254" s="305"/>
      <c r="STT254" s="306"/>
      <c r="STU254" s="305"/>
      <c r="STV254" s="307"/>
      <c r="STW254" s="303"/>
      <c r="STX254" s="304"/>
      <c r="STY254" s="305"/>
      <c r="STZ254" s="306"/>
      <c r="SUA254" s="305"/>
      <c r="SUB254" s="307"/>
      <c r="SUC254" s="303"/>
      <c r="SUD254" s="304"/>
      <c r="SUE254" s="305"/>
      <c r="SUF254" s="306"/>
      <c r="SUG254" s="305"/>
      <c r="SUH254" s="307"/>
      <c r="SUI254" s="303"/>
      <c r="SUJ254" s="304"/>
      <c r="SUK254" s="305"/>
      <c r="SUL254" s="306"/>
      <c r="SUM254" s="305"/>
      <c r="SUN254" s="307"/>
      <c r="SUO254" s="303"/>
      <c r="SUP254" s="304"/>
      <c r="SUQ254" s="305"/>
      <c r="SUR254" s="306"/>
      <c r="SUS254" s="305"/>
      <c r="SUT254" s="307"/>
      <c r="SUU254" s="303"/>
      <c r="SUV254" s="304"/>
      <c r="SUW254" s="305"/>
      <c r="SUX254" s="306"/>
      <c r="SUY254" s="305"/>
      <c r="SUZ254" s="307"/>
      <c r="SVA254" s="303"/>
      <c r="SVB254" s="304"/>
      <c r="SVC254" s="305"/>
      <c r="SVD254" s="306"/>
      <c r="SVE254" s="305"/>
      <c r="SVF254" s="307"/>
      <c r="SVG254" s="303"/>
      <c r="SVH254" s="304"/>
      <c r="SVI254" s="305"/>
      <c r="SVJ254" s="306"/>
      <c r="SVK254" s="305"/>
      <c r="SVL254" s="307"/>
      <c r="SVM254" s="303"/>
      <c r="SVN254" s="304"/>
      <c r="SVO254" s="305"/>
      <c r="SVP254" s="306"/>
      <c r="SVQ254" s="305"/>
      <c r="SVR254" s="307"/>
      <c r="SVS254" s="303"/>
      <c r="SVT254" s="304"/>
      <c r="SVU254" s="305"/>
      <c r="SVV254" s="306"/>
      <c r="SVW254" s="305"/>
      <c r="SVX254" s="307"/>
      <c r="SVY254" s="303"/>
      <c r="SVZ254" s="304"/>
      <c r="SWA254" s="305"/>
      <c r="SWB254" s="306"/>
      <c r="SWC254" s="305"/>
      <c r="SWD254" s="307"/>
      <c r="SWE254" s="303"/>
      <c r="SWF254" s="304"/>
      <c r="SWG254" s="305"/>
      <c r="SWH254" s="306"/>
      <c r="SWI254" s="305"/>
      <c r="SWJ254" s="307"/>
      <c r="SWK254" s="303"/>
      <c r="SWL254" s="304"/>
      <c r="SWM254" s="305"/>
      <c r="SWN254" s="306"/>
      <c r="SWO254" s="305"/>
      <c r="SWP254" s="307"/>
      <c r="SWQ254" s="303"/>
      <c r="SWR254" s="304"/>
      <c r="SWS254" s="305"/>
      <c r="SWT254" s="306"/>
      <c r="SWU254" s="305"/>
      <c r="SWV254" s="307"/>
      <c r="SWW254" s="303"/>
      <c r="SWX254" s="304"/>
      <c r="SWY254" s="305"/>
      <c r="SWZ254" s="306"/>
      <c r="SXA254" s="305"/>
      <c r="SXB254" s="307"/>
      <c r="SXC254" s="303"/>
      <c r="SXD254" s="304"/>
      <c r="SXE254" s="305"/>
      <c r="SXF254" s="306"/>
      <c r="SXG254" s="305"/>
      <c r="SXH254" s="307"/>
      <c r="SXI254" s="303"/>
      <c r="SXJ254" s="304"/>
      <c r="SXK254" s="305"/>
      <c r="SXL254" s="306"/>
      <c r="SXM254" s="305"/>
      <c r="SXN254" s="307"/>
      <c r="SXO254" s="303"/>
      <c r="SXP254" s="304"/>
      <c r="SXQ254" s="305"/>
      <c r="SXR254" s="306"/>
      <c r="SXS254" s="305"/>
      <c r="SXT254" s="307"/>
      <c r="SXU254" s="303"/>
      <c r="SXV254" s="304"/>
      <c r="SXW254" s="305"/>
      <c r="SXX254" s="306"/>
      <c r="SXY254" s="305"/>
      <c r="SXZ254" s="307"/>
      <c r="SYA254" s="303"/>
      <c r="SYB254" s="304"/>
      <c r="SYC254" s="305"/>
      <c r="SYD254" s="306"/>
      <c r="SYE254" s="305"/>
      <c r="SYF254" s="307"/>
      <c r="SYG254" s="303"/>
      <c r="SYH254" s="304"/>
      <c r="SYI254" s="305"/>
      <c r="SYJ254" s="306"/>
      <c r="SYK254" s="305"/>
      <c r="SYL254" s="307"/>
      <c r="SYM254" s="303"/>
      <c r="SYN254" s="304"/>
      <c r="SYO254" s="305"/>
      <c r="SYP254" s="306"/>
      <c r="SYQ254" s="305"/>
      <c r="SYR254" s="307"/>
      <c r="SYS254" s="303"/>
      <c r="SYT254" s="304"/>
      <c r="SYU254" s="305"/>
      <c r="SYV254" s="306"/>
      <c r="SYW254" s="305"/>
      <c r="SYX254" s="307"/>
      <c r="SYY254" s="303"/>
      <c r="SYZ254" s="304"/>
      <c r="SZA254" s="305"/>
      <c r="SZB254" s="306"/>
      <c r="SZC254" s="305"/>
      <c r="SZD254" s="307"/>
      <c r="SZE254" s="303"/>
      <c r="SZF254" s="304"/>
      <c r="SZG254" s="305"/>
      <c r="SZH254" s="306"/>
      <c r="SZI254" s="305"/>
      <c r="SZJ254" s="307"/>
      <c r="SZK254" s="303"/>
      <c r="SZL254" s="304"/>
      <c r="SZM254" s="305"/>
      <c r="SZN254" s="306"/>
      <c r="SZO254" s="305"/>
      <c r="SZP254" s="307"/>
      <c r="SZQ254" s="303"/>
      <c r="SZR254" s="304"/>
      <c r="SZS254" s="305"/>
      <c r="SZT254" s="306"/>
      <c r="SZU254" s="305"/>
      <c r="SZV254" s="307"/>
      <c r="SZW254" s="303"/>
      <c r="SZX254" s="304"/>
      <c r="SZY254" s="305"/>
      <c r="SZZ254" s="306"/>
      <c r="TAA254" s="305"/>
      <c r="TAB254" s="307"/>
      <c r="TAC254" s="303"/>
      <c r="TAD254" s="304"/>
      <c r="TAE254" s="305"/>
      <c r="TAF254" s="306"/>
      <c r="TAG254" s="305"/>
      <c r="TAH254" s="307"/>
      <c r="TAI254" s="303"/>
      <c r="TAJ254" s="304"/>
      <c r="TAK254" s="305"/>
      <c r="TAL254" s="306"/>
      <c r="TAM254" s="305"/>
      <c r="TAN254" s="307"/>
      <c r="TAO254" s="303"/>
      <c r="TAP254" s="304"/>
      <c r="TAQ254" s="305"/>
      <c r="TAR254" s="306"/>
      <c r="TAS254" s="305"/>
      <c r="TAT254" s="307"/>
      <c r="TAU254" s="303"/>
      <c r="TAV254" s="304"/>
      <c r="TAW254" s="305"/>
      <c r="TAX254" s="306"/>
      <c r="TAY254" s="305"/>
      <c r="TAZ254" s="307"/>
      <c r="TBA254" s="303"/>
      <c r="TBB254" s="304"/>
      <c r="TBC254" s="305"/>
      <c r="TBD254" s="306"/>
      <c r="TBE254" s="305"/>
      <c r="TBF254" s="307"/>
      <c r="TBG254" s="303"/>
      <c r="TBH254" s="304"/>
      <c r="TBI254" s="305"/>
      <c r="TBJ254" s="306"/>
      <c r="TBK254" s="305"/>
      <c r="TBL254" s="307"/>
      <c r="TBM254" s="303"/>
      <c r="TBN254" s="304"/>
      <c r="TBO254" s="305"/>
      <c r="TBP254" s="306"/>
      <c r="TBQ254" s="305"/>
      <c r="TBR254" s="307"/>
      <c r="TBS254" s="303"/>
      <c r="TBT254" s="304"/>
      <c r="TBU254" s="305"/>
      <c r="TBV254" s="306"/>
      <c r="TBW254" s="305"/>
      <c r="TBX254" s="307"/>
      <c r="TBY254" s="303"/>
      <c r="TBZ254" s="304"/>
      <c r="TCA254" s="305"/>
      <c r="TCB254" s="306"/>
      <c r="TCC254" s="305"/>
      <c r="TCD254" s="307"/>
      <c r="TCE254" s="303"/>
      <c r="TCF254" s="304"/>
      <c r="TCG254" s="305"/>
      <c r="TCH254" s="306"/>
      <c r="TCI254" s="305"/>
      <c r="TCJ254" s="307"/>
      <c r="TCK254" s="303"/>
      <c r="TCL254" s="304"/>
      <c r="TCM254" s="305"/>
      <c r="TCN254" s="306"/>
      <c r="TCO254" s="305"/>
      <c r="TCP254" s="307"/>
      <c r="TCQ254" s="303"/>
      <c r="TCR254" s="304"/>
      <c r="TCS254" s="305"/>
      <c r="TCT254" s="306"/>
      <c r="TCU254" s="305"/>
      <c r="TCV254" s="307"/>
      <c r="TCW254" s="303"/>
      <c r="TCX254" s="304"/>
      <c r="TCY254" s="305"/>
      <c r="TCZ254" s="306"/>
      <c r="TDA254" s="305"/>
      <c r="TDB254" s="307"/>
      <c r="TDC254" s="303"/>
      <c r="TDD254" s="304"/>
      <c r="TDE254" s="305"/>
      <c r="TDF254" s="306"/>
      <c r="TDG254" s="305"/>
      <c r="TDH254" s="307"/>
      <c r="TDI254" s="303"/>
      <c r="TDJ254" s="304"/>
      <c r="TDK254" s="305"/>
      <c r="TDL254" s="306"/>
      <c r="TDM254" s="305"/>
      <c r="TDN254" s="307"/>
      <c r="TDO254" s="303"/>
      <c r="TDP254" s="304"/>
      <c r="TDQ254" s="305"/>
      <c r="TDR254" s="306"/>
      <c r="TDS254" s="305"/>
      <c r="TDT254" s="307"/>
      <c r="TDU254" s="303"/>
      <c r="TDV254" s="304"/>
      <c r="TDW254" s="305"/>
      <c r="TDX254" s="306"/>
      <c r="TDY254" s="305"/>
      <c r="TDZ254" s="307"/>
      <c r="TEA254" s="303"/>
      <c r="TEB254" s="304"/>
      <c r="TEC254" s="305"/>
      <c r="TED254" s="306"/>
      <c r="TEE254" s="305"/>
      <c r="TEF254" s="307"/>
      <c r="TEG254" s="303"/>
      <c r="TEH254" s="304"/>
      <c r="TEI254" s="305"/>
      <c r="TEJ254" s="306"/>
      <c r="TEK254" s="305"/>
      <c r="TEL254" s="307"/>
      <c r="TEM254" s="303"/>
      <c r="TEN254" s="304"/>
      <c r="TEO254" s="305"/>
      <c r="TEP254" s="306"/>
      <c r="TEQ254" s="305"/>
      <c r="TER254" s="307"/>
      <c r="TES254" s="303"/>
      <c r="TET254" s="304"/>
      <c r="TEU254" s="305"/>
      <c r="TEV254" s="306"/>
      <c r="TEW254" s="305"/>
      <c r="TEX254" s="307"/>
      <c r="TEY254" s="303"/>
      <c r="TEZ254" s="304"/>
      <c r="TFA254" s="305"/>
      <c r="TFB254" s="306"/>
      <c r="TFC254" s="305"/>
      <c r="TFD254" s="307"/>
      <c r="TFE254" s="303"/>
      <c r="TFF254" s="304"/>
      <c r="TFG254" s="305"/>
      <c r="TFH254" s="306"/>
      <c r="TFI254" s="305"/>
      <c r="TFJ254" s="307"/>
      <c r="TFK254" s="303"/>
      <c r="TFL254" s="304"/>
      <c r="TFM254" s="305"/>
      <c r="TFN254" s="306"/>
      <c r="TFO254" s="305"/>
      <c r="TFP254" s="307"/>
      <c r="TFQ254" s="303"/>
      <c r="TFR254" s="304"/>
      <c r="TFS254" s="305"/>
      <c r="TFT254" s="306"/>
      <c r="TFU254" s="305"/>
      <c r="TFV254" s="307"/>
      <c r="TFW254" s="303"/>
      <c r="TFX254" s="304"/>
      <c r="TFY254" s="305"/>
      <c r="TFZ254" s="306"/>
      <c r="TGA254" s="305"/>
      <c r="TGB254" s="307"/>
      <c r="TGC254" s="303"/>
      <c r="TGD254" s="304"/>
      <c r="TGE254" s="305"/>
      <c r="TGF254" s="306"/>
      <c r="TGG254" s="305"/>
      <c r="TGH254" s="307"/>
      <c r="TGI254" s="303"/>
      <c r="TGJ254" s="304"/>
      <c r="TGK254" s="305"/>
      <c r="TGL254" s="306"/>
      <c r="TGM254" s="305"/>
      <c r="TGN254" s="307"/>
      <c r="TGO254" s="303"/>
      <c r="TGP254" s="304"/>
      <c r="TGQ254" s="305"/>
      <c r="TGR254" s="306"/>
      <c r="TGS254" s="305"/>
      <c r="TGT254" s="307"/>
      <c r="TGU254" s="303"/>
      <c r="TGV254" s="304"/>
      <c r="TGW254" s="305"/>
      <c r="TGX254" s="306"/>
      <c r="TGY254" s="305"/>
      <c r="TGZ254" s="307"/>
      <c r="THA254" s="303"/>
      <c r="THB254" s="304"/>
      <c r="THC254" s="305"/>
      <c r="THD254" s="306"/>
      <c r="THE254" s="305"/>
      <c r="THF254" s="307"/>
      <c r="THG254" s="303"/>
      <c r="THH254" s="304"/>
      <c r="THI254" s="305"/>
      <c r="THJ254" s="306"/>
      <c r="THK254" s="305"/>
      <c r="THL254" s="307"/>
      <c r="THM254" s="303"/>
      <c r="THN254" s="304"/>
      <c r="THO254" s="305"/>
      <c r="THP254" s="306"/>
      <c r="THQ254" s="305"/>
      <c r="THR254" s="307"/>
      <c r="THS254" s="303"/>
      <c r="THT254" s="304"/>
      <c r="THU254" s="305"/>
      <c r="THV254" s="306"/>
      <c r="THW254" s="305"/>
      <c r="THX254" s="307"/>
      <c r="THY254" s="303"/>
      <c r="THZ254" s="304"/>
      <c r="TIA254" s="305"/>
      <c r="TIB254" s="306"/>
      <c r="TIC254" s="305"/>
      <c r="TID254" s="307"/>
      <c r="TIE254" s="303"/>
      <c r="TIF254" s="304"/>
      <c r="TIG254" s="305"/>
      <c r="TIH254" s="306"/>
      <c r="TII254" s="305"/>
      <c r="TIJ254" s="307"/>
      <c r="TIK254" s="303"/>
      <c r="TIL254" s="304"/>
      <c r="TIM254" s="305"/>
      <c r="TIN254" s="306"/>
      <c r="TIO254" s="305"/>
      <c r="TIP254" s="307"/>
      <c r="TIQ254" s="303"/>
      <c r="TIR254" s="304"/>
      <c r="TIS254" s="305"/>
      <c r="TIT254" s="306"/>
      <c r="TIU254" s="305"/>
      <c r="TIV254" s="307"/>
      <c r="TIW254" s="303"/>
      <c r="TIX254" s="304"/>
      <c r="TIY254" s="305"/>
      <c r="TIZ254" s="306"/>
      <c r="TJA254" s="305"/>
      <c r="TJB254" s="307"/>
      <c r="TJC254" s="303"/>
      <c r="TJD254" s="304"/>
      <c r="TJE254" s="305"/>
      <c r="TJF254" s="306"/>
      <c r="TJG254" s="305"/>
      <c r="TJH254" s="307"/>
      <c r="TJI254" s="303"/>
      <c r="TJJ254" s="304"/>
      <c r="TJK254" s="305"/>
      <c r="TJL254" s="306"/>
      <c r="TJM254" s="305"/>
      <c r="TJN254" s="307"/>
      <c r="TJO254" s="303"/>
      <c r="TJP254" s="304"/>
      <c r="TJQ254" s="305"/>
      <c r="TJR254" s="306"/>
      <c r="TJS254" s="305"/>
      <c r="TJT254" s="307"/>
      <c r="TJU254" s="303"/>
      <c r="TJV254" s="304"/>
      <c r="TJW254" s="305"/>
      <c r="TJX254" s="306"/>
      <c r="TJY254" s="305"/>
      <c r="TJZ254" s="307"/>
      <c r="TKA254" s="303"/>
      <c r="TKB254" s="304"/>
      <c r="TKC254" s="305"/>
      <c r="TKD254" s="306"/>
      <c r="TKE254" s="305"/>
      <c r="TKF254" s="307"/>
      <c r="TKG254" s="303"/>
      <c r="TKH254" s="304"/>
      <c r="TKI254" s="305"/>
      <c r="TKJ254" s="306"/>
      <c r="TKK254" s="305"/>
      <c r="TKL254" s="307"/>
      <c r="TKM254" s="303"/>
      <c r="TKN254" s="304"/>
      <c r="TKO254" s="305"/>
      <c r="TKP254" s="306"/>
      <c r="TKQ254" s="305"/>
      <c r="TKR254" s="307"/>
      <c r="TKS254" s="303"/>
      <c r="TKT254" s="304"/>
      <c r="TKU254" s="305"/>
      <c r="TKV254" s="306"/>
      <c r="TKW254" s="305"/>
      <c r="TKX254" s="307"/>
      <c r="TKY254" s="303"/>
      <c r="TKZ254" s="304"/>
      <c r="TLA254" s="305"/>
      <c r="TLB254" s="306"/>
      <c r="TLC254" s="305"/>
      <c r="TLD254" s="307"/>
      <c r="TLE254" s="303"/>
      <c r="TLF254" s="304"/>
      <c r="TLG254" s="305"/>
      <c r="TLH254" s="306"/>
      <c r="TLI254" s="305"/>
      <c r="TLJ254" s="307"/>
      <c r="TLK254" s="303"/>
      <c r="TLL254" s="304"/>
      <c r="TLM254" s="305"/>
      <c r="TLN254" s="306"/>
      <c r="TLO254" s="305"/>
      <c r="TLP254" s="307"/>
      <c r="TLQ254" s="303"/>
      <c r="TLR254" s="304"/>
      <c r="TLS254" s="305"/>
      <c r="TLT254" s="306"/>
      <c r="TLU254" s="305"/>
      <c r="TLV254" s="307"/>
      <c r="TLW254" s="303"/>
      <c r="TLX254" s="304"/>
      <c r="TLY254" s="305"/>
      <c r="TLZ254" s="306"/>
      <c r="TMA254" s="305"/>
      <c r="TMB254" s="307"/>
      <c r="TMC254" s="303"/>
      <c r="TMD254" s="304"/>
      <c r="TME254" s="305"/>
      <c r="TMF254" s="306"/>
      <c r="TMG254" s="305"/>
      <c r="TMH254" s="307"/>
      <c r="TMI254" s="303"/>
      <c r="TMJ254" s="304"/>
      <c r="TMK254" s="305"/>
      <c r="TML254" s="306"/>
      <c r="TMM254" s="305"/>
      <c r="TMN254" s="307"/>
      <c r="TMO254" s="303"/>
      <c r="TMP254" s="304"/>
      <c r="TMQ254" s="305"/>
      <c r="TMR254" s="306"/>
      <c r="TMS254" s="305"/>
      <c r="TMT254" s="307"/>
      <c r="TMU254" s="303"/>
      <c r="TMV254" s="304"/>
      <c r="TMW254" s="305"/>
      <c r="TMX254" s="306"/>
      <c r="TMY254" s="305"/>
      <c r="TMZ254" s="307"/>
      <c r="TNA254" s="303"/>
      <c r="TNB254" s="304"/>
      <c r="TNC254" s="305"/>
      <c r="TND254" s="306"/>
      <c r="TNE254" s="305"/>
      <c r="TNF254" s="307"/>
      <c r="TNG254" s="303"/>
      <c r="TNH254" s="304"/>
      <c r="TNI254" s="305"/>
      <c r="TNJ254" s="306"/>
      <c r="TNK254" s="305"/>
      <c r="TNL254" s="307"/>
      <c r="TNM254" s="303"/>
      <c r="TNN254" s="304"/>
      <c r="TNO254" s="305"/>
      <c r="TNP254" s="306"/>
      <c r="TNQ254" s="305"/>
      <c r="TNR254" s="307"/>
      <c r="TNS254" s="303"/>
      <c r="TNT254" s="304"/>
      <c r="TNU254" s="305"/>
      <c r="TNV254" s="306"/>
      <c r="TNW254" s="305"/>
      <c r="TNX254" s="307"/>
      <c r="TNY254" s="303"/>
      <c r="TNZ254" s="304"/>
      <c r="TOA254" s="305"/>
      <c r="TOB254" s="306"/>
      <c r="TOC254" s="305"/>
      <c r="TOD254" s="307"/>
      <c r="TOE254" s="303"/>
      <c r="TOF254" s="304"/>
      <c r="TOG254" s="305"/>
      <c r="TOH254" s="306"/>
      <c r="TOI254" s="305"/>
      <c r="TOJ254" s="307"/>
      <c r="TOK254" s="303"/>
      <c r="TOL254" s="304"/>
      <c r="TOM254" s="305"/>
      <c r="TON254" s="306"/>
      <c r="TOO254" s="305"/>
      <c r="TOP254" s="307"/>
      <c r="TOQ254" s="303"/>
      <c r="TOR254" s="304"/>
      <c r="TOS254" s="305"/>
      <c r="TOT254" s="306"/>
      <c r="TOU254" s="305"/>
      <c r="TOV254" s="307"/>
      <c r="TOW254" s="303"/>
      <c r="TOX254" s="304"/>
      <c r="TOY254" s="305"/>
      <c r="TOZ254" s="306"/>
      <c r="TPA254" s="305"/>
      <c r="TPB254" s="307"/>
      <c r="TPC254" s="303"/>
      <c r="TPD254" s="304"/>
      <c r="TPE254" s="305"/>
      <c r="TPF254" s="306"/>
      <c r="TPG254" s="305"/>
      <c r="TPH254" s="307"/>
      <c r="TPI254" s="303"/>
      <c r="TPJ254" s="304"/>
      <c r="TPK254" s="305"/>
      <c r="TPL254" s="306"/>
      <c r="TPM254" s="305"/>
      <c r="TPN254" s="307"/>
      <c r="TPO254" s="303"/>
      <c r="TPP254" s="304"/>
      <c r="TPQ254" s="305"/>
      <c r="TPR254" s="306"/>
      <c r="TPS254" s="305"/>
      <c r="TPT254" s="307"/>
      <c r="TPU254" s="303"/>
      <c r="TPV254" s="304"/>
      <c r="TPW254" s="305"/>
      <c r="TPX254" s="306"/>
      <c r="TPY254" s="305"/>
      <c r="TPZ254" s="307"/>
      <c r="TQA254" s="303"/>
      <c r="TQB254" s="304"/>
      <c r="TQC254" s="305"/>
      <c r="TQD254" s="306"/>
      <c r="TQE254" s="305"/>
      <c r="TQF254" s="307"/>
      <c r="TQG254" s="303"/>
      <c r="TQH254" s="304"/>
      <c r="TQI254" s="305"/>
      <c r="TQJ254" s="306"/>
      <c r="TQK254" s="305"/>
      <c r="TQL254" s="307"/>
      <c r="TQM254" s="303"/>
      <c r="TQN254" s="304"/>
      <c r="TQO254" s="305"/>
      <c r="TQP254" s="306"/>
      <c r="TQQ254" s="305"/>
      <c r="TQR254" s="307"/>
      <c r="TQS254" s="303"/>
      <c r="TQT254" s="304"/>
      <c r="TQU254" s="305"/>
      <c r="TQV254" s="306"/>
      <c r="TQW254" s="305"/>
      <c r="TQX254" s="307"/>
      <c r="TQY254" s="303"/>
      <c r="TQZ254" s="304"/>
      <c r="TRA254" s="305"/>
      <c r="TRB254" s="306"/>
      <c r="TRC254" s="305"/>
      <c r="TRD254" s="307"/>
      <c r="TRE254" s="303"/>
      <c r="TRF254" s="304"/>
      <c r="TRG254" s="305"/>
      <c r="TRH254" s="306"/>
      <c r="TRI254" s="305"/>
      <c r="TRJ254" s="307"/>
      <c r="TRK254" s="303"/>
      <c r="TRL254" s="304"/>
      <c r="TRM254" s="305"/>
      <c r="TRN254" s="306"/>
      <c r="TRO254" s="305"/>
      <c r="TRP254" s="307"/>
      <c r="TRQ254" s="303"/>
      <c r="TRR254" s="304"/>
      <c r="TRS254" s="305"/>
      <c r="TRT254" s="306"/>
      <c r="TRU254" s="305"/>
      <c r="TRV254" s="307"/>
      <c r="TRW254" s="303"/>
      <c r="TRX254" s="304"/>
      <c r="TRY254" s="305"/>
      <c r="TRZ254" s="306"/>
      <c r="TSA254" s="305"/>
      <c r="TSB254" s="307"/>
      <c r="TSC254" s="303"/>
      <c r="TSD254" s="304"/>
      <c r="TSE254" s="305"/>
      <c r="TSF254" s="306"/>
      <c r="TSG254" s="305"/>
      <c r="TSH254" s="307"/>
      <c r="TSI254" s="303"/>
      <c r="TSJ254" s="304"/>
      <c r="TSK254" s="305"/>
      <c r="TSL254" s="306"/>
      <c r="TSM254" s="305"/>
      <c r="TSN254" s="307"/>
      <c r="TSO254" s="303"/>
      <c r="TSP254" s="304"/>
      <c r="TSQ254" s="305"/>
      <c r="TSR254" s="306"/>
      <c r="TSS254" s="305"/>
      <c r="TST254" s="307"/>
      <c r="TSU254" s="303"/>
      <c r="TSV254" s="304"/>
      <c r="TSW254" s="305"/>
      <c r="TSX254" s="306"/>
      <c r="TSY254" s="305"/>
      <c r="TSZ254" s="307"/>
      <c r="TTA254" s="303"/>
      <c r="TTB254" s="304"/>
      <c r="TTC254" s="305"/>
      <c r="TTD254" s="306"/>
      <c r="TTE254" s="305"/>
      <c r="TTF254" s="307"/>
      <c r="TTG254" s="303"/>
      <c r="TTH254" s="304"/>
      <c r="TTI254" s="305"/>
      <c r="TTJ254" s="306"/>
      <c r="TTK254" s="305"/>
      <c r="TTL254" s="307"/>
      <c r="TTM254" s="303"/>
      <c r="TTN254" s="304"/>
      <c r="TTO254" s="305"/>
      <c r="TTP254" s="306"/>
      <c r="TTQ254" s="305"/>
      <c r="TTR254" s="307"/>
      <c r="TTS254" s="303"/>
      <c r="TTT254" s="304"/>
      <c r="TTU254" s="305"/>
      <c r="TTV254" s="306"/>
      <c r="TTW254" s="305"/>
      <c r="TTX254" s="307"/>
      <c r="TTY254" s="303"/>
      <c r="TTZ254" s="304"/>
      <c r="TUA254" s="305"/>
      <c r="TUB254" s="306"/>
      <c r="TUC254" s="305"/>
      <c r="TUD254" s="307"/>
      <c r="TUE254" s="303"/>
      <c r="TUF254" s="304"/>
      <c r="TUG254" s="305"/>
      <c r="TUH254" s="306"/>
      <c r="TUI254" s="305"/>
      <c r="TUJ254" s="307"/>
      <c r="TUK254" s="303"/>
      <c r="TUL254" s="304"/>
      <c r="TUM254" s="305"/>
      <c r="TUN254" s="306"/>
      <c r="TUO254" s="305"/>
      <c r="TUP254" s="307"/>
      <c r="TUQ254" s="303"/>
      <c r="TUR254" s="304"/>
      <c r="TUS254" s="305"/>
      <c r="TUT254" s="306"/>
      <c r="TUU254" s="305"/>
      <c r="TUV254" s="307"/>
      <c r="TUW254" s="303"/>
      <c r="TUX254" s="304"/>
      <c r="TUY254" s="305"/>
      <c r="TUZ254" s="306"/>
      <c r="TVA254" s="305"/>
      <c r="TVB254" s="307"/>
      <c r="TVC254" s="303"/>
      <c r="TVD254" s="304"/>
      <c r="TVE254" s="305"/>
      <c r="TVF254" s="306"/>
      <c r="TVG254" s="305"/>
      <c r="TVH254" s="307"/>
      <c r="TVI254" s="303"/>
      <c r="TVJ254" s="304"/>
      <c r="TVK254" s="305"/>
      <c r="TVL254" s="306"/>
      <c r="TVM254" s="305"/>
      <c r="TVN254" s="307"/>
      <c r="TVO254" s="303"/>
      <c r="TVP254" s="304"/>
      <c r="TVQ254" s="305"/>
      <c r="TVR254" s="306"/>
      <c r="TVS254" s="305"/>
      <c r="TVT254" s="307"/>
      <c r="TVU254" s="303"/>
      <c r="TVV254" s="304"/>
      <c r="TVW254" s="305"/>
      <c r="TVX254" s="306"/>
      <c r="TVY254" s="305"/>
      <c r="TVZ254" s="307"/>
      <c r="TWA254" s="303"/>
      <c r="TWB254" s="304"/>
      <c r="TWC254" s="305"/>
      <c r="TWD254" s="306"/>
      <c r="TWE254" s="305"/>
      <c r="TWF254" s="307"/>
      <c r="TWG254" s="303"/>
      <c r="TWH254" s="304"/>
      <c r="TWI254" s="305"/>
      <c r="TWJ254" s="306"/>
      <c r="TWK254" s="305"/>
      <c r="TWL254" s="307"/>
      <c r="TWM254" s="303"/>
      <c r="TWN254" s="304"/>
      <c r="TWO254" s="305"/>
      <c r="TWP254" s="306"/>
      <c r="TWQ254" s="305"/>
      <c r="TWR254" s="307"/>
      <c r="TWS254" s="303"/>
      <c r="TWT254" s="304"/>
      <c r="TWU254" s="305"/>
      <c r="TWV254" s="306"/>
      <c r="TWW254" s="305"/>
      <c r="TWX254" s="307"/>
      <c r="TWY254" s="303"/>
      <c r="TWZ254" s="304"/>
      <c r="TXA254" s="305"/>
      <c r="TXB254" s="306"/>
      <c r="TXC254" s="305"/>
      <c r="TXD254" s="307"/>
      <c r="TXE254" s="303"/>
      <c r="TXF254" s="304"/>
      <c r="TXG254" s="305"/>
      <c r="TXH254" s="306"/>
      <c r="TXI254" s="305"/>
      <c r="TXJ254" s="307"/>
      <c r="TXK254" s="303"/>
      <c r="TXL254" s="304"/>
      <c r="TXM254" s="305"/>
      <c r="TXN254" s="306"/>
      <c r="TXO254" s="305"/>
      <c r="TXP254" s="307"/>
      <c r="TXQ254" s="303"/>
      <c r="TXR254" s="304"/>
      <c r="TXS254" s="305"/>
      <c r="TXT254" s="306"/>
      <c r="TXU254" s="305"/>
      <c r="TXV254" s="307"/>
      <c r="TXW254" s="303"/>
      <c r="TXX254" s="304"/>
      <c r="TXY254" s="305"/>
      <c r="TXZ254" s="306"/>
      <c r="TYA254" s="305"/>
      <c r="TYB254" s="307"/>
      <c r="TYC254" s="303"/>
      <c r="TYD254" s="304"/>
      <c r="TYE254" s="305"/>
      <c r="TYF254" s="306"/>
      <c r="TYG254" s="305"/>
      <c r="TYH254" s="307"/>
      <c r="TYI254" s="303"/>
      <c r="TYJ254" s="304"/>
      <c r="TYK254" s="305"/>
      <c r="TYL254" s="306"/>
      <c r="TYM254" s="305"/>
      <c r="TYN254" s="307"/>
      <c r="TYO254" s="303"/>
      <c r="TYP254" s="304"/>
      <c r="TYQ254" s="305"/>
      <c r="TYR254" s="306"/>
      <c r="TYS254" s="305"/>
      <c r="TYT254" s="307"/>
      <c r="TYU254" s="303"/>
      <c r="TYV254" s="304"/>
      <c r="TYW254" s="305"/>
      <c r="TYX254" s="306"/>
      <c r="TYY254" s="305"/>
      <c r="TYZ254" s="307"/>
      <c r="TZA254" s="303"/>
      <c r="TZB254" s="304"/>
      <c r="TZC254" s="305"/>
      <c r="TZD254" s="306"/>
      <c r="TZE254" s="305"/>
      <c r="TZF254" s="307"/>
      <c r="TZG254" s="303"/>
      <c r="TZH254" s="304"/>
      <c r="TZI254" s="305"/>
      <c r="TZJ254" s="306"/>
      <c r="TZK254" s="305"/>
      <c r="TZL254" s="307"/>
      <c r="TZM254" s="303"/>
      <c r="TZN254" s="304"/>
      <c r="TZO254" s="305"/>
      <c r="TZP254" s="306"/>
      <c r="TZQ254" s="305"/>
      <c r="TZR254" s="307"/>
      <c r="TZS254" s="303"/>
      <c r="TZT254" s="304"/>
      <c r="TZU254" s="305"/>
      <c r="TZV254" s="306"/>
      <c r="TZW254" s="305"/>
      <c r="TZX254" s="307"/>
      <c r="TZY254" s="303"/>
      <c r="TZZ254" s="304"/>
      <c r="UAA254" s="305"/>
      <c r="UAB254" s="306"/>
      <c r="UAC254" s="305"/>
      <c r="UAD254" s="307"/>
      <c r="UAE254" s="303"/>
      <c r="UAF254" s="304"/>
      <c r="UAG254" s="305"/>
      <c r="UAH254" s="306"/>
      <c r="UAI254" s="305"/>
      <c r="UAJ254" s="307"/>
      <c r="UAK254" s="303"/>
      <c r="UAL254" s="304"/>
      <c r="UAM254" s="305"/>
      <c r="UAN254" s="306"/>
      <c r="UAO254" s="305"/>
      <c r="UAP254" s="307"/>
      <c r="UAQ254" s="303"/>
      <c r="UAR254" s="304"/>
      <c r="UAS254" s="305"/>
      <c r="UAT254" s="306"/>
      <c r="UAU254" s="305"/>
      <c r="UAV254" s="307"/>
      <c r="UAW254" s="303"/>
      <c r="UAX254" s="304"/>
      <c r="UAY254" s="305"/>
      <c r="UAZ254" s="306"/>
      <c r="UBA254" s="305"/>
      <c r="UBB254" s="307"/>
      <c r="UBC254" s="303"/>
      <c r="UBD254" s="304"/>
      <c r="UBE254" s="305"/>
      <c r="UBF254" s="306"/>
      <c r="UBG254" s="305"/>
      <c r="UBH254" s="307"/>
      <c r="UBI254" s="303"/>
      <c r="UBJ254" s="304"/>
      <c r="UBK254" s="305"/>
      <c r="UBL254" s="306"/>
      <c r="UBM254" s="305"/>
      <c r="UBN254" s="307"/>
      <c r="UBO254" s="303"/>
      <c r="UBP254" s="304"/>
      <c r="UBQ254" s="305"/>
      <c r="UBR254" s="306"/>
      <c r="UBS254" s="305"/>
      <c r="UBT254" s="307"/>
      <c r="UBU254" s="303"/>
      <c r="UBV254" s="304"/>
      <c r="UBW254" s="305"/>
      <c r="UBX254" s="306"/>
      <c r="UBY254" s="305"/>
      <c r="UBZ254" s="307"/>
      <c r="UCA254" s="303"/>
      <c r="UCB254" s="304"/>
      <c r="UCC254" s="305"/>
      <c r="UCD254" s="306"/>
      <c r="UCE254" s="305"/>
      <c r="UCF254" s="307"/>
      <c r="UCG254" s="303"/>
      <c r="UCH254" s="304"/>
      <c r="UCI254" s="305"/>
      <c r="UCJ254" s="306"/>
      <c r="UCK254" s="305"/>
      <c r="UCL254" s="307"/>
      <c r="UCM254" s="303"/>
      <c r="UCN254" s="304"/>
      <c r="UCO254" s="305"/>
      <c r="UCP254" s="306"/>
      <c r="UCQ254" s="305"/>
      <c r="UCR254" s="307"/>
      <c r="UCS254" s="303"/>
      <c r="UCT254" s="304"/>
      <c r="UCU254" s="305"/>
      <c r="UCV254" s="306"/>
      <c r="UCW254" s="305"/>
      <c r="UCX254" s="307"/>
      <c r="UCY254" s="303"/>
      <c r="UCZ254" s="304"/>
      <c r="UDA254" s="305"/>
      <c r="UDB254" s="306"/>
      <c r="UDC254" s="305"/>
      <c r="UDD254" s="307"/>
      <c r="UDE254" s="303"/>
      <c r="UDF254" s="304"/>
      <c r="UDG254" s="305"/>
      <c r="UDH254" s="306"/>
      <c r="UDI254" s="305"/>
      <c r="UDJ254" s="307"/>
      <c r="UDK254" s="303"/>
      <c r="UDL254" s="304"/>
      <c r="UDM254" s="305"/>
      <c r="UDN254" s="306"/>
      <c r="UDO254" s="305"/>
      <c r="UDP254" s="307"/>
      <c r="UDQ254" s="303"/>
      <c r="UDR254" s="304"/>
      <c r="UDS254" s="305"/>
      <c r="UDT254" s="306"/>
      <c r="UDU254" s="305"/>
      <c r="UDV254" s="307"/>
      <c r="UDW254" s="303"/>
      <c r="UDX254" s="304"/>
      <c r="UDY254" s="305"/>
      <c r="UDZ254" s="306"/>
      <c r="UEA254" s="305"/>
      <c r="UEB254" s="307"/>
      <c r="UEC254" s="303"/>
      <c r="UED254" s="304"/>
      <c r="UEE254" s="305"/>
      <c r="UEF254" s="306"/>
      <c r="UEG254" s="305"/>
      <c r="UEH254" s="307"/>
      <c r="UEI254" s="303"/>
      <c r="UEJ254" s="304"/>
      <c r="UEK254" s="305"/>
      <c r="UEL254" s="306"/>
      <c r="UEM254" s="305"/>
      <c r="UEN254" s="307"/>
      <c r="UEO254" s="303"/>
      <c r="UEP254" s="304"/>
      <c r="UEQ254" s="305"/>
      <c r="UER254" s="306"/>
      <c r="UES254" s="305"/>
      <c r="UET254" s="307"/>
      <c r="UEU254" s="303"/>
      <c r="UEV254" s="304"/>
      <c r="UEW254" s="305"/>
      <c r="UEX254" s="306"/>
      <c r="UEY254" s="305"/>
      <c r="UEZ254" s="307"/>
      <c r="UFA254" s="303"/>
      <c r="UFB254" s="304"/>
      <c r="UFC254" s="305"/>
      <c r="UFD254" s="306"/>
      <c r="UFE254" s="305"/>
      <c r="UFF254" s="307"/>
      <c r="UFG254" s="303"/>
      <c r="UFH254" s="304"/>
      <c r="UFI254" s="305"/>
      <c r="UFJ254" s="306"/>
      <c r="UFK254" s="305"/>
      <c r="UFL254" s="307"/>
      <c r="UFM254" s="303"/>
      <c r="UFN254" s="304"/>
      <c r="UFO254" s="305"/>
      <c r="UFP254" s="306"/>
      <c r="UFQ254" s="305"/>
      <c r="UFR254" s="307"/>
      <c r="UFS254" s="303"/>
      <c r="UFT254" s="304"/>
      <c r="UFU254" s="305"/>
      <c r="UFV254" s="306"/>
      <c r="UFW254" s="305"/>
      <c r="UFX254" s="307"/>
      <c r="UFY254" s="303"/>
      <c r="UFZ254" s="304"/>
      <c r="UGA254" s="305"/>
      <c r="UGB254" s="306"/>
      <c r="UGC254" s="305"/>
      <c r="UGD254" s="307"/>
      <c r="UGE254" s="303"/>
      <c r="UGF254" s="304"/>
      <c r="UGG254" s="305"/>
      <c r="UGH254" s="306"/>
      <c r="UGI254" s="305"/>
      <c r="UGJ254" s="307"/>
      <c r="UGK254" s="303"/>
      <c r="UGL254" s="304"/>
      <c r="UGM254" s="305"/>
      <c r="UGN254" s="306"/>
      <c r="UGO254" s="305"/>
      <c r="UGP254" s="307"/>
      <c r="UGQ254" s="303"/>
      <c r="UGR254" s="304"/>
      <c r="UGS254" s="305"/>
      <c r="UGT254" s="306"/>
      <c r="UGU254" s="305"/>
      <c r="UGV254" s="307"/>
      <c r="UGW254" s="303"/>
      <c r="UGX254" s="304"/>
      <c r="UGY254" s="305"/>
      <c r="UGZ254" s="306"/>
      <c r="UHA254" s="305"/>
      <c r="UHB254" s="307"/>
      <c r="UHC254" s="303"/>
      <c r="UHD254" s="304"/>
      <c r="UHE254" s="305"/>
      <c r="UHF254" s="306"/>
      <c r="UHG254" s="305"/>
      <c r="UHH254" s="307"/>
      <c r="UHI254" s="303"/>
      <c r="UHJ254" s="304"/>
      <c r="UHK254" s="305"/>
      <c r="UHL254" s="306"/>
      <c r="UHM254" s="305"/>
      <c r="UHN254" s="307"/>
      <c r="UHO254" s="303"/>
      <c r="UHP254" s="304"/>
      <c r="UHQ254" s="305"/>
      <c r="UHR254" s="306"/>
      <c r="UHS254" s="305"/>
      <c r="UHT254" s="307"/>
      <c r="UHU254" s="303"/>
      <c r="UHV254" s="304"/>
      <c r="UHW254" s="305"/>
      <c r="UHX254" s="306"/>
      <c r="UHY254" s="305"/>
      <c r="UHZ254" s="307"/>
      <c r="UIA254" s="303"/>
      <c r="UIB254" s="304"/>
      <c r="UIC254" s="305"/>
      <c r="UID254" s="306"/>
      <c r="UIE254" s="305"/>
      <c r="UIF254" s="307"/>
      <c r="UIG254" s="303"/>
      <c r="UIH254" s="304"/>
      <c r="UII254" s="305"/>
      <c r="UIJ254" s="306"/>
      <c r="UIK254" s="305"/>
      <c r="UIL254" s="307"/>
      <c r="UIM254" s="303"/>
      <c r="UIN254" s="304"/>
      <c r="UIO254" s="305"/>
      <c r="UIP254" s="306"/>
      <c r="UIQ254" s="305"/>
      <c r="UIR254" s="307"/>
      <c r="UIS254" s="303"/>
      <c r="UIT254" s="304"/>
      <c r="UIU254" s="305"/>
      <c r="UIV254" s="306"/>
      <c r="UIW254" s="305"/>
      <c r="UIX254" s="307"/>
      <c r="UIY254" s="303"/>
      <c r="UIZ254" s="304"/>
      <c r="UJA254" s="305"/>
      <c r="UJB254" s="306"/>
      <c r="UJC254" s="305"/>
      <c r="UJD254" s="307"/>
      <c r="UJE254" s="303"/>
      <c r="UJF254" s="304"/>
      <c r="UJG254" s="305"/>
      <c r="UJH254" s="306"/>
      <c r="UJI254" s="305"/>
      <c r="UJJ254" s="307"/>
      <c r="UJK254" s="303"/>
      <c r="UJL254" s="304"/>
      <c r="UJM254" s="305"/>
      <c r="UJN254" s="306"/>
      <c r="UJO254" s="305"/>
      <c r="UJP254" s="307"/>
      <c r="UJQ254" s="303"/>
      <c r="UJR254" s="304"/>
      <c r="UJS254" s="305"/>
      <c r="UJT254" s="306"/>
      <c r="UJU254" s="305"/>
      <c r="UJV254" s="307"/>
      <c r="UJW254" s="303"/>
      <c r="UJX254" s="304"/>
      <c r="UJY254" s="305"/>
      <c r="UJZ254" s="306"/>
      <c r="UKA254" s="305"/>
      <c r="UKB254" s="307"/>
      <c r="UKC254" s="303"/>
      <c r="UKD254" s="304"/>
      <c r="UKE254" s="305"/>
      <c r="UKF254" s="306"/>
      <c r="UKG254" s="305"/>
      <c r="UKH254" s="307"/>
      <c r="UKI254" s="303"/>
      <c r="UKJ254" s="304"/>
      <c r="UKK254" s="305"/>
      <c r="UKL254" s="306"/>
      <c r="UKM254" s="305"/>
      <c r="UKN254" s="307"/>
      <c r="UKO254" s="303"/>
      <c r="UKP254" s="304"/>
      <c r="UKQ254" s="305"/>
      <c r="UKR254" s="306"/>
      <c r="UKS254" s="305"/>
      <c r="UKT254" s="307"/>
      <c r="UKU254" s="303"/>
      <c r="UKV254" s="304"/>
      <c r="UKW254" s="305"/>
      <c r="UKX254" s="306"/>
      <c r="UKY254" s="305"/>
      <c r="UKZ254" s="307"/>
      <c r="ULA254" s="303"/>
      <c r="ULB254" s="304"/>
      <c r="ULC254" s="305"/>
      <c r="ULD254" s="306"/>
      <c r="ULE254" s="305"/>
      <c r="ULF254" s="307"/>
      <c r="ULG254" s="303"/>
      <c r="ULH254" s="304"/>
      <c r="ULI254" s="305"/>
      <c r="ULJ254" s="306"/>
      <c r="ULK254" s="305"/>
      <c r="ULL254" s="307"/>
      <c r="ULM254" s="303"/>
      <c r="ULN254" s="304"/>
      <c r="ULO254" s="305"/>
      <c r="ULP254" s="306"/>
      <c r="ULQ254" s="305"/>
      <c r="ULR254" s="307"/>
      <c r="ULS254" s="303"/>
      <c r="ULT254" s="304"/>
      <c r="ULU254" s="305"/>
      <c r="ULV254" s="306"/>
      <c r="ULW254" s="305"/>
      <c r="ULX254" s="307"/>
      <c r="ULY254" s="303"/>
      <c r="ULZ254" s="304"/>
      <c r="UMA254" s="305"/>
      <c r="UMB254" s="306"/>
      <c r="UMC254" s="305"/>
      <c r="UMD254" s="307"/>
      <c r="UME254" s="303"/>
      <c r="UMF254" s="304"/>
      <c r="UMG254" s="305"/>
      <c r="UMH254" s="306"/>
      <c r="UMI254" s="305"/>
      <c r="UMJ254" s="307"/>
      <c r="UMK254" s="303"/>
      <c r="UML254" s="304"/>
      <c r="UMM254" s="305"/>
      <c r="UMN254" s="306"/>
      <c r="UMO254" s="305"/>
      <c r="UMP254" s="307"/>
      <c r="UMQ254" s="303"/>
      <c r="UMR254" s="304"/>
      <c r="UMS254" s="305"/>
      <c r="UMT254" s="306"/>
      <c r="UMU254" s="305"/>
      <c r="UMV254" s="307"/>
      <c r="UMW254" s="303"/>
      <c r="UMX254" s="304"/>
      <c r="UMY254" s="305"/>
      <c r="UMZ254" s="306"/>
      <c r="UNA254" s="305"/>
      <c r="UNB254" s="307"/>
      <c r="UNC254" s="303"/>
      <c r="UND254" s="304"/>
      <c r="UNE254" s="305"/>
      <c r="UNF254" s="306"/>
      <c r="UNG254" s="305"/>
      <c r="UNH254" s="307"/>
      <c r="UNI254" s="303"/>
      <c r="UNJ254" s="304"/>
      <c r="UNK254" s="305"/>
      <c r="UNL254" s="306"/>
      <c r="UNM254" s="305"/>
      <c r="UNN254" s="307"/>
      <c r="UNO254" s="303"/>
      <c r="UNP254" s="304"/>
      <c r="UNQ254" s="305"/>
      <c r="UNR254" s="306"/>
      <c r="UNS254" s="305"/>
      <c r="UNT254" s="307"/>
      <c r="UNU254" s="303"/>
      <c r="UNV254" s="304"/>
      <c r="UNW254" s="305"/>
      <c r="UNX254" s="306"/>
      <c r="UNY254" s="305"/>
      <c r="UNZ254" s="307"/>
      <c r="UOA254" s="303"/>
      <c r="UOB254" s="304"/>
      <c r="UOC254" s="305"/>
      <c r="UOD254" s="306"/>
      <c r="UOE254" s="305"/>
      <c r="UOF254" s="307"/>
      <c r="UOG254" s="303"/>
      <c r="UOH254" s="304"/>
      <c r="UOI254" s="305"/>
      <c r="UOJ254" s="306"/>
      <c r="UOK254" s="305"/>
      <c r="UOL254" s="307"/>
      <c r="UOM254" s="303"/>
      <c r="UON254" s="304"/>
      <c r="UOO254" s="305"/>
      <c r="UOP254" s="306"/>
      <c r="UOQ254" s="305"/>
      <c r="UOR254" s="307"/>
      <c r="UOS254" s="303"/>
      <c r="UOT254" s="304"/>
      <c r="UOU254" s="305"/>
      <c r="UOV254" s="306"/>
      <c r="UOW254" s="305"/>
      <c r="UOX254" s="307"/>
      <c r="UOY254" s="303"/>
      <c r="UOZ254" s="304"/>
      <c r="UPA254" s="305"/>
      <c r="UPB254" s="306"/>
      <c r="UPC254" s="305"/>
      <c r="UPD254" s="307"/>
      <c r="UPE254" s="303"/>
      <c r="UPF254" s="304"/>
      <c r="UPG254" s="305"/>
      <c r="UPH254" s="306"/>
      <c r="UPI254" s="305"/>
      <c r="UPJ254" s="307"/>
      <c r="UPK254" s="303"/>
      <c r="UPL254" s="304"/>
      <c r="UPM254" s="305"/>
      <c r="UPN254" s="306"/>
      <c r="UPO254" s="305"/>
      <c r="UPP254" s="307"/>
      <c r="UPQ254" s="303"/>
      <c r="UPR254" s="304"/>
      <c r="UPS254" s="305"/>
      <c r="UPT254" s="306"/>
      <c r="UPU254" s="305"/>
      <c r="UPV254" s="307"/>
      <c r="UPW254" s="303"/>
      <c r="UPX254" s="304"/>
      <c r="UPY254" s="305"/>
      <c r="UPZ254" s="306"/>
      <c r="UQA254" s="305"/>
      <c r="UQB254" s="307"/>
      <c r="UQC254" s="303"/>
      <c r="UQD254" s="304"/>
      <c r="UQE254" s="305"/>
      <c r="UQF254" s="306"/>
      <c r="UQG254" s="305"/>
      <c r="UQH254" s="307"/>
      <c r="UQI254" s="303"/>
      <c r="UQJ254" s="304"/>
      <c r="UQK254" s="305"/>
      <c r="UQL254" s="306"/>
      <c r="UQM254" s="305"/>
      <c r="UQN254" s="307"/>
      <c r="UQO254" s="303"/>
      <c r="UQP254" s="304"/>
      <c r="UQQ254" s="305"/>
      <c r="UQR254" s="306"/>
      <c r="UQS254" s="305"/>
      <c r="UQT254" s="307"/>
      <c r="UQU254" s="303"/>
      <c r="UQV254" s="304"/>
      <c r="UQW254" s="305"/>
      <c r="UQX254" s="306"/>
      <c r="UQY254" s="305"/>
      <c r="UQZ254" s="307"/>
      <c r="URA254" s="303"/>
      <c r="URB254" s="304"/>
      <c r="URC254" s="305"/>
      <c r="URD254" s="306"/>
      <c r="URE254" s="305"/>
      <c r="URF254" s="307"/>
      <c r="URG254" s="303"/>
      <c r="URH254" s="304"/>
      <c r="URI254" s="305"/>
      <c r="URJ254" s="306"/>
      <c r="URK254" s="305"/>
      <c r="URL254" s="307"/>
      <c r="URM254" s="303"/>
      <c r="URN254" s="304"/>
      <c r="URO254" s="305"/>
      <c r="URP254" s="306"/>
      <c r="URQ254" s="305"/>
      <c r="URR254" s="307"/>
      <c r="URS254" s="303"/>
      <c r="URT254" s="304"/>
      <c r="URU254" s="305"/>
      <c r="URV254" s="306"/>
      <c r="URW254" s="305"/>
      <c r="URX254" s="307"/>
      <c r="URY254" s="303"/>
      <c r="URZ254" s="304"/>
      <c r="USA254" s="305"/>
      <c r="USB254" s="306"/>
      <c r="USC254" s="305"/>
      <c r="USD254" s="307"/>
      <c r="USE254" s="303"/>
      <c r="USF254" s="304"/>
      <c r="USG254" s="305"/>
      <c r="USH254" s="306"/>
      <c r="USI254" s="305"/>
      <c r="USJ254" s="307"/>
      <c r="USK254" s="303"/>
      <c r="USL254" s="304"/>
      <c r="USM254" s="305"/>
      <c r="USN254" s="306"/>
      <c r="USO254" s="305"/>
      <c r="USP254" s="307"/>
      <c r="USQ254" s="303"/>
      <c r="USR254" s="304"/>
      <c r="USS254" s="305"/>
      <c r="UST254" s="306"/>
      <c r="USU254" s="305"/>
      <c r="USV254" s="307"/>
      <c r="USW254" s="303"/>
      <c r="USX254" s="304"/>
      <c r="USY254" s="305"/>
      <c r="USZ254" s="306"/>
      <c r="UTA254" s="305"/>
      <c r="UTB254" s="307"/>
      <c r="UTC254" s="303"/>
      <c r="UTD254" s="304"/>
      <c r="UTE254" s="305"/>
      <c r="UTF254" s="306"/>
      <c r="UTG254" s="305"/>
      <c r="UTH254" s="307"/>
      <c r="UTI254" s="303"/>
      <c r="UTJ254" s="304"/>
      <c r="UTK254" s="305"/>
      <c r="UTL254" s="306"/>
      <c r="UTM254" s="305"/>
      <c r="UTN254" s="307"/>
      <c r="UTO254" s="303"/>
      <c r="UTP254" s="304"/>
      <c r="UTQ254" s="305"/>
      <c r="UTR254" s="306"/>
      <c r="UTS254" s="305"/>
      <c r="UTT254" s="307"/>
      <c r="UTU254" s="303"/>
      <c r="UTV254" s="304"/>
      <c r="UTW254" s="305"/>
      <c r="UTX254" s="306"/>
      <c r="UTY254" s="305"/>
      <c r="UTZ254" s="307"/>
      <c r="UUA254" s="303"/>
      <c r="UUB254" s="304"/>
      <c r="UUC254" s="305"/>
      <c r="UUD254" s="306"/>
      <c r="UUE254" s="305"/>
      <c r="UUF254" s="307"/>
      <c r="UUG254" s="303"/>
      <c r="UUH254" s="304"/>
      <c r="UUI254" s="305"/>
      <c r="UUJ254" s="306"/>
      <c r="UUK254" s="305"/>
      <c r="UUL254" s="307"/>
      <c r="UUM254" s="303"/>
      <c r="UUN254" s="304"/>
      <c r="UUO254" s="305"/>
      <c r="UUP254" s="306"/>
      <c r="UUQ254" s="305"/>
      <c r="UUR254" s="307"/>
      <c r="UUS254" s="303"/>
      <c r="UUT254" s="304"/>
      <c r="UUU254" s="305"/>
      <c r="UUV254" s="306"/>
      <c r="UUW254" s="305"/>
      <c r="UUX254" s="307"/>
      <c r="UUY254" s="303"/>
      <c r="UUZ254" s="304"/>
      <c r="UVA254" s="305"/>
      <c r="UVB254" s="306"/>
      <c r="UVC254" s="305"/>
      <c r="UVD254" s="307"/>
      <c r="UVE254" s="303"/>
      <c r="UVF254" s="304"/>
      <c r="UVG254" s="305"/>
      <c r="UVH254" s="306"/>
      <c r="UVI254" s="305"/>
      <c r="UVJ254" s="307"/>
      <c r="UVK254" s="303"/>
      <c r="UVL254" s="304"/>
      <c r="UVM254" s="305"/>
      <c r="UVN254" s="306"/>
      <c r="UVO254" s="305"/>
      <c r="UVP254" s="307"/>
      <c r="UVQ254" s="303"/>
      <c r="UVR254" s="304"/>
      <c r="UVS254" s="305"/>
      <c r="UVT254" s="306"/>
      <c r="UVU254" s="305"/>
      <c r="UVV254" s="307"/>
      <c r="UVW254" s="303"/>
      <c r="UVX254" s="304"/>
      <c r="UVY254" s="305"/>
      <c r="UVZ254" s="306"/>
      <c r="UWA254" s="305"/>
      <c r="UWB254" s="307"/>
      <c r="UWC254" s="303"/>
      <c r="UWD254" s="304"/>
      <c r="UWE254" s="305"/>
      <c r="UWF254" s="306"/>
      <c r="UWG254" s="305"/>
      <c r="UWH254" s="307"/>
      <c r="UWI254" s="303"/>
      <c r="UWJ254" s="304"/>
      <c r="UWK254" s="305"/>
      <c r="UWL254" s="306"/>
      <c r="UWM254" s="305"/>
      <c r="UWN254" s="307"/>
      <c r="UWO254" s="303"/>
      <c r="UWP254" s="304"/>
      <c r="UWQ254" s="305"/>
      <c r="UWR254" s="306"/>
      <c r="UWS254" s="305"/>
      <c r="UWT254" s="307"/>
      <c r="UWU254" s="303"/>
      <c r="UWV254" s="304"/>
      <c r="UWW254" s="305"/>
      <c r="UWX254" s="306"/>
      <c r="UWY254" s="305"/>
      <c r="UWZ254" s="307"/>
      <c r="UXA254" s="303"/>
      <c r="UXB254" s="304"/>
      <c r="UXC254" s="305"/>
      <c r="UXD254" s="306"/>
      <c r="UXE254" s="305"/>
      <c r="UXF254" s="307"/>
      <c r="UXG254" s="303"/>
      <c r="UXH254" s="304"/>
      <c r="UXI254" s="305"/>
      <c r="UXJ254" s="306"/>
      <c r="UXK254" s="305"/>
      <c r="UXL254" s="307"/>
      <c r="UXM254" s="303"/>
      <c r="UXN254" s="304"/>
      <c r="UXO254" s="305"/>
      <c r="UXP254" s="306"/>
      <c r="UXQ254" s="305"/>
      <c r="UXR254" s="307"/>
      <c r="UXS254" s="303"/>
      <c r="UXT254" s="304"/>
      <c r="UXU254" s="305"/>
      <c r="UXV254" s="306"/>
      <c r="UXW254" s="305"/>
      <c r="UXX254" s="307"/>
      <c r="UXY254" s="303"/>
      <c r="UXZ254" s="304"/>
      <c r="UYA254" s="305"/>
      <c r="UYB254" s="306"/>
      <c r="UYC254" s="305"/>
      <c r="UYD254" s="307"/>
      <c r="UYE254" s="303"/>
      <c r="UYF254" s="304"/>
      <c r="UYG254" s="305"/>
      <c r="UYH254" s="306"/>
      <c r="UYI254" s="305"/>
      <c r="UYJ254" s="307"/>
      <c r="UYK254" s="303"/>
      <c r="UYL254" s="304"/>
      <c r="UYM254" s="305"/>
      <c r="UYN254" s="306"/>
      <c r="UYO254" s="305"/>
      <c r="UYP254" s="307"/>
      <c r="UYQ254" s="303"/>
      <c r="UYR254" s="304"/>
      <c r="UYS254" s="305"/>
      <c r="UYT254" s="306"/>
      <c r="UYU254" s="305"/>
      <c r="UYV254" s="307"/>
      <c r="UYW254" s="303"/>
      <c r="UYX254" s="304"/>
      <c r="UYY254" s="305"/>
      <c r="UYZ254" s="306"/>
      <c r="UZA254" s="305"/>
      <c r="UZB254" s="307"/>
      <c r="UZC254" s="303"/>
      <c r="UZD254" s="304"/>
      <c r="UZE254" s="305"/>
      <c r="UZF254" s="306"/>
      <c r="UZG254" s="305"/>
      <c r="UZH254" s="307"/>
      <c r="UZI254" s="303"/>
      <c r="UZJ254" s="304"/>
      <c r="UZK254" s="305"/>
      <c r="UZL254" s="306"/>
      <c r="UZM254" s="305"/>
      <c r="UZN254" s="307"/>
      <c r="UZO254" s="303"/>
      <c r="UZP254" s="304"/>
      <c r="UZQ254" s="305"/>
      <c r="UZR254" s="306"/>
      <c r="UZS254" s="305"/>
      <c r="UZT254" s="307"/>
      <c r="UZU254" s="303"/>
      <c r="UZV254" s="304"/>
      <c r="UZW254" s="305"/>
      <c r="UZX254" s="306"/>
      <c r="UZY254" s="305"/>
      <c r="UZZ254" s="307"/>
      <c r="VAA254" s="303"/>
      <c r="VAB254" s="304"/>
      <c r="VAC254" s="305"/>
      <c r="VAD254" s="306"/>
      <c r="VAE254" s="305"/>
      <c r="VAF254" s="307"/>
      <c r="VAG254" s="303"/>
      <c r="VAH254" s="304"/>
      <c r="VAI254" s="305"/>
      <c r="VAJ254" s="306"/>
      <c r="VAK254" s="305"/>
      <c r="VAL254" s="307"/>
      <c r="VAM254" s="303"/>
      <c r="VAN254" s="304"/>
      <c r="VAO254" s="305"/>
      <c r="VAP254" s="306"/>
      <c r="VAQ254" s="305"/>
      <c r="VAR254" s="307"/>
      <c r="VAS254" s="303"/>
      <c r="VAT254" s="304"/>
      <c r="VAU254" s="305"/>
      <c r="VAV254" s="306"/>
      <c r="VAW254" s="305"/>
      <c r="VAX254" s="307"/>
      <c r="VAY254" s="303"/>
      <c r="VAZ254" s="304"/>
      <c r="VBA254" s="305"/>
      <c r="VBB254" s="306"/>
      <c r="VBC254" s="305"/>
      <c r="VBD254" s="307"/>
      <c r="VBE254" s="303"/>
      <c r="VBF254" s="304"/>
      <c r="VBG254" s="305"/>
      <c r="VBH254" s="306"/>
      <c r="VBI254" s="305"/>
      <c r="VBJ254" s="307"/>
      <c r="VBK254" s="303"/>
      <c r="VBL254" s="304"/>
      <c r="VBM254" s="305"/>
      <c r="VBN254" s="306"/>
      <c r="VBO254" s="305"/>
      <c r="VBP254" s="307"/>
      <c r="VBQ254" s="303"/>
      <c r="VBR254" s="304"/>
      <c r="VBS254" s="305"/>
      <c r="VBT254" s="306"/>
      <c r="VBU254" s="305"/>
      <c r="VBV254" s="307"/>
      <c r="VBW254" s="303"/>
      <c r="VBX254" s="304"/>
      <c r="VBY254" s="305"/>
      <c r="VBZ254" s="306"/>
      <c r="VCA254" s="305"/>
      <c r="VCB254" s="307"/>
      <c r="VCC254" s="303"/>
      <c r="VCD254" s="304"/>
      <c r="VCE254" s="305"/>
      <c r="VCF254" s="306"/>
      <c r="VCG254" s="305"/>
      <c r="VCH254" s="307"/>
      <c r="VCI254" s="303"/>
      <c r="VCJ254" s="304"/>
      <c r="VCK254" s="305"/>
      <c r="VCL254" s="306"/>
      <c r="VCM254" s="305"/>
      <c r="VCN254" s="307"/>
      <c r="VCO254" s="303"/>
      <c r="VCP254" s="304"/>
      <c r="VCQ254" s="305"/>
      <c r="VCR254" s="306"/>
      <c r="VCS254" s="305"/>
      <c r="VCT254" s="307"/>
      <c r="VCU254" s="303"/>
      <c r="VCV254" s="304"/>
      <c r="VCW254" s="305"/>
      <c r="VCX254" s="306"/>
      <c r="VCY254" s="305"/>
      <c r="VCZ254" s="307"/>
      <c r="VDA254" s="303"/>
      <c r="VDB254" s="304"/>
      <c r="VDC254" s="305"/>
      <c r="VDD254" s="306"/>
      <c r="VDE254" s="305"/>
      <c r="VDF254" s="307"/>
      <c r="VDG254" s="303"/>
      <c r="VDH254" s="304"/>
      <c r="VDI254" s="305"/>
      <c r="VDJ254" s="306"/>
      <c r="VDK254" s="305"/>
      <c r="VDL254" s="307"/>
      <c r="VDM254" s="303"/>
      <c r="VDN254" s="304"/>
      <c r="VDO254" s="305"/>
      <c r="VDP254" s="306"/>
      <c r="VDQ254" s="305"/>
      <c r="VDR254" s="307"/>
      <c r="VDS254" s="303"/>
      <c r="VDT254" s="304"/>
      <c r="VDU254" s="305"/>
      <c r="VDV254" s="306"/>
      <c r="VDW254" s="305"/>
      <c r="VDX254" s="307"/>
      <c r="VDY254" s="303"/>
      <c r="VDZ254" s="304"/>
      <c r="VEA254" s="305"/>
      <c r="VEB254" s="306"/>
      <c r="VEC254" s="305"/>
      <c r="VED254" s="307"/>
      <c r="VEE254" s="303"/>
      <c r="VEF254" s="304"/>
      <c r="VEG254" s="305"/>
      <c r="VEH254" s="306"/>
      <c r="VEI254" s="305"/>
      <c r="VEJ254" s="307"/>
      <c r="VEK254" s="303"/>
      <c r="VEL254" s="304"/>
      <c r="VEM254" s="305"/>
      <c r="VEN254" s="306"/>
      <c r="VEO254" s="305"/>
      <c r="VEP254" s="307"/>
      <c r="VEQ254" s="303"/>
      <c r="VER254" s="304"/>
      <c r="VES254" s="305"/>
      <c r="VET254" s="306"/>
      <c r="VEU254" s="305"/>
      <c r="VEV254" s="307"/>
      <c r="VEW254" s="303"/>
      <c r="VEX254" s="304"/>
      <c r="VEY254" s="305"/>
      <c r="VEZ254" s="306"/>
      <c r="VFA254" s="305"/>
      <c r="VFB254" s="307"/>
      <c r="VFC254" s="303"/>
      <c r="VFD254" s="304"/>
      <c r="VFE254" s="305"/>
      <c r="VFF254" s="306"/>
      <c r="VFG254" s="305"/>
      <c r="VFH254" s="307"/>
      <c r="VFI254" s="303"/>
      <c r="VFJ254" s="304"/>
      <c r="VFK254" s="305"/>
      <c r="VFL254" s="306"/>
      <c r="VFM254" s="305"/>
      <c r="VFN254" s="307"/>
      <c r="VFO254" s="303"/>
      <c r="VFP254" s="304"/>
      <c r="VFQ254" s="305"/>
      <c r="VFR254" s="306"/>
      <c r="VFS254" s="305"/>
      <c r="VFT254" s="307"/>
      <c r="VFU254" s="303"/>
      <c r="VFV254" s="304"/>
      <c r="VFW254" s="305"/>
      <c r="VFX254" s="306"/>
      <c r="VFY254" s="305"/>
      <c r="VFZ254" s="307"/>
      <c r="VGA254" s="303"/>
      <c r="VGB254" s="304"/>
      <c r="VGC254" s="305"/>
      <c r="VGD254" s="306"/>
      <c r="VGE254" s="305"/>
      <c r="VGF254" s="307"/>
      <c r="VGG254" s="303"/>
      <c r="VGH254" s="304"/>
      <c r="VGI254" s="305"/>
      <c r="VGJ254" s="306"/>
      <c r="VGK254" s="305"/>
      <c r="VGL254" s="307"/>
      <c r="VGM254" s="303"/>
      <c r="VGN254" s="304"/>
      <c r="VGO254" s="305"/>
      <c r="VGP254" s="306"/>
      <c r="VGQ254" s="305"/>
      <c r="VGR254" s="307"/>
      <c r="VGS254" s="303"/>
      <c r="VGT254" s="304"/>
      <c r="VGU254" s="305"/>
      <c r="VGV254" s="306"/>
      <c r="VGW254" s="305"/>
      <c r="VGX254" s="307"/>
      <c r="VGY254" s="303"/>
      <c r="VGZ254" s="304"/>
      <c r="VHA254" s="305"/>
      <c r="VHB254" s="306"/>
      <c r="VHC254" s="305"/>
      <c r="VHD254" s="307"/>
      <c r="VHE254" s="303"/>
      <c r="VHF254" s="304"/>
      <c r="VHG254" s="305"/>
      <c r="VHH254" s="306"/>
      <c r="VHI254" s="305"/>
      <c r="VHJ254" s="307"/>
      <c r="VHK254" s="303"/>
      <c r="VHL254" s="304"/>
      <c r="VHM254" s="305"/>
      <c r="VHN254" s="306"/>
      <c r="VHO254" s="305"/>
      <c r="VHP254" s="307"/>
      <c r="VHQ254" s="303"/>
      <c r="VHR254" s="304"/>
      <c r="VHS254" s="305"/>
      <c r="VHT254" s="306"/>
      <c r="VHU254" s="305"/>
      <c r="VHV254" s="307"/>
      <c r="VHW254" s="303"/>
      <c r="VHX254" s="304"/>
      <c r="VHY254" s="305"/>
      <c r="VHZ254" s="306"/>
      <c r="VIA254" s="305"/>
      <c r="VIB254" s="307"/>
      <c r="VIC254" s="303"/>
      <c r="VID254" s="304"/>
      <c r="VIE254" s="305"/>
      <c r="VIF254" s="306"/>
      <c r="VIG254" s="305"/>
      <c r="VIH254" s="307"/>
      <c r="VII254" s="303"/>
      <c r="VIJ254" s="304"/>
      <c r="VIK254" s="305"/>
      <c r="VIL254" s="306"/>
      <c r="VIM254" s="305"/>
      <c r="VIN254" s="307"/>
      <c r="VIO254" s="303"/>
      <c r="VIP254" s="304"/>
      <c r="VIQ254" s="305"/>
      <c r="VIR254" s="306"/>
      <c r="VIS254" s="305"/>
      <c r="VIT254" s="307"/>
      <c r="VIU254" s="303"/>
      <c r="VIV254" s="304"/>
      <c r="VIW254" s="305"/>
      <c r="VIX254" s="306"/>
      <c r="VIY254" s="305"/>
      <c r="VIZ254" s="307"/>
      <c r="VJA254" s="303"/>
      <c r="VJB254" s="304"/>
      <c r="VJC254" s="305"/>
      <c r="VJD254" s="306"/>
      <c r="VJE254" s="305"/>
      <c r="VJF254" s="307"/>
      <c r="VJG254" s="303"/>
      <c r="VJH254" s="304"/>
      <c r="VJI254" s="305"/>
      <c r="VJJ254" s="306"/>
      <c r="VJK254" s="305"/>
      <c r="VJL254" s="307"/>
      <c r="VJM254" s="303"/>
      <c r="VJN254" s="304"/>
      <c r="VJO254" s="305"/>
      <c r="VJP254" s="306"/>
      <c r="VJQ254" s="305"/>
      <c r="VJR254" s="307"/>
      <c r="VJS254" s="303"/>
      <c r="VJT254" s="304"/>
      <c r="VJU254" s="305"/>
      <c r="VJV254" s="306"/>
      <c r="VJW254" s="305"/>
      <c r="VJX254" s="307"/>
      <c r="VJY254" s="303"/>
      <c r="VJZ254" s="304"/>
      <c r="VKA254" s="305"/>
      <c r="VKB254" s="306"/>
      <c r="VKC254" s="305"/>
      <c r="VKD254" s="307"/>
      <c r="VKE254" s="303"/>
      <c r="VKF254" s="304"/>
      <c r="VKG254" s="305"/>
      <c r="VKH254" s="306"/>
      <c r="VKI254" s="305"/>
      <c r="VKJ254" s="307"/>
      <c r="VKK254" s="303"/>
      <c r="VKL254" s="304"/>
      <c r="VKM254" s="305"/>
      <c r="VKN254" s="306"/>
      <c r="VKO254" s="305"/>
      <c r="VKP254" s="307"/>
      <c r="VKQ254" s="303"/>
      <c r="VKR254" s="304"/>
      <c r="VKS254" s="305"/>
      <c r="VKT254" s="306"/>
      <c r="VKU254" s="305"/>
      <c r="VKV254" s="307"/>
      <c r="VKW254" s="303"/>
      <c r="VKX254" s="304"/>
      <c r="VKY254" s="305"/>
      <c r="VKZ254" s="306"/>
      <c r="VLA254" s="305"/>
      <c r="VLB254" s="307"/>
      <c r="VLC254" s="303"/>
      <c r="VLD254" s="304"/>
      <c r="VLE254" s="305"/>
      <c r="VLF254" s="306"/>
      <c r="VLG254" s="305"/>
      <c r="VLH254" s="307"/>
      <c r="VLI254" s="303"/>
      <c r="VLJ254" s="304"/>
      <c r="VLK254" s="305"/>
      <c r="VLL254" s="306"/>
      <c r="VLM254" s="305"/>
      <c r="VLN254" s="307"/>
      <c r="VLO254" s="303"/>
      <c r="VLP254" s="304"/>
      <c r="VLQ254" s="305"/>
      <c r="VLR254" s="306"/>
      <c r="VLS254" s="305"/>
      <c r="VLT254" s="307"/>
      <c r="VLU254" s="303"/>
      <c r="VLV254" s="304"/>
      <c r="VLW254" s="305"/>
      <c r="VLX254" s="306"/>
      <c r="VLY254" s="305"/>
      <c r="VLZ254" s="307"/>
      <c r="VMA254" s="303"/>
      <c r="VMB254" s="304"/>
      <c r="VMC254" s="305"/>
      <c r="VMD254" s="306"/>
      <c r="VME254" s="305"/>
      <c r="VMF254" s="307"/>
      <c r="VMG254" s="303"/>
      <c r="VMH254" s="304"/>
      <c r="VMI254" s="305"/>
      <c r="VMJ254" s="306"/>
      <c r="VMK254" s="305"/>
      <c r="VML254" s="307"/>
      <c r="VMM254" s="303"/>
      <c r="VMN254" s="304"/>
      <c r="VMO254" s="305"/>
      <c r="VMP254" s="306"/>
      <c r="VMQ254" s="305"/>
      <c r="VMR254" s="307"/>
      <c r="VMS254" s="303"/>
      <c r="VMT254" s="304"/>
      <c r="VMU254" s="305"/>
      <c r="VMV254" s="306"/>
      <c r="VMW254" s="305"/>
      <c r="VMX254" s="307"/>
      <c r="VMY254" s="303"/>
      <c r="VMZ254" s="304"/>
      <c r="VNA254" s="305"/>
      <c r="VNB254" s="306"/>
      <c r="VNC254" s="305"/>
      <c r="VND254" s="307"/>
      <c r="VNE254" s="303"/>
      <c r="VNF254" s="304"/>
      <c r="VNG254" s="305"/>
      <c r="VNH254" s="306"/>
      <c r="VNI254" s="305"/>
      <c r="VNJ254" s="307"/>
      <c r="VNK254" s="303"/>
      <c r="VNL254" s="304"/>
      <c r="VNM254" s="305"/>
      <c r="VNN254" s="306"/>
      <c r="VNO254" s="305"/>
      <c r="VNP254" s="307"/>
      <c r="VNQ254" s="303"/>
      <c r="VNR254" s="304"/>
      <c r="VNS254" s="305"/>
      <c r="VNT254" s="306"/>
      <c r="VNU254" s="305"/>
      <c r="VNV254" s="307"/>
      <c r="VNW254" s="303"/>
      <c r="VNX254" s="304"/>
      <c r="VNY254" s="305"/>
      <c r="VNZ254" s="306"/>
      <c r="VOA254" s="305"/>
      <c r="VOB254" s="307"/>
      <c r="VOC254" s="303"/>
      <c r="VOD254" s="304"/>
      <c r="VOE254" s="305"/>
      <c r="VOF254" s="306"/>
      <c r="VOG254" s="305"/>
      <c r="VOH254" s="307"/>
      <c r="VOI254" s="303"/>
      <c r="VOJ254" s="304"/>
      <c r="VOK254" s="305"/>
      <c r="VOL254" s="306"/>
      <c r="VOM254" s="305"/>
      <c r="VON254" s="307"/>
      <c r="VOO254" s="303"/>
      <c r="VOP254" s="304"/>
      <c r="VOQ254" s="305"/>
      <c r="VOR254" s="306"/>
      <c r="VOS254" s="305"/>
      <c r="VOT254" s="307"/>
      <c r="VOU254" s="303"/>
      <c r="VOV254" s="304"/>
      <c r="VOW254" s="305"/>
      <c r="VOX254" s="306"/>
      <c r="VOY254" s="305"/>
      <c r="VOZ254" s="307"/>
      <c r="VPA254" s="303"/>
      <c r="VPB254" s="304"/>
      <c r="VPC254" s="305"/>
      <c r="VPD254" s="306"/>
      <c r="VPE254" s="305"/>
      <c r="VPF254" s="307"/>
      <c r="VPG254" s="303"/>
      <c r="VPH254" s="304"/>
      <c r="VPI254" s="305"/>
      <c r="VPJ254" s="306"/>
      <c r="VPK254" s="305"/>
      <c r="VPL254" s="307"/>
      <c r="VPM254" s="303"/>
      <c r="VPN254" s="304"/>
      <c r="VPO254" s="305"/>
      <c r="VPP254" s="306"/>
      <c r="VPQ254" s="305"/>
      <c r="VPR254" s="307"/>
      <c r="VPS254" s="303"/>
      <c r="VPT254" s="304"/>
      <c r="VPU254" s="305"/>
      <c r="VPV254" s="306"/>
      <c r="VPW254" s="305"/>
      <c r="VPX254" s="307"/>
      <c r="VPY254" s="303"/>
      <c r="VPZ254" s="304"/>
      <c r="VQA254" s="305"/>
      <c r="VQB254" s="306"/>
      <c r="VQC254" s="305"/>
      <c r="VQD254" s="307"/>
      <c r="VQE254" s="303"/>
      <c r="VQF254" s="304"/>
      <c r="VQG254" s="305"/>
      <c r="VQH254" s="306"/>
      <c r="VQI254" s="305"/>
      <c r="VQJ254" s="307"/>
      <c r="VQK254" s="303"/>
      <c r="VQL254" s="304"/>
      <c r="VQM254" s="305"/>
      <c r="VQN254" s="306"/>
      <c r="VQO254" s="305"/>
      <c r="VQP254" s="307"/>
      <c r="VQQ254" s="303"/>
      <c r="VQR254" s="304"/>
      <c r="VQS254" s="305"/>
      <c r="VQT254" s="306"/>
      <c r="VQU254" s="305"/>
      <c r="VQV254" s="307"/>
      <c r="VQW254" s="303"/>
      <c r="VQX254" s="304"/>
      <c r="VQY254" s="305"/>
      <c r="VQZ254" s="306"/>
      <c r="VRA254" s="305"/>
      <c r="VRB254" s="307"/>
      <c r="VRC254" s="303"/>
      <c r="VRD254" s="304"/>
      <c r="VRE254" s="305"/>
      <c r="VRF254" s="306"/>
      <c r="VRG254" s="305"/>
      <c r="VRH254" s="307"/>
      <c r="VRI254" s="303"/>
      <c r="VRJ254" s="304"/>
      <c r="VRK254" s="305"/>
      <c r="VRL254" s="306"/>
      <c r="VRM254" s="305"/>
      <c r="VRN254" s="307"/>
      <c r="VRO254" s="303"/>
      <c r="VRP254" s="304"/>
      <c r="VRQ254" s="305"/>
      <c r="VRR254" s="306"/>
      <c r="VRS254" s="305"/>
      <c r="VRT254" s="307"/>
      <c r="VRU254" s="303"/>
      <c r="VRV254" s="304"/>
      <c r="VRW254" s="305"/>
      <c r="VRX254" s="306"/>
      <c r="VRY254" s="305"/>
      <c r="VRZ254" s="307"/>
      <c r="VSA254" s="303"/>
      <c r="VSB254" s="304"/>
      <c r="VSC254" s="305"/>
      <c r="VSD254" s="306"/>
      <c r="VSE254" s="305"/>
      <c r="VSF254" s="307"/>
      <c r="VSG254" s="303"/>
      <c r="VSH254" s="304"/>
      <c r="VSI254" s="305"/>
      <c r="VSJ254" s="306"/>
      <c r="VSK254" s="305"/>
      <c r="VSL254" s="307"/>
      <c r="VSM254" s="303"/>
      <c r="VSN254" s="304"/>
      <c r="VSO254" s="305"/>
      <c r="VSP254" s="306"/>
      <c r="VSQ254" s="305"/>
      <c r="VSR254" s="307"/>
      <c r="VSS254" s="303"/>
      <c r="VST254" s="304"/>
      <c r="VSU254" s="305"/>
      <c r="VSV254" s="306"/>
      <c r="VSW254" s="305"/>
      <c r="VSX254" s="307"/>
      <c r="VSY254" s="303"/>
      <c r="VSZ254" s="304"/>
      <c r="VTA254" s="305"/>
      <c r="VTB254" s="306"/>
      <c r="VTC254" s="305"/>
      <c r="VTD254" s="307"/>
      <c r="VTE254" s="303"/>
      <c r="VTF254" s="304"/>
      <c r="VTG254" s="305"/>
      <c r="VTH254" s="306"/>
      <c r="VTI254" s="305"/>
      <c r="VTJ254" s="307"/>
      <c r="VTK254" s="303"/>
      <c r="VTL254" s="304"/>
      <c r="VTM254" s="305"/>
      <c r="VTN254" s="306"/>
      <c r="VTO254" s="305"/>
      <c r="VTP254" s="307"/>
      <c r="VTQ254" s="303"/>
      <c r="VTR254" s="304"/>
      <c r="VTS254" s="305"/>
      <c r="VTT254" s="306"/>
      <c r="VTU254" s="305"/>
      <c r="VTV254" s="307"/>
      <c r="VTW254" s="303"/>
      <c r="VTX254" s="304"/>
      <c r="VTY254" s="305"/>
      <c r="VTZ254" s="306"/>
      <c r="VUA254" s="305"/>
      <c r="VUB254" s="307"/>
      <c r="VUC254" s="303"/>
      <c r="VUD254" s="304"/>
      <c r="VUE254" s="305"/>
      <c r="VUF254" s="306"/>
      <c r="VUG254" s="305"/>
      <c r="VUH254" s="307"/>
      <c r="VUI254" s="303"/>
      <c r="VUJ254" s="304"/>
      <c r="VUK254" s="305"/>
      <c r="VUL254" s="306"/>
      <c r="VUM254" s="305"/>
      <c r="VUN254" s="307"/>
      <c r="VUO254" s="303"/>
      <c r="VUP254" s="304"/>
      <c r="VUQ254" s="305"/>
      <c r="VUR254" s="306"/>
      <c r="VUS254" s="305"/>
      <c r="VUT254" s="307"/>
      <c r="VUU254" s="303"/>
      <c r="VUV254" s="304"/>
      <c r="VUW254" s="305"/>
      <c r="VUX254" s="306"/>
      <c r="VUY254" s="305"/>
      <c r="VUZ254" s="307"/>
      <c r="VVA254" s="303"/>
      <c r="VVB254" s="304"/>
      <c r="VVC254" s="305"/>
      <c r="VVD254" s="306"/>
      <c r="VVE254" s="305"/>
      <c r="VVF254" s="307"/>
      <c r="VVG254" s="303"/>
      <c r="VVH254" s="304"/>
      <c r="VVI254" s="305"/>
      <c r="VVJ254" s="306"/>
      <c r="VVK254" s="305"/>
      <c r="VVL254" s="307"/>
      <c r="VVM254" s="303"/>
      <c r="VVN254" s="304"/>
      <c r="VVO254" s="305"/>
      <c r="VVP254" s="306"/>
      <c r="VVQ254" s="305"/>
      <c r="VVR254" s="307"/>
      <c r="VVS254" s="303"/>
      <c r="VVT254" s="304"/>
      <c r="VVU254" s="305"/>
      <c r="VVV254" s="306"/>
      <c r="VVW254" s="305"/>
      <c r="VVX254" s="307"/>
      <c r="VVY254" s="303"/>
      <c r="VVZ254" s="304"/>
      <c r="VWA254" s="305"/>
      <c r="VWB254" s="306"/>
      <c r="VWC254" s="305"/>
      <c r="VWD254" s="307"/>
      <c r="VWE254" s="303"/>
      <c r="VWF254" s="304"/>
      <c r="VWG254" s="305"/>
      <c r="VWH254" s="306"/>
      <c r="VWI254" s="305"/>
      <c r="VWJ254" s="307"/>
      <c r="VWK254" s="303"/>
      <c r="VWL254" s="304"/>
      <c r="VWM254" s="305"/>
      <c r="VWN254" s="306"/>
      <c r="VWO254" s="305"/>
      <c r="VWP254" s="307"/>
      <c r="VWQ254" s="303"/>
      <c r="VWR254" s="304"/>
      <c r="VWS254" s="305"/>
      <c r="VWT254" s="306"/>
      <c r="VWU254" s="305"/>
      <c r="VWV254" s="307"/>
      <c r="VWW254" s="303"/>
      <c r="VWX254" s="304"/>
      <c r="VWY254" s="305"/>
      <c r="VWZ254" s="306"/>
      <c r="VXA254" s="305"/>
      <c r="VXB254" s="307"/>
      <c r="VXC254" s="303"/>
      <c r="VXD254" s="304"/>
      <c r="VXE254" s="305"/>
      <c r="VXF254" s="306"/>
      <c r="VXG254" s="305"/>
      <c r="VXH254" s="307"/>
      <c r="VXI254" s="303"/>
      <c r="VXJ254" s="304"/>
      <c r="VXK254" s="305"/>
      <c r="VXL254" s="306"/>
      <c r="VXM254" s="305"/>
      <c r="VXN254" s="307"/>
      <c r="VXO254" s="303"/>
      <c r="VXP254" s="304"/>
      <c r="VXQ254" s="305"/>
      <c r="VXR254" s="306"/>
      <c r="VXS254" s="305"/>
      <c r="VXT254" s="307"/>
      <c r="VXU254" s="303"/>
      <c r="VXV254" s="304"/>
      <c r="VXW254" s="305"/>
      <c r="VXX254" s="306"/>
      <c r="VXY254" s="305"/>
      <c r="VXZ254" s="307"/>
      <c r="VYA254" s="303"/>
      <c r="VYB254" s="304"/>
      <c r="VYC254" s="305"/>
      <c r="VYD254" s="306"/>
      <c r="VYE254" s="305"/>
      <c r="VYF254" s="307"/>
      <c r="VYG254" s="303"/>
      <c r="VYH254" s="304"/>
      <c r="VYI254" s="305"/>
      <c r="VYJ254" s="306"/>
      <c r="VYK254" s="305"/>
      <c r="VYL254" s="307"/>
      <c r="VYM254" s="303"/>
      <c r="VYN254" s="304"/>
      <c r="VYO254" s="305"/>
      <c r="VYP254" s="306"/>
      <c r="VYQ254" s="305"/>
      <c r="VYR254" s="307"/>
      <c r="VYS254" s="303"/>
      <c r="VYT254" s="304"/>
      <c r="VYU254" s="305"/>
      <c r="VYV254" s="306"/>
      <c r="VYW254" s="305"/>
      <c r="VYX254" s="307"/>
      <c r="VYY254" s="303"/>
      <c r="VYZ254" s="304"/>
      <c r="VZA254" s="305"/>
      <c r="VZB254" s="306"/>
      <c r="VZC254" s="305"/>
      <c r="VZD254" s="307"/>
      <c r="VZE254" s="303"/>
      <c r="VZF254" s="304"/>
      <c r="VZG254" s="305"/>
      <c r="VZH254" s="306"/>
      <c r="VZI254" s="305"/>
      <c r="VZJ254" s="307"/>
      <c r="VZK254" s="303"/>
      <c r="VZL254" s="304"/>
      <c r="VZM254" s="305"/>
      <c r="VZN254" s="306"/>
      <c r="VZO254" s="305"/>
      <c r="VZP254" s="307"/>
      <c r="VZQ254" s="303"/>
      <c r="VZR254" s="304"/>
      <c r="VZS254" s="305"/>
      <c r="VZT254" s="306"/>
      <c r="VZU254" s="305"/>
      <c r="VZV254" s="307"/>
      <c r="VZW254" s="303"/>
      <c r="VZX254" s="304"/>
      <c r="VZY254" s="305"/>
      <c r="VZZ254" s="306"/>
      <c r="WAA254" s="305"/>
      <c r="WAB254" s="307"/>
      <c r="WAC254" s="303"/>
      <c r="WAD254" s="304"/>
      <c r="WAE254" s="305"/>
      <c r="WAF254" s="306"/>
      <c r="WAG254" s="305"/>
      <c r="WAH254" s="307"/>
      <c r="WAI254" s="303"/>
      <c r="WAJ254" s="304"/>
      <c r="WAK254" s="305"/>
      <c r="WAL254" s="306"/>
      <c r="WAM254" s="305"/>
      <c r="WAN254" s="307"/>
      <c r="WAO254" s="303"/>
      <c r="WAP254" s="304"/>
      <c r="WAQ254" s="305"/>
      <c r="WAR254" s="306"/>
      <c r="WAS254" s="305"/>
      <c r="WAT254" s="307"/>
      <c r="WAU254" s="303"/>
      <c r="WAV254" s="304"/>
      <c r="WAW254" s="305"/>
      <c r="WAX254" s="306"/>
      <c r="WAY254" s="305"/>
      <c r="WAZ254" s="307"/>
      <c r="WBA254" s="303"/>
      <c r="WBB254" s="304"/>
      <c r="WBC254" s="305"/>
      <c r="WBD254" s="306"/>
      <c r="WBE254" s="305"/>
      <c r="WBF254" s="307"/>
      <c r="WBG254" s="303"/>
      <c r="WBH254" s="304"/>
      <c r="WBI254" s="305"/>
      <c r="WBJ254" s="306"/>
      <c r="WBK254" s="305"/>
      <c r="WBL254" s="307"/>
      <c r="WBM254" s="303"/>
      <c r="WBN254" s="304"/>
      <c r="WBO254" s="305"/>
      <c r="WBP254" s="306"/>
      <c r="WBQ254" s="305"/>
      <c r="WBR254" s="307"/>
      <c r="WBS254" s="303"/>
      <c r="WBT254" s="304"/>
      <c r="WBU254" s="305"/>
      <c r="WBV254" s="306"/>
      <c r="WBW254" s="305"/>
      <c r="WBX254" s="307"/>
      <c r="WBY254" s="303"/>
      <c r="WBZ254" s="304"/>
      <c r="WCA254" s="305"/>
      <c r="WCB254" s="306"/>
      <c r="WCC254" s="305"/>
      <c r="WCD254" s="307"/>
      <c r="WCE254" s="303"/>
      <c r="WCF254" s="304"/>
      <c r="WCG254" s="305"/>
      <c r="WCH254" s="306"/>
      <c r="WCI254" s="305"/>
      <c r="WCJ254" s="307"/>
      <c r="WCK254" s="303"/>
      <c r="WCL254" s="304"/>
      <c r="WCM254" s="305"/>
      <c r="WCN254" s="306"/>
      <c r="WCO254" s="305"/>
      <c r="WCP254" s="307"/>
      <c r="WCQ254" s="303"/>
      <c r="WCR254" s="304"/>
      <c r="WCS254" s="305"/>
      <c r="WCT254" s="306"/>
      <c r="WCU254" s="305"/>
      <c r="WCV254" s="307"/>
      <c r="WCW254" s="303"/>
      <c r="WCX254" s="304"/>
      <c r="WCY254" s="305"/>
      <c r="WCZ254" s="306"/>
      <c r="WDA254" s="305"/>
      <c r="WDB254" s="307"/>
      <c r="WDC254" s="303"/>
      <c r="WDD254" s="304"/>
      <c r="WDE254" s="305"/>
      <c r="WDF254" s="306"/>
      <c r="WDG254" s="305"/>
      <c r="WDH254" s="307"/>
      <c r="WDI254" s="303"/>
      <c r="WDJ254" s="304"/>
      <c r="WDK254" s="305"/>
      <c r="WDL254" s="306"/>
      <c r="WDM254" s="305"/>
      <c r="WDN254" s="307"/>
      <c r="WDO254" s="303"/>
      <c r="WDP254" s="304"/>
      <c r="WDQ254" s="305"/>
      <c r="WDR254" s="306"/>
      <c r="WDS254" s="305"/>
      <c r="WDT254" s="307"/>
      <c r="WDU254" s="303"/>
      <c r="WDV254" s="304"/>
      <c r="WDW254" s="305"/>
      <c r="WDX254" s="306"/>
      <c r="WDY254" s="305"/>
      <c r="WDZ254" s="307"/>
      <c r="WEA254" s="303"/>
      <c r="WEB254" s="304"/>
      <c r="WEC254" s="305"/>
      <c r="WED254" s="306"/>
      <c r="WEE254" s="305"/>
      <c r="WEF254" s="307"/>
      <c r="WEG254" s="303"/>
      <c r="WEH254" s="304"/>
      <c r="WEI254" s="305"/>
      <c r="WEJ254" s="306"/>
      <c r="WEK254" s="305"/>
      <c r="WEL254" s="307"/>
      <c r="WEM254" s="303"/>
      <c r="WEN254" s="304"/>
      <c r="WEO254" s="305"/>
      <c r="WEP254" s="306"/>
      <c r="WEQ254" s="305"/>
      <c r="WER254" s="307"/>
      <c r="WES254" s="303"/>
      <c r="WET254" s="304"/>
      <c r="WEU254" s="305"/>
      <c r="WEV254" s="306"/>
      <c r="WEW254" s="305"/>
      <c r="WEX254" s="307"/>
      <c r="WEY254" s="303"/>
      <c r="WEZ254" s="304"/>
      <c r="WFA254" s="305"/>
      <c r="WFB254" s="306"/>
      <c r="WFC254" s="305"/>
      <c r="WFD254" s="307"/>
      <c r="WFE254" s="303"/>
      <c r="WFF254" s="304"/>
      <c r="WFG254" s="305"/>
      <c r="WFH254" s="306"/>
      <c r="WFI254" s="305"/>
      <c r="WFJ254" s="307"/>
      <c r="WFK254" s="303"/>
      <c r="WFL254" s="304"/>
      <c r="WFM254" s="305"/>
      <c r="WFN254" s="306"/>
      <c r="WFO254" s="305"/>
      <c r="WFP254" s="307"/>
      <c r="WFQ254" s="303"/>
      <c r="WFR254" s="304"/>
      <c r="WFS254" s="305"/>
      <c r="WFT254" s="306"/>
      <c r="WFU254" s="305"/>
      <c r="WFV254" s="307"/>
      <c r="WFW254" s="303"/>
      <c r="WFX254" s="304"/>
      <c r="WFY254" s="305"/>
      <c r="WFZ254" s="306"/>
      <c r="WGA254" s="305"/>
      <c r="WGB254" s="307"/>
      <c r="WGC254" s="303"/>
      <c r="WGD254" s="304"/>
      <c r="WGE254" s="305"/>
      <c r="WGF254" s="306"/>
      <c r="WGG254" s="305"/>
      <c r="WGH254" s="307"/>
      <c r="WGI254" s="303"/>
      <c r="WGJ254" s="304"/>
      <c r="WGK254" s="305"/>
      <c r="WGL254" s="306"/>
      <c r="WGM254" s="305"/>
      <c r="WGN254" s="307"/>
      <c r="WGO254" s="303"/>
      <c r="WGP254" s="304"/>
      <c r="WGQ254" s="305"/>
      <c r="WGR254" s="306"/>
      <c r="WGS254" s="305"/>
      <c r="WGT254" s="307"/>
      <c r="WGU254" s="303"/>
      <c r="WGV254" s="304"/>
      <c r="WGW254" s="305"/>
      <c r="WGX254" s="306"/>
      <c r="WGY254" s="305"/>
      <c r="WGZ254" s="307"/>
      <c r="WHA254" s="303"/>
      <c r="WHB254" s="304"/>
      <c r="WHC254" s="305"/>
      <c r="WHD254" s="306"/>
      <c r="WHE254" s="305"/>
      <c r="WHF254" s="307"/>
      <c r="WHG254" s="303"/>
      <c r="WHH254" s="304"/>
      <c r="WHI254" s="305"/>
      <c r="WHJ254" s="306"/>
      <c r="WHK254" s="305"/>
      <c r="WHL254" s="307"/>
      <c r="WHM254" s="303"/>
      <c r="WHN254" s="304"/>
      <c r="WHO254" s="305"/>
      <c r="WHP254" s="306"/>
      <c r="WHQ254" s="305"/>
      <c r="WHR254" s="307"/>
      <c r="WHS254" s="303"/>
      <c r="WHT254" s="304"/>
      <c r="WHU254" s="305"/>
      <c r="WHV254" s="306"/>
      <c r="WHW254" s="305"/>
      <c r="WHX254" s="307"/>
      <c r="WHY254" s="303"/>
      <c r="WHZ254" s="304"/>
      <c r="WIA254" s="305"/>
      <c r="WIB254" s="306"/>
      <c r="WIC254" s="305"/>
      <c r="WID254" s="307"/>
      <c r="WIE254" s="303"/>
      <c r="WIF254" s="304"/>
      <c r="WIG254" s="305"/>
      <c r="WIH254" s="306"/>
      <c r="WII254" s="305"/>
      <c r="WIJ254" s="307"/>
      <c r="WIK254" s="303"/>
      <c r="WIL254" s="304"/>
      <c r="WIM254" s="305"/>
      <c r="WIN254" s="306"/>
      <c r="WIO254" s="305"/>
      <c r="WIP254" s="307"/>
      <c r="WIQ254" s="303"/>
      <c r="WIR254" s="304"/>
      <c r="WIS254" s="305"/>
      <c r="WIT254" s="306"/>
      <c r="WIU254" s="305"/>
      <c r="WIV254" s="307"/>
      <c r="WIW254" s="303"/>
      <c r="WIX254" s="304"/>
      <c r="WIY254" s="305"/>
      <c r="WIZ254" s="306"/>
      <c r="WJA254" s="305"/>
      <c r="WJB254" s="307"/>
      <c r="WJC254" s="303"/>
      <c r="WJD254" s="304"/>
      <c r="WJE254" s="305"/>
      <c r="WJF254" s="306"/>
      <c r="WJG254" s="305"/>
      <c r="WJH254" s="307"/>
      <c r="WJI254" s="303"/>
      <c r="WJJ254" s="304"/>
      <c r="WJK254" s="305"/>
      <c r="WJL254" s="306"/>
      <c r="WJM254" s="305"/>
      <c r="WJN254" s="307"/>
      <c r="WJO254" s="303"/>
      <c r="WJP254" s="304"/>
      <c r="WJQ254" s="305"/>
      <c r="WJR254" s="306"/>
      <c r="WJS254" s="305"/>
      <c r="WJT254" s="307"/>
      <c r="WJU254" s="303"/>
      <c r="WJV254" s="304"/>
      <c r="WJW254" s="305"/>
      <c r="WJX254" s="306"/>
      <c r="WJY254" s="305"/>
      <c r="WJZ254" s="307"/>
      <c r="WKA254" s="303"/>
      <c r="WKB254" s="304"/>
      <c r="WKC254" s="305"/>
      <c r="WKD254" s="306"/>
      <c r="WKE254" s="305"/>
      <c r="WKF254" s="307"/>
      <c r="WKG254" s="303"/>
      <c r="WKH254" s="304"/>
      <c r="WKI254" s="305"/>
      <c r="WKJ254" s="306"/>
      <c r="WKK254" s="305"/>
      <c r="WKL254" s="307"/>
      <c r="WKM254" s="303"/>
      <c r="WKN254" s="304"/>
      <c r="WKO254" s="305"/>
      <c r="WKP254" s="306"/>
      <c r="WKQ254" s="305"/>
      <c r="WKR254" s="307"/>
      <c r="WKS254" s="303"/>
      <c r="WKT254" s="304"/>
      <c r="WKU254" s="305"/>
      <c r="WKV254" s="306"/>
      <c r="WKW254" s="305"/>
      <c r="WKX254" s="307"/>
      <c r="WKY254" s="303"/>
      <c r="WKZ254" s="304"/>
      <c r="WLA254" s="305"/>
      <c r="WLB254" s="306"/>
      <c r="WLC254" s="305"/>
      <c r="WLD254" s="307"/>
      <c r="WLE254" s="303"/>
      <c r="WLF254" s="304"/>
      <c r="WLG254" s="305"/>
      <c r="WLH254" s="306"/>
      <c r="WLI254" s="305"/>
      <c r="WLJ254" s="307"/>
      <c r="WLK254" s="303"/>
      <c r="WLL254" s="304"/>
      <c r="WLM254" s="305"/>
      <c r="WLN254" s="306"/>
      <c r="WLO254" s="305"/>
      <c r="WLP254" s="307"/>
      <c r="WLQ254" s="303"/>
      <c r="WLR254" s="304"/>
      <c r="WLS254" s="305"/>
      <c r="WLT254" s="306"/>
      <c r="WLU254" s="305"/>
      <c r="WLV254" s="307"/>
      <c r="WLW254" s="303"/>
      <c r="WLX254" s="304"/>
      <c r="WLY254" s="305"/>
      <c r="WLZ254" s="306"/>
      <c r="WMA254" s="305"/>
      <c r="WMB254" s="307"/>
      <c r="WMC254" s="303"/>
      <c r="WMD254" s="304"/>
      <c r="WME254" s="305"/>
      <c r="WMF254" s="306"/>
      <c r="WMG254" s="305"/>
      <c r="WMH254" s="307"/>
      <c r="WMI254" s="303"/>
      <c r="WMJ254" s="304"/>
      <c r="WMK254" s="305"/>
      <c r="WML254" s="306"/>
      <c r="WMM254" s="305"/>
      <c r="WMN254" s="307"/>
      <c r="WMO254" s="303"/>
      <c r="WMP254" s="304"/>
      <c r="WMQ254" s="305"/>
      <c r="WMR254" s="306"/>
      <c r="WMS254" s="305"/>
      <c r="WMT254" s="307"/>
      <c r="WMU254" s="303"/>
      <c r="WMV254" s="304"/>
      <c r="WMW254" s="305"/>
      <c r="WMX254" s="306"/>
      <c r="WMY254" s="305"/>
      <c r="WMZ254" s="307"/>
      <c r="WNA254" s="303"/>
      <c r="WNB254" s="304"/>
      <c r="WNC254" s="305"/>
      <c r="WND254" s="306"/>
      <c r="WNE254" s="305"/>
      <c r="WNF254" s="307"/>
      <c r="WNG254" s="303"/>
      <c r="WNH254" s="304"/>
      <c r="WNI254" s="305"/>
      <c r="WNJ254" s="306"/>
      <c r="WNK254" s="305"/>
      <c r="WNL254" s="307"/>
      <c r="WNM254" s="303"/>
      <c r="WNN254" s="304"/>
      <c r="WNO254" s="305"/>
      <c r="WNP254" s="306"/>
      <c r="WNQ254" s="305"/>
      <c r="WNR254" s="307"/>
      <c r="WNS254" s="303"/>
      <c r="WNT254" s="304"/>
      <c r="WNU254" s="305"/>
      <c r="WNV254" s="306"/>
      <c r="WNW254" s="305"/>
      <c r="WNX254" s="307"/>
      <c r="WNY254" s="303"/>
      <c r="WNZ254" s="304"/>
      <c r="WOA254" s="305"/>
      <c r="WOB254" s="306"/>
      <c r="WOC254" s="305"/>
      <c r="WOD254" s="307"/>
      <c r="WOE254" s="303"/>
      <c r="WOF254" s="304"/>
      <c r="WOG254" s="305"/>
      <c r="WOH254" s="306"/>
      <c r="WOI254" s="305"/>
      <c r="WOJ254" s="307"/>
      <c r="WOK254" s="303"/>
      <c r="WOL254" s="304"/>
      <c r="WOM254" s="305"/>
      <c r="WON254" s="306"/>
      <c r="WOO254" s="305"/>
      <c r="WOP254" s="307"/>
      <c r="WOQ254" s="303"/>
      <c r="WOR254" s="304"/>
      <c r="WOS254" s="305"/>
      <c r="WOT254" s="306"/>
      <c r="WOU254" s="305"/>
      <c r="WOV254" s="307"/>
      <c r="WOW254" s="303"/>
      <c r="WOX254" s="304"/>
      <c r="WOY254" s="305"/>
      <c r="WOZ254" s="306"/>
      <c r="WPA254" s="305"/>
      <c r="WPB254" s="307"/>
      <c r="WPC254" s="303"/>
      <c r="WPD254" s="304"/>
      <c r="WPE254" s="305"/>
      <c r="WPF254" s="306"/>
      <c r="WPG254" s="305"/>
      <c r="WPH254" s="307"/>
      <c r="WPI254" s="303"/>
      <c r="WPJ254" s="304"/>
      <c r="WPK254" s="305"/>
      <c r="WPL254" s="306"/>
      <c r="WPM254" s="305"/>
      <c r="WPN254" s="307"/>
      <c r="WPO254" s="303"/>
      <c r="WPP254" s="304"/>
      <c r="WPQ254" s="305"/>
      <c r="WPR254" s="306"/>
      <c r="WPS254" s="305"/>
      <c r="WPT254" s="307"/>
      <c r="WPU254" s="303"/>
      <c r="WPV254" s="304"/>
      <c r="WPW254" s="305"/>
      <c r="WPX254" s="306"/>
      <c r="WPY254" s="305"/>
      <c r="WPZ254" s="307"/>
      <c r="WQA254" s="303"/>
      <c r="WQB254" s="304"/>
      <c r="WQC254" s="305"/>
      <c r="WQD254" s="306"/>
      <c r="WQE254" s="305"/>
      <c r="WQF254" s="307"/>
      <c r="WQG254" s="303"/>
      <c r="WQH254" s="304"/>
      <c r="WQI254" s="305"/>
      <c r="WQJ254" s="306"/>
      <c r="WQK254" s="305"/>
      <c r="WQL254" s="307"/>
      <c r="WQM254" s="303"/>
      <c r="WQN254" s="304"/>
      <c r="WQO254" s="305"/>
      <c r="WQP254" s="306"/>
      <c r="WQQ254" s="305"/>
      <c r="WQR254" s="307"/>
      <c r="WQS254" s="303"/>
      <c r="WQT254" s="304"/>
      <c r="WQU254" s="305"/>
      <c r="WQV254" s="306"/>
      <c r="WQW254" s="305"/>
      <c r="WQX254" s="307"/>
      <c r="WQY254" s="303"/>
      <c r="WQZ254" s="304"/>
      <c r="WRA254" s="305"/>
      <c r="WRB254" s="306"/>
      <c r="WRC254" s="305"/>
      <c r="WRD254" s="307"/>
      <c r="WRE254" s="303"/>
      <c r="WRF254" s="304"/>
      <c r="WRG254" s="305"/>
      <c r="WRH254" s="306"/>
      <c r="WRI254" s="305"/>
      <c r="WRJ254" s="307"/>
      <c r="WRK254" s="303"/>
      <c r="WRL254" s="304"/>
      <c r="WRM254" s="305"/>
      <c r="WRN254" s="306"/>
      <c r="WRO254" s="305"/>
      <c r="WRP254" s="307"/>
      <c r="WRQ254" s="303"/>
      <c r="WRR254" s="304"/>
      <c r="WRS254" s="305"/>
      <c r="WRT254" s="306"/>
      <c r="WRU254" s="305"/>
      <c r="WRV254" s="307"/>
      <c r="WRW254" s="303"/>
      <c r="WRX254" s="304"/>
      <c r="WRY254" s="305"/>
      <c r="WRZ254" s="306"/>
      <c r="WSA254" s="305"/>
      <c r="WSB254" s="307"/>
      <c r="WSC254" s="303"/>
      <c r="WSD254" s="304"/>
      <c r="WSE254" s="305"/>
      <c r="WSF254" s="306"/>
      <c r="WSG254" s="305"/>
      <c r="WSH254" s="307"/>
      <c r="WSI254" s="303"/>
      <c r="WSJ254" s="304"/>
      <c r="WSK254" s="305"/>
      <c r="WSL254" s="306"/>
      <c r="WSM254" s="305"/>
      <c r="WSN254" s="307"/>
      <c r="WSO254" s="303"/>
      <c r="WSP254" s="304"/>
      <c r="WSQ254" s="305"/>
      <c r="WSR254" s="306"/>
      <c r="WSS254" s="305"/>
      <c r="WST254" s="307"/>
      <c r="WSU254" s="303"/>
      <c r="WSV254" s="304"/>
      <c r="WSW254" s="305"/>
      <c r="WSX254" s="306"/>
      <c r="WSY254" s="305"/>
      <c r="WSZ254" s="307"/>
      <c r="WTA254" s="303"/>
      <c r="WTB254" s="304"/>
      <c r="WTC254" s="305"/>
      <c r="WTD254" s="306"/>
      <c r="WTE254" s="305"/>
      <c r="WTF254" s="307"/>
      <c r="WTG254" s="303"/>
      <c r="WTH254" s="304"/>
      <c r="WTI254" s="305"/>
      <c r="WTJ254" s="306"/>
      <c r="WTK254" s="305"/>
      <c r="WTL254" s="307"/>
      <c r="WTM254" s="303"/>
      <c r="WTN254" s="304"/>
      <c r="WTO254" s="305"/>
      <c r="WTP254" s="306"/>
      <c r="WTQ254" s="305"/>
      <c r="WTR254" s="307"/>
      <c r="WTS254" s="303"/>
      <c r="WTT254" s="304"/>
      <c r="WTU254" s="305"/>
      <c r="WTV254" s="306"/>
      <c r="WTW254" s="305"/>
      <c r="WTX254" s="307"/>
      <c r="WTY254" s="303"/>
      <c r="WTZ254" s="304"/>
      <c r="WUA254" s="305"/>
      <c r="WUB254" s="306"/>
      <c r="WUC254" s="305"/>
      <c r="WUD254" s="307"/>
      <c r="WUE254" s="303"/>
      <c r="WUF254" s="304"/>
      <c r="WUG254" s="305"/>
      <c r="WUH254" s="306"/>
      <c r="WUI254" s="305"/>
      <c r="WUJ254" s="307"/>
      <c r="WUK254" s="303"/>
      <c r="WUL254" s="304"/>
      <c r="WUM254" s="305"/>
      <c r="WUN254" s="306"/>
      <c r="WUO254" s="305"/>
      <c r="WUP254" s="307"/>
      <c r="WUQ254" s="303"/>
      <c r="WUR254" s="304"/>
      <c r="WUS254" s="305"/>
      <c r="WUT254" s="306"/>
      <c r="WUU254" s="305"/>
      <c r="WUV254" s="307"/>
      <c r="WUW254" s="303"/>
      <c r="WUX254" s="304"/>
      <c r="WUY254" s="305"/>
      <c r="WUZ254" s="306"/>
      <c r="WVA254" s="305"/>
      <c r="WVB254" s="307"/>
      <c r="WVC254" s="303"/>
      <c r="WVD254" s="304"/>
      <c r="WVE254" s="305"/>
      <c r="WVF254" s="306"/>
      <c r="WVG254" s="305"/>
      <c r="WVH254" s="307"/>
      <c r="WVI254" s="303"/>
      <c r="WVJ254" s="304"/>
      <c r="WVK254" s="305"/>
      <c r="WVL254" s="306"/>
      <c r="WVM254" s="305"/>
      <c r="WVN254" s="307"/>
      <c r="WVO254" s="303"/>
      <c r="WVP254" s="304"/>
      <c r="WVQ254" s="305"/>
      <c r="WVR254" s="306"/>
      <c r="WVS254" s="305"/>
      <c r="WVT254" s="307"/>
      <c r="WVU254" s="303"/>
      <c r="WVV254" s="304"/>
      <c r="WVW254" s="305"/>
      <c r="WVX254" s="306"/>
      <c r="WVY254" s="305"/>
      <c r="WVZ254" s="307"/>
      <c r="WWA254" s="303"/>
      <c r="WWB254" s="304"/>
      <c r="WWC254" s="305"/>
      <c r="WWD254" s="306"/>
      <c r="WWE254" s="305"/>
      <c r="WWF254" s="307"/>
      <c r="WWG254" s="303"/>
      <c r="WWH254" s="304"/>
      <c r="WWI254" s="305"/>
      <c r="WWJ254" s="306"/>
      <c r="WWK254" s="305"/>
      <c r="WWL254" s="307"/>
      <c r="WWM254" s="303"/>
      <c r="WWN254" s="304"/>
      <c r="WWO254" s="305"/>
      <c r="WWP254" s="306"/>
      <c r="WWQ254" s="305"/>
      <c r="WWR254" s="307"/>
      <c r="WWS254" s="303"/>
      <c r="WWT254" s="304"/>
      <c r="WWU254" s="305"/>
      <c r="WWV254" s="306"/>
      <c r="WWW254" s="305"/>
      <c r="WWX254" s="307"/>
      <c r="WWY254" s="303"/>
      <c r="WWZ254" s="304"/>
      <c r="WXA254" s="305"/>
      <c r="WXB254" s="306"/>
      <c r="WXC254" s="305"/>
      <c r="WXD254" s="307"/>
      <c r="WXE254" s="303"/>
      <c r="WXF254" s="304"/>
      <c r="WXG254" s="305"/>
      <c r="WXH254" s="306"/>
      <c r="WXI254" s="305"/>
      <c r="WXJ254" s="307"/>
      <c r="WXK254" s="303"/>
      <c r="WXL254" s="304"/>
      <c r="WXM254" s="305"/>
      <c r="WXN254" s="306"/>
      <c r="WXO254" s="305"/>
      <c r="WXP254" s="307"/>
      <c r="WXQ254" s="303"/>
      <c r="WXR254" s="304"/>
      <c r="WXS254" s="305"/>
      <c r="WXT254" s="306"/>
      <c r="WXU254" s="305"/>
      <c r="WXV254" s="307"/>
      <c r="WXW254" s="303"/>
      <c r="WXX254" s="304"/>
      <c r="WXY254" s="305"/>
      <c r="WXZ254" s="306"/>
      <c r="WYA254" s="305"/>
      <c r="WYB254" s="307"/>
      <c r="WYC254" s="303"/>
      <c r="WYD254" s="304"/>
      <c r="WYE254" s="305"/>
      <c r="WYF254" s="306"/>
      <c r="WYG254" s="305"/>
      <c r="WYH254" s="307"/>
      <c r="WYI254" s="303"/>
      <c r="WYJ254" s="304"/>
      <c r="WYK254" s="305"/>
      <c r="WYL254" s="306"/>
      <c r="WYM254" s="305"/>
      <c r="WYN254" s="307"/>
      <c r="WYO254" s="303"/>
      <c r="WYP254" s="304"/>
      <c r="WYQ254" s="305"/>
      <c r="WYR254" s="306"/>
      <c r="WYS254" s="305"/>
      <c r="WYT254" s="307"/>
      <c r="WYU254" s="303"/>
      <c r="WYV254" s="304"/>
      <c r="WYW254" s="305"/>
      <c r="WYX254" s="306"/>
      <c r="WYY254" s="305"/>
      <c r="WYZ254" s="307"/>
      <c r="WZA254" s="303"/>
      <c r="WZB254" s="304"/>
      <c r="WZC254" s="305"/>
      <c r="WZD254" s="306"/>
      <c r="WZE254" s="305"/>
      <c r="WZF254" s="307"/>
      <c r="WZG254" s="303"/>
      <c r="WZH254" s="304"/>
      <c r="WZI254" s="305"/>
      <c r="WZJ254" s="306"/>
      <c r="WZK254" s="305"/>
      <c r="WZL254" s="307"/>
      <c r="WZM254" s="303"/>
      <c r="WZN254" s="304"/>
      <c r="WZO254" s="305"/>
      <c r="WZP254" s="306"/>
      <c r="WZQ254" s="305"/>
      <c r="WZR254" s="307"/>
      <c r="WZS254" s="303"/>
      <c r="WZT254" s="304"/>
      <c r="WZU254" s="305"/>
      <c r="WZV254" s="306"/>
      <c r="WZW254" s="305"/>
      <c r="WZX254" s="307"/>
      <c r="WZY254" s="303"/>
      <c r="WZZ254" s="304"/>
      <c r="XAA254" s="305"/>
      <c r="XAB254" s="306"/>
      <c r="XAC254" s="305"/>
      <c r="XAD254" s="307"/>
      <c r="XAE254" s="303"/>
      <c r="XAF254" s="304"/>
      <c r="XAG254" s="305"/>
      <c r="XAH254" s="306"/>
      <c r="XAI254" s="305"/>
      <c r="XAJ254" s="307"/>
      <c r="XAK254" s="303"/>
      <c r="XAL254" s="304"/>
      <c r="XAM254" s="305"/>
      <c r="XAN254" s="306"/>
      <c r="XAO254" s="305"/>
      <c r="XAP254" s="307"/>
      <c r="XAQ254" s="303"/>
      <c r="XAR254" s="304"/>
      <c r="XAS254" s="305"/>
      <c r="XAT254" s="306"/>
      <c r="XAU254" s="305"/>
      <c r="XAV254" s="307"/>
      <c r="XAW254" s="303"/>
      <c r="XAX254" s="304"/>
      <c r="XAY254" s="305"/>
      <c r="XAZ254" s="306"/>
      <c r="XBA254" s="305"/>
      <c r="XBB254" s="307"/>
      <c r="XBC254" s="303"/>
      <c r="XBD254" s="304"/>
      <c r="XBE254" s="305"/>
      <c r="XBF254" s="306"/>
      <c r="XBG254" s="305"/>
      <c r="XBH254" s="307"/>
      <c r="XBI254" s="303"/>
      <c r="XBJ254" s="304"/>
      <c r="XBK254" s="305"/>
      <c r="XBL254" s="306"/>
      <c r="XBM254" s="305"/>
      <c r="XBN254" s="307"/>
      <c r="XBO254" s="303"/>
      <c r="XBP254" s="304"/>
      <c r="XBQ254" s="305"/>
      <c r="XBR254" s="306"/>
      <c r="XBS254" s="305"/>
      <c r="XBT254" s="307"/>
      <c r="XBU254" s="303"/>
      <c r="XBV254" s="304"/>
      <c r="XBW254" s="305"/>
      <c r="XBX254" s="306"/>
      <c r="XBY254" s="305"/>
      <c r="XBZ254" s="307"/>
      <c r="XCA254" s="303"/>
      <c r="XCB254" s="304"/>
      <c r="XCC254" s="305"/>
      <c r="XCD254" s="306"/>
      <c r="XCE254" s="305"/>
      <c r="XCF254" s="307"/>
      <c r="XCG254" s="303"/>
      <c r="XCH254" s="304"/>
      <c r="XCI254" s="305"/>
      <c r="XCJ254" s="306"/>
      <c r="XCK254" s="305"/>
      <c r="XCL254" s="307"/>
      <c r="XCM254" s="303"/>
      <c r="XCN254" s="304"/>
      <c r="XCO254" s="305"/>
      <c r="XCP254" s="306"/>
      <c r="XCQ254" s="305"/>
      <c r="XCR254" s="307"/>
      <c r="XCS254" s="303"/>
      <c r="XCT254" s="304"/>
      <c r="XCU254" s="305"/>
      <c r="XCV254" s="306"/>
      <c r="XCW254" s="305"/>
      <c r="XCX254" s="307"/>
      <c r="XCY254" s="303"/>
      <c r="XCZ254" s="304"/>
      <c r="XDA254" s="305"/>
      <c r="XDB254" s="306"/>
      <c r="XDC254" s="305"/>
      <c r="XDD254" s="307"/>
      <c r="XDE254" s="303"/>
      <c r="XDF254" s="304"/>
      <c r="XDG254" s="305"/>
      <c r="XDH254" s="306"/>
      <c r="XDI254" s="305"/>
      <c r="XDJ254" s="307"/>
      <c r="XDK254" s="303"/>
      <c r="XDL254" s="304"/>
      <c r="XDM254" s="305"/>
      <c r="XDN254" s="306"/>
      <c r="XDO254" s="305"/>
      <c r="XDP254" s="307"/>
      <c r="XDQ254" s="303"/>
      <c r="XDR254" s="304"/>
      <c r="XDS254" s="305"/>
      <c r="XDT254" s="306"/>
      <c r="XDU254" s="305"/>
      <c r="XDV254" s="307"/>
      <c r="XDW254" s="303"/>
      <c r="XDX254" s="304"/>
      <c r="XDY254" s="305"/>
      <c r="XDZ254" s="306"/>
      <c r="XEA254" s="305"/>
      <c r="XEB254" s="307"/>
      <c r="XEC254" s="303"/>
      <c r="XED254" s="304"/>
      <c r="XEE254" s="305"/>
      <c r="XEF254" s="306"/>
      <c r="XEG254" s="305"/>
      <c r="XEH254" s="307"/>
      <c r="XEI254" s="303"/>
      <c r="XEJ254" s="304"/>
      <c r="XEK254" s="305"/>
      <c r="XEL254" s="306"/>
      <c r="XEM254" s="305"/>
      <c r="XEN254" s="307"/>
      <c r="XEO254" s="303"/>
      <c r="XEP254" s="304"/>
      <c r="XEQ254" s="305"/>
      <c r="XER254" s="306"/>
      <c r="XES254" s="305"/>
      <c r="XET254" s="307"/>
      <c r="XEU254" s="303"/>
      <c r="XEV254" s="304"/>
      <c r="XEW254" s="305"/>
      <c r="XEX254" s="306"/>
      <c r="XEY254" s="305"/>
      <c r="XEZ254" s="307"/>
      <c r="XFA254" s="303"/>
      <c r="XFB254" s="304"/>
      <c r="XFC254" s="305"/>
      <c r="XFD254" s="306"/>
    </row>
    <row r="255" spans="1:16384" s="18" customFormat="1" x14ac:dyDescent="0.25">
      <c r="A255" s="50"/>
      <c r="B255" s="93"/>
      <c r="C255" s="11"/>
      <c r="D255" s="120"/>
      <c r="E255" s="11"/>
      <c r="F255" s="140"/>
    </row>
    <row r="256" spans="1:16384" s="14" customFormat="1" x14ac:dyDescent="0.25">
      <c r="A256" s="47"/>
      <c r="B256" s="91"/>
      <c r="C256" s="12"/>
      <c r="D256" s="125"/>
      <c r="E256" s="17"/>
      <c r="F256" s="144"/>
    </row>
    <row r="257" spans="1:6" s="14" customFormat="1" x14ac:dyDescent="0.25">
      <c r="A257" s="47"/>
      <c r="B257" s="91"/>
      <c r="C257" s="12"/>
      <c r="D257" s="125"/>
      <c r="E257" s="17"/>
      <c r="F257" s="138"/>
    </row>
    <row r="258" spans="1:6" s="14" customFormat="1" x14ac:dyDescent="0.25">
      <c r="A258" s="47"/>
      <c r="B258" s="90"/>
      <c r="C258" s="12"/>
      <c r="D258" s="125"/>
      <c r="E258" s="17"/>
      <c r="F258" s="138"/>
    </row>
    <row r="259" spans="1:6" s="14" customFormat="1" x14ac:dyDescent="0.25">
      <c r="A259" s="47"/>
      <c r="B259" s="91"/>
      <c r="C259" s="12"/>
      <c r="D259" s="125"/>
      <c r="E259" s="17"/>
      <c r="F259" s="138"/>
    </row>
    <row r="260" spans="1:6" s="14" customFormat="1" x14ac:dyDescent="0.25">
      <c r="A260" s="47"/>
      <c r="B260" s="90"/>
      <c r="C260" s="12"/>
      <c r="D260" s="125"/>
      <c r="E260" s="17"/>
      <c r="F260" s="138"/>
    </row>
    <row r="261" spans="1:6" s="14" customFormat="1" x14ac:dyDescent="0.25">
      <c r="A261" s="47"/>
      <c r="B261" s="91"/>
      <c r="C261" s="12"/>
      <c r="D261" s="125"/>
      <c r="E261" s="17"/>
      <c r="F261" s="138"/>
    </row>
    <row r="262" spans="1:6" s="14" customFormat="1" x14ac:dyDescent="0.25">
      <c r="A262" s="47"/>
      <c r="B262" s="91" t="s">
        <v>120</v>
      </c>
      <c r="C262" s="12"/>
      <c r="D262" s="125"/>
      <c r="E262" s="17"/>
      <c r="F262" s="144"/>
    </row>
    <row r="263" spans="1:6" s="14" customFormat="1" ht="16.149999999999999" customHeight="1" x14ac:dyDescent="0.25">
      <c r="A263" s="47"/>
      <c r="B263" s="91"/>
      <c r="C263" s="12"/>
      <c r="D263" s="125"/>
      <c r="E263" s="17"/>
      <c r="F263" s="144"/>
    </row>
    <row r="264" spans="1:6" s="14" customFormat="1" x14ac:dyDescent="0.25">
      <c r="A264" s="47"/>
      <c r="B264" s="90" t="s">
        <v>255</v>
      </c>
      <c r="C264" s="12"/>
      <c r="D264" s="125"/>
      <c r="E264" s="17"/>
      <c r="F264" s="138"/>
    </row>
    <row r="265" spans="1:6" s="14" customFormat="1" x14ac:dyDescent="0.25">
      <c r="A265" s="47"/>
      <c r="B265" s="91"/>
      <c r="C265" s="12"/>
      <c r="D265" s="125"/>
      <c r="E265" s="17"/>
      <c r="F265" s="138"/>
    </row>
    <row r="266" spans="1:6" s="14" customFormat="1" x14ac:dyDescent="0.25">
      <c r="A266" s="47"/>
      <c r="B266" s="90" t="s">
        <v>256</v>
      </c>
      <c r="C266" s="12"/>
      <c r="D266" s="125"/>
      <c r="E266" s="17"/>
      <c r="F266" s="138"/>
    </row>
    <row r="267" spans="1:6" s="14" customFormat="1" x14ac:dyDescent="0.25">
      <c r="A267" s="47"/>
      <c r="B267" s="91"/>
      <c r="C267" s="12"/>
      <c r="D267" s="125"/>
      <c r="E267" s="17"/>
      <c r="F267" s="138"/>
    </row>
    <row r="268" spans="1:6" s="14" customFormat="1" x14ac:dyDescent="0.25">
      <c r="A268" s="47"/>
      <c r="B268" s="90" t="s">
        <v>257</v>
      </c>
      <c r="C268" s="12"/>
      <c r="D268" s="125"/>
      <c r="E268" s="17"/>
      <c r="F268" s="138"/>
    </row>
    <row r="269" spans="1:6" s="14" customFormat="1" x14ac:dyDescent="0.25">
      <c r="A269" s="47"/>
      <c r="B269" s="91"/>
      <c r="C269" s="12"/>
      <c r="D269" s="125"/>
      <c r="E269" s="17"/>
      <c r="F269" s="138"/>
    </row>
    <row r="270" spans="1:6" s="14" customFormat="1" x14ac:dyDescent="0.25">
      <c r="A270" s="47"/>
      <c r="B270" s="90" t="s">
        <v>258</v>
      </c>
      <c r="C270" s="12"/>
      <c r="D270" s="125"/>
      <c r="E270" s="17"/>
      <c r="F270" s="138"/>
    </row>
    <row r="271" spans="1:6" s="14" customFormat="1" x14ac:dyDescent="0.25">
      <c r="A271" s="47"/>
      <c r="B271" s="91"/>
      <c r="C271" s="12"/>
      <c r="D271" s="125"/>
      <c r="E271" s="17"/>
      <c r="F271" s="138"/>
    </row>
    <row r="272" spans="1:6" s="14" customFormat="1" x14ac:dyDescent="0.25">
      <c r="A272" s="47"/>
      <c r="B272" s="90" t="s">
        <v>259</v>
      </c>
      <c r="C272" s="12"/>
      <c r="D272" s="125"/>
      <c r="E272" s="17"/>
      <c r="F272" s="138"/>
    </row>
    <row r="273" spans="1:6" s="14" customFormat="1" x14ac:dyDescent="0.25">
      <c r="A273" s="47"/>
      <c r="B273" s="90"/>
      <c r="C273" s="12"/>
      <c r="D273" s="125"/>
      <c r="E273" s="17"/>
      <c r="F273" s="138"/>
    </row>
    <row r="274" spans="1:6" s="14" customFormat="1" x14ac:dyDescent="0.25">
      <c r="A274" s="47"/>
      <c r="B274" s="91"/>
      <c r="C274" s="12"/>
      <c r="D274" s="125"/>
      <c r="E274" s="17"/>
      <c r="F274" s="144"/>
    </row>
    <row r="275" spans="1:6" s="14" customFormat="1" x14ac:dyDescent="0.25">
      <c r="A275" s="47"/>
      <c r="B275" s="91"/>
      <c r="C275" s="12"/>
      <c r="D275" s="125"/>
      <c r="E275" s="17"/>
      <c r="F275" s="144"/>
    </row>
    <row r="276" spans="1:6" s="14" customFormat="1" x14ac:dyDescent="0.25">
      <c r="A276" s="47"/>
      <c r="B276" s="91"/>
      <c r="C276" s="12"/>
      <c r="D276" s="125"/>
      <c r="E276" s="17"/>
      <c r="F276" s="144"/>
    </row>
    <row r="277" spans="1:6" s="14" customFormat="1" x14ac:dyDescent="0.25">
      <c r="A277" s="47"/>
      <c r="B277" s="91"/>
      <c r="C277" s="12"/>
      <c r="D277" s="125"/>
      <c r="E277" s="17"/>
      <c r="F277" s="144"/>
    </row>
    <row r="278" spans="1:6" s="14" customFormat="1" x14ac:dyDescent="0.25">
      <c r="A278" s="47"/>
      <c r="B278" s="91"/>
      <c r="C278" s="12"/>
      <c r="D278" s="125"/>
      <c r="E278" s="17"/>
      <c r="F278" s="144"/>
    </row>
    <row r="279" spans="1:6" s="14" customFormat="1" x14ac:dyDescent="0.25">
      <c r="A279" s="47"/>
      <c r="B279" s="91"/>
      <c r="C279" s="12"/>
      <c r="D279" s="125"/>
      <c r="E279" s="17"/>
      <c r="F279" s="144"/>
    </row>
    <row r="280" spans="1:6" s="14" customFormat="1" x14ac:dyDescent="0.25">
      <c r="A280" s="47"/>
      <c r="B280" s="91"/>
      <c r="C280" s="12"/>
      <c r="D280" s="125"/>
      <c r="E280" s="17"/>
      <c r="F280" s="138"/>
    </row>
    <row r="281" spans="1:6" s="14" customFormat="1" x14ac:dyDescent="0.25">
      <c r="A281" s="47"/>
      <c r="B281" s="91"/>
      <c r="C281" s="12"/>
      <c r="D281" s="125"/>
      <c r="E281" s="17"/>
      <c r="F281" s="138"/>
    </row>
    <row r="282" spans="1:6" s="14" customFormat="1" x14ac:dyDescent="0.25">
      <c r="A282" s="47"/>
      <c r="B282" s="91"/>
      <c r="C282" s="12"/>
      <c r="D282" s="125"/>
      <c r="E282" s="17"/>
      <c r="F282" s="138"/>
    </row>
    <row r="283" spans="1:6" s="14" customFormat="1" x14ac:dyDescent="0.25">
      <c r="A283" s="47"/>
      <c r="B283" s="91"/>
      <c r="C283" s="12"/>
      <c r="D283" s="125"/>
      <c r="E283" s="17"/>
      <c r="F283" s="138"/>
    </row>
    <row r="284" spans="1:6" s="14" customFormat="1" x14ac:dyDescent="0.25">
      <c r="A284" s="47"/>
      <c r="B284" s="91"/>
      <c r="C284" s="12"/>
      <c r="D284" s="125"/>
      <c r="E284" s="17"/>
      <c r="F284" s="138"/>
    </row>
    <row r="285" spans="1:6" s="14" customFormat="1" ht="24" customHeight="1" x14ac:dyDescent="0.25">
      <c r="A285" s="47"/>
      <c r="B285" s="91"/>
      <c r="C285" s="12"/>
      <c r="D285" s="125"/>
      <c r="E285" s="17"/>
      <c r="F285" s="138"/>
    </row>
    <row r="286" spans="1:6" s="14" customFormat="1" x14ac:dyDescent="0.25">
      <c r="A286" s="47"/>
      <c r="B286" s="91"/>
      <c r="C286" s="12"/>
      <c r="D286" s="125"/>
      <c r="E286" s="17"/>
      <c r="F286" s="138"/>
    </row>
    <row r="287" spans="1:6" s="14" customFormat="1" x14ac:dyDescent="0.25">
      <c r="A287" s="47"/>
      <c r="B287" s="91"/>
      <c r="C287" s="12"/>
      <c r="D287" s="125"/>
      <c r="E287" s="17"/>
      <c r="F287" s="138"/>
    </row>
    <row r="288" spans="1:6" s="14" customFormat="1" x14ac:dyDescent="0.25">
      <c r="A288" s="47"/>
      <c r="B288" s="91"/>
      <c r="C288" s="12"/>
      <c r="D288" s="125"/>
      <c r="E288" s="17"/>
      <c r="F288" s="138"/>
    </row>
    <row r="289" spans="1:6" s="14" customFormat="1" x14ac:dyDescent="0.25">
      <c r="A289" s="47"/>
      <c r="B289" s="91"/>
      <c r="C289" s="12"/>
      <c r="D289" s="125"/>
      <c r="E289" s="17"/>
      <c r="F289" s="138"/>
    </row>
    <row r="290" spans="1:6" s="14" customFormat="1" x14ac:dyDescent="0.25">
      <c r="A290" s="47"/>
      <c r="B290" s="91"/>
      <c r="C290" s="12"/>
      <c r="D290" s="125"/>
      <c r="E290" s="17"/>
      <c r="F290" s="138"/>
    </row>
    <row r="291" spans="1:6" s="14" customFormat="1" x14ac:dyDescent="0.25">
      <c r="A291" s="47"/>
      <c r="B291" s="90"/>
      <c r="C291" s="12"/>
      <c r="D291" s="125"/>
      <c r="E291" s="17"/>
      <c r="F291" s="138"/>
    </row>
    <row r="292" spans="1:6" s="14" customFormat="1" ht="48" customHeight="1" x14ac:dyDescent="0.25">
      <c r="A292" s="47"/>
      <c r="B292" s="91"/>
      <c r="C292" s="12"/>
      <c r="D292" s="125"/>
      <c r="E292" s="17"/>
      <c r="F292" s="138"/>
    </row>
    <row r="293" spans="1:6" s="14" customFormat="1" x14ac:dyDescent="0.25">
      <c r="A293" s="47"/>
      <c r="B293" s="90"/>
      <c r="C293" s="12"/>
      <c r="D293" s="125"/>
      <c r="E293" s="17"/>
      <c r="F293" s="138"/>
    </row>
    <row r="294" spans="1:6" s="14" customFormat="1" x14ac:dyDescent="0.25">
      <c r="A294" s="47"/>
      <c r="B294" s="90"/>
      <c r="C294" s="12"/>
      <c r="D294" s="125"/>
      <c r="E294" s="17"/>
      <c r="F294" s="138"/>
    </row>
    <row r="295" spans="1:6" s="14" customFormat="1" x14ac:dyDescent="0.25">
      <c r="A295" s="47"/>
      <c r="B295" s="91"/>
      <c r="C295" s="12"/>
      <c r="D295" s="125"/>
      <c r="E295" s="17"/>
      <c r="F295" s="138"/>
    </row>
    <row r="296" spans="1:6" s="14" customFormat="1" x14ac:dyDescent="0.25">
      <c r="A296" s="47"/>
      <c r="B296" s="91"/>
      <c r="C296" s="12"/>
      <c r="D296" s="125"/>
      <c r="E296" s="17"/>
      <c r="F296" s="144"/>
    </row>
    <row r="297" spans="1:6" s="14" customFormat="1" x14ac:dyDescent="0.25">
      <c r="A297" s="47"/>
      <c r="B297" s="91"/>
      <c r="C297" s="12"/>
      <c r="D297" s="125"/>
      <c r="E297" s="17"/>
      <c r="F297" s="144"/>
    </row>
    <row r="298" spans="1:6" s="14" customFormat="1" x14ac:dyDescent="0.25">
      <c r="A298" s="47"/>
      <c r="B298" s="91"/>
      <c r="C298" s="12"/>
      <c r="D298" s="125"/>
      <c r="E298" s="17"/>
      <c r="F298" s="144"/>
    </row>
    <row r="299" spans="1:6" s="14" customFormat="1" x14ac:dyDescent="0.25">
      <c r="A299" s="47"/>
      <c r="B299" s="91"/>
      <c r="C299" s="12"/>
      <c r="D299" s="125"/>
      <c r="E299" s="17"/>
      <c r="F299" s="144"/>
    </row>
    <row r="300" spans="1:6" s="14" customFormat="1" ht="15.75" thickBot="1" x14ac:dyDescent="0.3">
      <c r="A300" s="47"/>
      <c r="B300" s="91"/>
      <c r="C300" s="12"/>
      <c r="D300" s="125"/>
      <c r="E300" s="17"/>
      <c r="F300" s="144"/>
    </row>
    <row r="301" spans="1:6" s="19" customFormat="1" ht="30" customHeight="1" thickBot="1" x14ac:dyDescent="0.3">
      <c r="A301" s="181" t="s">
        <v>169</v>
      </c>
      <c r="B301" s="182" t="s">
        <v>260</v>
      </c>
      <c r="C301" s="183"/>
      <c r="D301" s="184"/>
      <c r="E301" s="185"/>
      <c r="F301" s="179"/>
    </row>
    <row r="302" spans="1:6" s="14" customFormat="1" x14ac:dyDescent="0.25">
      <c r="A302" s="47" t="s">
        <v>261</v>
      </c>
      <c r="B302" s="99" t="s">
        <v>262</v>
      </c>
      <c r="C302" s="8"/>
      <c r="D302" s="116"/>
      <c r="E302" s="5"/>
      <c r="F302" s="138"/>
    </row>
    <row r="303" spans="1:6" s="14" customFormat="1" ht="75" x14ac:dyDescent="0.25">
      <c r="A303" s="48"/>
      <c r="B303" s="90" t="s">
        <v>263</v>
      </c>
      <c r="C303" s="8" t="s">
        <v>37</v>
      </c>
      <c r="D303" s="116"/>
      <c r="E303" s="5"/>
      <c r="F303" s="138"/>
    </row>
    <row r="304" spans="1:6" s="14" customFormat="1" x14ac:dyDescent="0.25">
      <c r="A304" s="48"/>
      <c r="B304" s="90"/>
      <c r="C304" s="8"/>
      <c r="D304" s="116"/>
      <c r="E304" s="5"/>
      <c r="F304" s="138"/>
    </row>
    <row r="305" spans="1:6" s="14" customFormat="1" ht="45" x14ac:dyDescent="0.25">
      <c r="A305" s="48"/>
      <c r="B305" s="90" t="s">
        <v>264</v>
      </c>
      <c r="C305" s="8" t="s">
        <v>37</v>
      </c>
      <c r="D305" s="116"/>
      <c r="E305" s="5"/>
      <c r="F305" s="138"/>
    </row>
    <row r="306" spans="1:6" s="14" customFormat="1" x14ac:dyDescent="0.25">
      <c r="A306" s="48"/>
      <c r="B306" s="90"/>
      <c r="C306" s="8"/>
      <c r="D306" s="116"/>
      <c r="E306" s="5"/>
      <c r="F306" s="138"/>
    </row>
    <row r="307" spans="1:6" s="14" customFormat="1" ht="35.450000000000003" customHeight="1" x14ac:dyDescent="0.25">
      <c r="A307" s="48"/>
      <c r="B307" s="90" t="s">
        <v>265</v>
      </c>
      <c r="C307" s="8" t="s">
        <v>37</v>
      </c>
      <c r="D307" s="116"/>
      <c r="E307" s="5"/>
      <c r="F307" s="138"/>
    </row>
    <row r="308" spans="1:6" s="14" customFormat="1" x14ac:dyDescent="0.25">
      <c r="A308" s="48"/>
      <c r="B308" s="90"/>
      <c r="C308" s="8"/>
      <c r="D308" s="116"/>
      <c r="E308" s="5"/>
      <c r="F308" s="138"/>
    </row>
    <row r="309" spans="1:6" s="14" customFormat="1" x14ac:dyDescent="0.25">
      <c r="A309" s="48"/>
      <c r="B309" s="91" t="s">
        <v>266</v>
      </c>
      <c r="C309" s="8"/>
      <c r="D309" s="116"/>
      <c r="E309" s="5"/>
      <c r="F309" s="138"/>
    </row>
    <row r="310" spans="1:6" s="14" customFormat="1" x14ac:dyDescent="0.25">
      <c r="A310" s="48"/>
      <c r="B310" s="91"/>
      <c r="C310" s="8"/>
      <c r="D310" s="116"/>
      <c r="E310" s="5"/>
      <c r="F310" s="138"/>
    </row>
    <row r="311" spans="1:6" s="14" customFormat="1" ht="32.450000000000003" customHeight="1" x14ac:dyDescent="0.25">
      <c r="A311" s="48"/>
      <c r="B311" s="91" t="s">
        <v>267</v>
      </c>
      <c r="C311" s="8"/>
      <c r="D311" s="116"/>
      <c r="E311" s="5"/>
      <c r="F311" s="138"/>
    </row>
    <row r="312" spans="1:6" x14ac:dyDescent="0.25">
      <c r="A312" s="56"/>
      <c r="B312" s="100"/>
      <c r="D312" s="127"/>
      <c r="F312" s="145"/>
    </row>
    <row r="313" spans="1:6" s="14" customFormat="1" x14ac:dyDescent="0.25">
      <c r="A313" s="48"/>
      <c r="B313" s="91" t="s">
        <v>268</v>
      </c>
      <c r="C313" s="8"/>
      <c r="D313" s="116"/>
      <c r="E313" s="5"/>
      <c r="F313" s="138"/>
    </row>
    <row r="314" spans="1:6" s="14" customFormat="1" x14ac:dyDescent="0.25">
      <c r="A314" s="48"/>
      <c r="B314" s="91"/>
      <c r="C314" s="8"/>
      <c r="D314" s="116"/>
      <c r="E314" s="5"/>
      <c r="F314" s="138"/>
    </row>
    <row r="315" spans="1:6" s="14" customFormat="1" ht="60" x14ac:dyDescent="0.25">
      <c r="A315" s="48">
        <v>1</v>
      </c>
      <c r="B315" s="90" t="s">
        <v>269</v>
      </c>
      <c r="C315" s="8" t="s">
        <v>155</v>
      </c>
      <c r="D315" s="124">
        <v>211</v>
      </c>
      <c r="E315" s="5"/>
      <c r="F315" s="138"/>
    </row>
    <row r="316" spans="1:6" s="14" customFormat="1" x14ac:dyDescent="0.25">
      <c r="A316" s="48"/>
      <c r="B316" s="90"/>
      <c r="C316" s="8"/>
      <c r="D316" s="124"/>
      <c r="E316" s="5"/>
      <c r="F316" s="138"/>
    </row>
    <row r="317" spans="1:6" s="14" customFormat="1" x14ac:dyDescent="0.25">
      <c r="A317" s="48"/>
      <c r="B317" s="91" t="s">
        <v>253</v>
      </c>
      <c r="C317" s="8"/>
      <c r="D317" s="124"/>
      <c r="E317" s="5"/>
      <c r="F317" s="138"/>
    </row>
    <row r="318" spans="1:6" s="14" customFormat="1" ht="60" x14ac:dyDescent="0.25">
      <c r="A318" s="48">
        <v>2</v>
      </c>
      <c r="B318" s="90" t="s">
        <v>270</v>
      </c>
      <c r="C318" s="8" t="s">
        <v>155</v>
      </c>
      <c r="D318" s="124">
        <v>135</v>
      </c>
      <c r="E318" s="5"/>
      <c r="F318" s="138"/>
    </row>
    <row r="319" spans="1:6" s="14" customFormat="1" x14ac:dyDescent="0.25">
      <c r="A319" s="48"/>
      <c r="B319" s="90"/>
      <c r="C319" s="8"/>
      <c r="D319" s="124"/>
      <c r="E319" s="5"/>
      <c r="F319" s="138"/>
    </row>
    <row r="320" spans="1:6" s="14" customFormat="1" ht="60" x14ac:dyDescent="0.25">
      <c r="A320" s="48">
        <v>3</v>
      </c>
      <c r="B320" s="90" t="s">
        <v>271</v>
      </c>
      <c r="C320" s="8" t="s">
        <v>155</v>
      </c>
      <c r="D320" s="124">
        <v>310</v>
      </c>
      <c r="E320" s="5"/>
      <c r="F320" s="138"/>
    </row>
    <row r="321" spans="1:6" s="18" customFormat="1" x14ac:dyDescent="0.25">
      <c r="A321" s="50"/>
      <c r="B321" s="93"/>
      <c r="C321" s="11"/>
      <c r="D321" s="128"/>
      <c r="E321" s="11"/>
      <c r="F321" s="140"/>
    </row>
    <row r="322" spans="1:6" s="14" customFormat="1" x14ac:dyDescent="0.25">
      <c r="A322" s="48"/>
      <c r="B322" s="91" t="s">
        <v>272</v>
      </c>
      <c r="C322" s="8"/>
      <c r="D322" s="124"/>
      <c r="E322" s="5"/>
      <c r="F322" s="138"/>
    </row>
    <row r="323" spans="1:6" s="14" customFormat="1" ht="60" x14ac:dyDescent="0.25">
      <c r="A323" s="48">
        <v>4</v>
      </c>
      <c r="B323" s="90" t="s">
        <v>270</v>
      </c>
      <c r="C323" s="8" t="s">
        <v>155</v>
      </c>
      <c r="D323" s="124">
        <v>152</v>
      </c>
      <c r="E323" s="5"/>
      <c r="F323" s="138"/>
    </row>
    <row r="324" spans="1:6" s="14" customFormat="1" x14ac:dyDescent="0.25">
      <c r="A324" s="48"/>
      <c r="B324" s="90"/>
      <c r="C324" s="8"/>
      <c r="D324" s="124"/>
      <c r="E324" s="5"/>
      <c r="F324" s="138"/>
    </row>
    <row r="325" spans="1:6" s="14" customFormat="1" ht="60" x14ac:dyDescent="0.25">
      <c r="A325" s="48">
        <v>5</v>
      </c>
      <c r="B325" s="90" t="s">
        <v>271</v>
      </c>
      <c r="C325" s="8" t="s">
        <v>155</v>
      </c>
      <c r="D325" s="124">
        <v>301</v>
      </c>
      <c r="E325" s="5"/>
      <c r="F325" s="138"/>
    </row>
    <row r="326" spans="1:6" s="14" customFormat="1" x14ac:dyDescent="0.25">
      <c r="A326" s="48"/>
      <c r="B326" s="90"/>
      <c r="C326" s="8"/>
      <c r="D326" s="116"/>
      <c r="E326" s="5"/>
      <c r="F326" s="138"/>
    </row>
    <row r="327" spans="1:6" s="14" customFormat="1" x14ac:dyDescent="0.25">
      <c r="A327" s="48"/>
      <c r="B327" s="90"/>
      <c r="C327" s="8"/>
      <c r="D327" s="116"/>
      <c r="E327" s="5"/>
      <c r="F327" s="138"/>
    </row>
    <row r="328" spans="1:6" s="14" customFormat="1" x14ac:dyDescent="0.25">
      <c r="A328" s="48"/>
      <c r="B328" s="90"/>
      <c r="C328" s="8"/>
      <c r="D328" s="116"/>
      <c r="E328" s="5"/>
      <c r="F328" s="138"/>
    </row>
    <row r="329" spans="1:6" s="14" customFormat="1" x14ac:dyDescent="0.25">
      <c r="A329" s="48"/>
      <c r="B329" s="90"/>
      <c r="C329" s="8"/>
      <c r="D329" s="116"/>
      <c r="E329" s="5"/>
      <c r="F329" s="138"/>
    </row>
    <row r="330" spans="1:6" s="14" customFormat="1" x14ac:dyDescent="0.25">
      <c r="A330" s="48"/>
      <c r="B330" s="90"/>
      <c r="C330" s="8"/>
      <c r="D330" s="116"/>
      <c r="E330" s="5"/>
      <c r="F330" s="138"/>
    </row>
    <row r="331" spans="1:6" s="14" customFormat="1" x14ac:dyDescent="0.25">
      <c r="A331" s="48"/>
      <c r="B331" s="90"/>
      <c r="C331" s="8"/>
      <c r="D331" s="116"/>
      <c r="E331" s="5"/>
      <c r="F331" s="138"/>
    </row>
    <row r="332" spans="1:6" s="14" customFormat="1" x14ac:dyDescent="0.25">
      <c r="A332" s="48"/>
      <c r="B332" s="90"/>
      <c r="C332" s="8"/>
      <c r="D332" s="116"/>
      <c r="E332" s="5"/>
      <c r="F332" s="138"/>
    </row>
    <row r="333" spans="1:6" s="14" customFormat="1" ht="43.15" customHeight="1" x14ac:dyDescent="0.25">
      <c r="A333" s="48"/>
      <c r="B333" s="90"/>
      <c r="C333" s="8"/>
      <c r="D333" s="116"/>
      <c r="E333" s="5"/>
      <c r="F333" s="138"/>
    </row>
    <row r="334" spans="1:6" s="14" customFormat="1" x14ac:dyDescent="0.25">
      <c r="A334" s="48"/>
      <c r="B334" s="90"/>
      <c r="C334" s="8"/>
      <c r="D334" s="116"/>
      <c r="E334" s="5"/>
      <c r="F334" s="138"/>
    </row>
    <row r="335" spans="1:6" s="14" customFormat="1" ht="8.4499999999999993" customHeight="1" x14ac:dyDescent="0.25">
      <c r="A335" s="48"/>
      <c r="B335" s="90"/>
      <c r="C335" s="8"/>
      <c r="D335" s="116"/>
      <c r="E335" s="5"/>
      <c r="F335" s="138"/>
    </row>
    <row r="336" spans="1:6" s="14" customFormat="1" x14ac:dyDescent="0.25">
      <c r="A336" s="48"/>
      <c r="B336" s="90"/>
      <c r="C336" s="8"/>
      <c r="D336" s="116"/>
      <c r="E336" s="5"/>
      <c r="F336" s="138"/>
    </row>
    <row r="337" spans="1:6" s="18" customFormat="1" x14ac:dyDescent="0.25">
      <c r="A337" s="50"/>
      <c r="B337" s="93"/>
      <c r="C337" s="11"/>
      <c r="D337" s="120"/>
      <c r="E337" s="11"/>
      <c r="F337" s="140"/>
    </row>
    <row r="338" spans="1:6" s="14" customFormat="1" ht="29.45" customHeight="1" thickBot="1" x14ac:dyDescent="0.3">
      <c r="A338" s="48"/>
      <c r="B338" s="90"/>
      <c r="C338" s="8"/>
      <c r="D338" s="116"/>
      <c r="E338" s="5"/>
      <c r="F338" s="138"/>
    </row>
    <row r="339" spans="1:6" s="14" customFormat="1" ht="30" customHeight="1" thickBot="1" x14ac:dyDescent="0.3">
      <c r="A339" s="181" t="s">
        <v>261</v>
      </c>
      <c r="B339" s="182" t="s">
        <v>273</v>
      </c>
      <c r="C339" s="183"/>
      <c r="D339" s="184"/>
      <c r="E339" s="177"/>
      <c r="F339" s="179"/>
    </row>
    <row r="340" spans="1:6" s="14" customFormat="1" x14ac:dyDescent="0.25">
      <c r="A340" s="47" t="s">
        <v>274</v>
      </c>
      <c r="B340" s="89" t="s">
        <v>275</v>
      </c>
      <c r="C340" s="8"/>
      <c r="D340" s="116"/>
      <c r="E340" s="5"/>
      <c r="F340" s="138"/>
    </row>
    <row r="341" spans="1:6" s="14" customFormat="1" ht="75" x14ac:dyDescent="0.25">
      <c r="A341" s="48"/>
      <c r="B341" s="90" t="s">
        <v>171</v>
      </c>
      <c r="C341" s="8" t="s">
        <v>37</v>
      </c>
      <c r="D341" s="116"/>
      <c r="E341" s="5"/>
      <c r="F341" s="138"/>
    </row>
    <row r="342" spans="1:6" s="14" customFormat="1" x14ac:dyDescent="0.25">
      <c r="A342" s="48"/>
      <c r="B342" s="90"/>
      <c r="C342" s="8"/>
      <c r="D342" s="116"/>
      <c r="E342" s="5"/>
      <c r="F342" s="138"/>
    </row>
    <row r="343" spans="1:6" s="14" customFormat="1" ht="90" x14ac:dyDescent="0.25">
      <c r="A343" s="48"/>
      <c r="B343" s="90" t="s">
        <v>276</v>
      </c>
      <c r="C343" s="8" t="s">
        <v>37</v>
      </c>
      <c r="D343" s="116"/>
      <c r="E343" s="5"/>
      <c r="F343" s="138"/>
    </row>
    <row r="344" spans="1:6" s="14" customFormat="1" x14ac:dyDescent="0.25">
      <c r="A344" s="48"/>
      <c r="B344" s="90"/>
      <c r="C344" s="8"/>
      <c r="D344" s="116"/>
      <c r="E344" s="5"/>
      <c r="F344" s="138"/>
    </row>
    <row r="345" spans="1:6" s="14" customFormat="1" ht="60" x14ac:dyDescent="0.25">
      <c r="A345" s="48"/>
      <c r="B345" s="90" t="s">
        <v>277</v>
      </c>
      <c r="C345" s="8" t="s">
        <v>37</v>
      </c>
      <c r="D345" s="116"/>
      <c r="E345" s="5"/>
      <c r="F345" s="138"/>
    </row>
    <row r="346" spans="1:6" s="14" customFormat="1" x14ac:dyDescent="0.25">
      <c r="A346" s="48"/>
      <c r="B346" s="90"/>
      <c r="C346" s="8"/>
      <c r="D346" s="116"/>
      <c r="E346" s="5"/>
      <c r="F346" s="138"/>
    </row>
    <row r="347" spans="1:6" s="14" customFormat="1" ht="60" x14ac:dyDescent="0.25">
      <c r="A347" s="48"/>
      <c r="B347" s="90" t="s">
        <v>278</v>
      </c>
      <c r="C347" s="8" t="s">
        <v>37</v>
      </c>
      <c r="D347" s="116"/>
      <c r="E347" s="5"/>
      <c r="F347" s="138"/>
    </row>
    <row r="348" spans="1:6" s="14" customFormat="1" x14ac:dyDescent="0.25">
      <c r="A348" s="48"/>
      <c r="B348" s="90"/>
      <c r="C348" s="8"/>
      <c r="D348" s="116"/>
      <c r="E348" s="5"/>
      <c r="F348" s="138"/>
    </row>
    <row r="349" spans="1:6" s="14" customFormat="1" ht="90" x14ac:dyDescent="0.25">
      <c r="A349" s="48"/>
      <c r="B349" s="90" t="s">
        <v>279</v>
      </c>
      <c r="C349" s="8" t="s">
        <v>37</v>
      </c>
      <c r="D349" s="116"/>
      <c r="E349" s="5"/>
      <c r="F349" s="138"/>
    </row>
    <row r="350" spans="1:6" s="14" customFormat="1" ht="13.5" customHeight="1" x14ac:dyDescent="0.25">
      <c r="A350" s="48"/>
      <c r="B350" s="90"/>
      <c r="C350" s="8"/>
      <c r="D350" s="116"/>
      <c r="E350" s="5"/>
      <c r="F350" s="138"/>
    </row>
    <row r="351" spans="1:6" s="14" customFormat="1" ht="36.75" customHeight="1" x14ac:dyDescent="0.25">
      <c r="A351" s="48"/>
      <c r="B351" s="101" t="s">
        <v>280</v>
      </c>
      <c r="C351" s="23" t="s">
        <v>37</v>
      </c>
      <c r="D351" s="116"/>
      <c r="E351" s="5"/>
      <c r="F351" s="138"/>
    </row>
    <row r="352" spans="1:6" s="14" customFormat="1" x14ac:dyDescent="0.25">
      <c r="A352" s="48"/>
      <c r="B352" s="90"/>
      <c r="C352" s="8"/>
      <c r="D352" s="116"/>
      <c r="E352" s="5"/>
      <c r="F352" s="138"/>
    </row>
    <row r="353" spans="1:6" s="14" customFormat="1" x14ac:dyDescent="0.25">
      <c r="A353" s="48"/>
      <c r="B353" s="91" t="s">
        <v>281</v>
      </c>
      <c r="C353" s="8"/>
      <c r="D353" s="116"/>
      <c r="E353" s="5"/>
      <c r="F353" s="138"/>
    </row>
    <row r="354" spans="1:6" s="14" customFormat="1" ht="45" x14ac:dyDescent="0.25">
      <c r="A354" s="48">
        <v>1</v>
      </c>
      <c r="B354" s="101" t="s">
        <v>282</v>
      </c>
      <c r="C354" s="8" t="s">
        <v>155</v>
      </c>
      <c r="D354" s="124">
        <v>216</v>
      </c>
      <c r="E354" s="5"/>
      <c r="F354" s="138"/>
    </row>
    <row r="355" spans="1:6" s="14" customFormat="1" ht="11.25" customHeight="1" x14ac:dyDescent="0.25">
      <c r="A355" s="48"/>
      <c r="B355" s="90"/>
      <c r="C355" s="8"/>
      <c r="D355" s="124"/>
      <c r="E355" s="5"/>
      <c r="F355" s="138"/>
    </row>
    <row r="356" spans="1:6" s="14" customFormat="1" ht="60" x14ac:dyDescent="0.25">
      <c r="A356" s="48">
        <v>2</v>
      </c>
      <c r="B356" s="90" t="s">
        <v>283</v>
      </c>
      <c r="C356" s="8" t="s">
        <v>205</v>
      </c>
      <c r="D356" s="124">
        <v>183</v>
      </c>
      <c r="E356" s="5"/>
      <c r="F356" s="138"/>
    </row>
    <row r="357" spans="1:6" s="14" customFormat="1" x14ac:dyDescent="0.25">
      <c r="A357" s="48"/>
      <c r="B357" s="90"/>
      <c r="C357" s="8"/>
      <c r="D357" s="124"/>
      <c r="E357" s="5"/>
      <c r="F357" s="138"/>
    </row>
    <row r="358" spans="1:6" s="14" customFormat="1" x14ac:dyDescent="0.25">
      <c r="A358" s="48"/>
      <c r="B358" s="91" t="s">
        <v>284</v>
      </c>
      <c r="C358" s="24"/>
      <c r="D358" s="124"/>
      <c r="E358" s="5"/>
      <c r="F358" s="138"/>
    </row>
    <row r="359" spans="1:6" s="14" customFormat="1" ht="120" x14ac:dyDescent="0.25">
      <c r="A359" s="48">
        <v>3</v>
      </c>
      <c r="B359" s="90" t="s">
        <v>285</v>
      </c>
      <c r="C359" s="8" t="s">
        <v>155</v>
      </c>
      <c r="D359" s="124">
        <v>45.5</v>
      </c>
      <c r="E359" s="5"/>
      <c r="F359" s="138"/>
    </row>
    <row r="360" spans="1:6" s="18" customFormat="1" ht="11.45" customHeight="1" x14ac:dyDescent="0.25">
      <c r="A360" s="50"/>
      <c r="B360" s="93"/>
      <c r="C360" s="11"/>
      <c r="D360" s="120"/>
      <c r="E360" s="11"/>
      <c r="F360" s="140"/>
    </row>
    <row r="361" spans="1:6" s="18" customFormat="1" ht="131.44999999999999" customHeight="1" thickBot="1" x14ac:dyDescent="0.3">
      <c r="A361" s="50"/>
      <c r="B361" s="93"/>
      <c r="C361" s="11"/>
      <c r="D361" s="120"/>
      <c r="E361" s="11"/>
      <c r="F361" s="140"/>
    </row>
    <row r="362" spans="1:6" s="14" customFormat="1" ht="30" customHeight="1" thickBot="1" x14ac:dyDescent="0.3">
      <c r="A362" s="186" t="s">
        <v>274</v>
      </c>
      <c r="B362" s="182" t="s">
        <v>286</v>
      </c>
      <c r="C362" s="173"/>
      <c r="D362" s="174"/>
      <c r="E362" s="175"/>
      <c r="F362" s="179"/>
    </row>
    <row r="363" spans="1:6" s="25" customFormat="1" x14ac:dyDescent="0.25">
      <c r="A363" s="47" t="s">
        <v>287</v>
      </c>
      <c r="B363" s="89" t="s">
        <v>288</v>
      </c>
      <c r="C363" s="8"/>
      <c r="D363" s="116"/>
      <c r="E363" s="5"/>
      <c r="F363" s="138"/>
    </row>
    <row r="364" spans="1:6" s="25" customFormat="1" x14ac:dyDescent="0.25">
      <c r="A364" s="47"/>
      <c r="B364" s="89"/>
      <c r="C364" s="8"/>
      <c r="D364" s="116"/>
      <c r="E364" s="5"/>
      <c r="F364" s="138"/>
    </row>
    <row r="365" spans="1:6" s="27" customFormat="1" ht="60.6" customHeight="1" x14ac:dyDescent="0.25">
      <c r="A365" s="48"/>
      <c r="B365" s="90" t="s">
        <v>289</v>
      </c>
      <c r="C365" s="26" t="s">
        <v>37</v>
      </c>
      <c r="D365" s="116"/>
      <c r="E365" s="5"/>
      <c r="F365" s="138"/>
    </row>
    <row r="366" spans="1:6" x14ac:dyDescent="0.25">
      <c r="A366" s="48"/>
      <c r="B366" s="90"/>
      <c r="C366" s="8"/>
      <c r="D366" s="116"/>
      <c r="E366" s="5"/>
      <c r="F366" s="138"/>
    </row>
    <row r="367" spans="1:6" s="25" customFormat="1" x14ac:dyDescent="0.25">
      <c r="A367" s="48">
        <v>1</v>
      </c>
      <c r="B367" s="90" t="s">
        <v>290</v>
      </c>
      <c r="C367" s="8" t="s">
        <v>205</v>
      </c>
      <c r="D367" s="129">
        <v>926</v>
      </c>
      <c r="E367" s="5"/>
      <c r="F367" s="138"/>
    </row>
    <row r="368" spans="1:6" s="25" customFormat="1" x14ac:dyDescent="0.25">
      <c r="A368" s="48"/>
      <c r="B368" s="90"/>
      <c r="C368" s="8"/>
      <c r="D368" s="129"/>
      <c r="E368" s="5"/>
      <c r="F368" s="138"/>
    </row>
    <row r="369" spans="1:6" s="25" customFormat="1" x14ac:dyDescent="0.25">
      <c r="A369" s="48">
        <v>2</v>
      </c>
      <c r="B369" s="90" t="s">
        <v>291</v>
      </c>
      <c r="C369" s="8" t="s">
        <v>205</v>
      </c>
      <c r="D369" s="129">
        <v>312</v>
      </c>
      <c r="E369" s="5"/>
      <c r="F369" s="138"/>
    </row>
    <row r="370" spans="1:6" s="25" customFormat="1" x14ac:dyDescent="0.25">
      <c r="A370" s="48"/>
      <c r="B370" s="90"/>
      <c r="C370" s="8"/>
      <c r="D370" s="129"/>
      <c r="E370" s="5"/>
      <c r="F370" s="138"/>
    </row>
    <row r="371" spans="1:6" s="25" customFormat="1" x14ac:dyDescent="0.25">
      <c r="A371" s="48">
        <v>3</v>
      </c>
      <c r="B371" s="90" t="s">
        <v>292</v>
      </c>
      <c r="C371" s="8" t="s">
        <v>205</v>
      </c>
      <c r="D371" s="129">
        <v>126</v>
      </c>
      <c r="E371" s="5"/>
      <c r="F371" s="138"/>
    </row>
    <row r="372" spans="1:6" s="25" customFormat="1" x14ac:dyDescent="0.25">
      <c r="A372" s="48"/>
      <c r="B372" s="90"/>
      <c r="C372" s="8"/>
      <c r="D372" s="129"/>
      <c r="E372" s="5"/>
      <c r="F372" s="138"/>
    </row>
    <row r="373" spans="1:6" s="25" customFormat="1" x14ac:dyDescent="0.25">
      <c r="A373" s="48">
        <v>4</v>
      </c>
      <c r="B373" s="90" t="s">
        <v>293</v>
      </c>
      <c r="C373" s="8" t="s">
        <v>205</v>
      </c>
      <c r="D373" s="129">
        <v>420</v>
      </c>
      <c r="E373" s="5"/>
      <c r="F373" s="138"/>
    </row>
    <row r="374" spans="1:6" s="25" customFormat="1" x14ac:dyDescent="0.25">
      <c r="A374" s="48"/>
      <c r="B374" s="90"/>
      <c r="C374" s="8"/>
      <c r="D374" s="129"/>
      <c r="E374" s="5"/>
      <c r="F374" s="138"/>
    </row>
    <row r="375" spans="1:6" s="25" customFormat="1" ht="45" x14ac:dyDescent="0.25">
      <c r="A375" s="48">
        <v>5</v>
      </c>
      <c r="B375" s="90" t="s">
        <v>294</v>
      </c>
      <c r="C375" s="8" t="s">
        <v>246</v>
      </c>
      <c r="D375" s="130">
        <v>1500</v>
      </c>
      <c r="E375" s="5"/>
      <c r="F375" s="138"/>
    </row>
    <row r="376" spans="1:6" s="25" customFormat="1" x14ac:dyDescent="0.25">
      <c r="A376" s="48"/>
      <c r="B376" s="90"/>
      <c r="C376" s="8"/>
      <c r="D376" s="130"/>
      <c r="E376" s="5"/>
      <c r="F376" s="138"/>
    </row>
    <row r="377" spans="1:6" s="25" customFormat="1" ht="45" x14ac:dyDescent="0.25">
      <c r="A377" s="48">
        <v>6</v>
      </c>
      <c r="B377" s="90" t="s">
        <v>295</v>
      </c>
      <c r="C377" s="8" t="s">
        <v>246</v>
      </c>
      <c r="D377" s="130">
        <v>260</v>
      </c>
      <c r="E377" s="5"/>
      <c r="F377" s="138"/>
    </row>
    <row r="378" spans="1:6" s="25" customFormat="1" x14ac:dyDescent="0.25">
      <c r="A378" s="48"/>
      <c r="B378" s="90"/>
      <c r="C378" s="8"/>
      <c r="D378" s="129"/>
      <c r="E378" s="5"/>
      <c r="F378" s="138"/>
    </row>
    <row r="379" spans="1:6" s="25" customFormat="1" ht="45" x14ac:dyDescent="0.25">
      <c r="A379" s="48">
        <v>7</v>
      </c>
      <c r="B379" s="90" t="s">
        <v>296</v>
      </c>
      <c r="C379" s="8" t="s">
        <v>297</v>
      </c>
      <c r="D379" s="130">
        <v>350</v>
      </c>
      <c r="E379" s="5"/>
      <c r="F379" s="138"/>
    </row>
    <row r="380" spans="1:6" s="25" customFormat="1" x14ac:dyDescent="0.25">
      <c r="A380" s="48"/>
      <c r="B380" s="90"/>
      <c r="C380" s="8"/>
      <c r="D380" s="129"/>
      <c r="E380" s="5"/>
      <c r="F380" s="138"/>
    </row>
    <row r="381" spans="1:6" s="25" customFormat="1" ht="30" x14ac:dyDescent="0.25">
      <c r="A381" s="48">
        <v>8</v>
      </c>
      <c r="B381" s="90" t="s">
        <v>298</v>
      </c>
      <c r="C381" s="8" t="s">
        <v>297</v>
      </c>
      <c r="D381" s="130">
        <v>41</v>
      </c>
      <c r="E381" s="5"/>
      <c r="F381" s="138"/>
    </row>
    <row r="382" spans="1:6" s="25" customFormat="1" x14ac:dyDescent="0.25">
      <c r="A382" s="48"/>
      <c r="B382" s="90"/>
      <c r="C382" s="8"/>
      <c r="D382" s="129"/>
      <c r="E382" s="5"/>
      <c r="F382" s="138"/>
    </row>
    <row r="383" spans="1:6" s="25" customFormat="1" ht="30" x14ac:dyDescent="0.25">
      <c r="A383" s="48">
        <v>9</v>
      </c>
      <c r="B383" s="90" t="s">
        <v>299</v>
      </c>
      <c r="C383" s="8" t="s">
        <v>297</v>
      </c>
      <c r="D383" s="129">
        <v>5.7</v>
      </c>
      <c r="E383" s="5"/>
      <c r="F383" s="138"/>
    </row>
    <row r="384" spans="1:6" s="25" customFormat="1" x14ac:dyDescent="0.25">
      <c r="A384" s="48"/>
      <c r="B384" s="90"/>
      <c r="C384" s="8"/>
      <c r="D384" s="129"/>
      <c r="E384" s="5"/>
      <c r="F384" s="138"/>
    </row>
    <row r="385" spans="1:6" s="25" customFormat="1" ht="30" x14ac:dyDescent="0.25">
      <c r="A385" s="48">
        <v>10</v>
      </c>
      <c r="B385" s="90" t="s">
        <v>300</v>
      </c>
      <c r="C385" s="8" t="s">
        <v>297</v>
      </c>
      <c r="D385" s="129">
        <v>5.7</v>
      </c>
      <c r="E385" s="5"/>
      <c r="F385" s="138"/>
    </row>
    <row r="386" spans="1:6" s="25" customFormat="1" x14ac:dyDescent="0.25">
      <c r="A386" s="48"/>
      <c r="B386" s="90"/>
      <c r="C386" s="8"/>
      <c r="D386" s="129"/>
      <c r="E386" s="5"/>
      <c r="F386" s="138"/>
    </row>
    <row r="387" spans="1:6" s="25" customFormat="1" ht="30" x14ac:dyDescent="0.25">
      <c r="A387" s="48">
        <v>11</v>
      </c>
      <c r="B387" s="90" t="s">
        <v>301</v>
      </c>
      <c r="C387" s="8" t="s">
        <v>205</v>
      </c>
      <c r="D387" s="130">
        <v>7</v>
      </c>
      <c r="E387" s="5"/>
      <c r="F387" s="138"/>
    </row>
    <row r="388" spans="1:6" s="25" customFormat="1" x14ac:dyDescent="0.25">
      <c r="A388" s="48"/>
      <c r="B388" s="90"/>
      <c r="C388" s="8"/>
      <c r="D388" s="129"/>
      <c r="E388" s="5"/>
      <c r="F388" s="138"/>
    </row>
    <row r="389" spans="1:6" s="27" customFormat="1" ht="60" x14ac:dyDescent="0.25">
      <c r="A389" s="48">
        <v>12</v>
      </c>
      <c r="B389" s="90" t="s">
        <v>302</v>
      </c>
      <c r="C389" s="8" t="s">
        <v>205</v>
      </c>
      <c r="D389" s="130">
        <v>82</v>
      </c>
      <c r="E389" s="5"/>
      <c r="F389" s="138"/>
    </row>
    <row r="390" spans="1:6" s="25" customFormat="1" x14ac:dyDescent="0.25">
      <c r="A390" s="48"/>
      <c r="B390" s="90"/>
      <c r="C390" s="8"/>
      <c r="D390" s="129"/>
      <c r="E390" s="5"/>
      <c r="F390" s="138"/>
    </row>
    <row r="391" spans="1:6" s="25" customFormat="1" ht="30" x14ac:dyDescent="0.25">
      <c r="A391" s="48">
        <v>13</v>
      </c>
      <c r="B391" s="90" t="s">
        <v>303</v>
      </c>
      <c r="C391" s="8" t="s">
        <v>205</v>
      </c>
      <c r="D391" s="130">
        <v>76</v>
      </c>
      <c r="E391" s="5"/>
      <c r="F391" s="138"/>
    </row>
    <row r="392" spans="1:6" s="25" customFormat="1" x14ac:dyDescent="0.25">
      <c r="A392" s="48"/>
      <c r="B392" s="90"/>
      <c r="C392" s="8"/>
      <c r="D392" s="129"/>
      <c r="E392" s="5"/>
      <c r="F392" s="138"/>
    </row>
    <row r="393" spans="1:6" s="25" customFormat="1" ht="30" x14ac:dyDescent="0.25">
      <c r="A393" s="48">
        <v>14</v>
      </c>
      <c r="B393" s="90" t="s">
        <v>304</v>
      </c>
      <c r="C393" s="8" t="s">
        <v>205</v>
      </c>
      <c r="D393" s="130">
        <v>104</v>
      </c>
      <c r="E393" s="5"/>
      <c r="F393" s="138"/>
    </row>
    <row r="394" spans="1:6" s="25" customFormat="1" ht="114.6" customHeight="1" thickBot="1" x14ac:dyDescent="0.3">
      <c r="A394" s="48"/>
      <c r="B394" s="90"/>
      <c r="C394" s="8"/>
      <c r="D394" s="129"/>
      <c r="E394" s="5"/>
      <c r="F394" s="138"/>
    </row>
    <row r="395" spans="1:6" s="28" customFormat="1" ht="30" customHeight="1" thickBot="1" x14ac:dyDescent="0.35">
      <c r="A395" s="181" t="s">
        <v>287</v>
      </c>
      <c r="B395" s="182" t="s">
        <v>305</v>
      </c>
      <c r="C395" s="183"/>
      <c r="D395" s="184"/>
      <c r="E395" s="185"/>
      <c r="F395" s="179"/>
    </row>
    <row r="396" spans="1:6" s="14" customFormat="1" ht="17.45" customHeight="1" x14ac:dyDescent="0.25">
      <c r="A396" s="47" t="s">
        <v>306</v>
      </c>
      <c r="B396" s="89" t="s">
        <v>307</v>
      </c>
      <c r="C396" s="8"/>
      <c r="D396" s="116"/>
      <c r="E396" s="5"/>
      <c r="F396" s="141"/>
    </row>
    <row r="397" spans="1:6" ht="15.75" x14ac:dyDescent="0.25">
      <c r="A397" s="57"/>
      <c r="B397" s="102"/>
      <c r="C397" s="4"/>
      <c r="D397" s="131"/>
      <c r="E397" s="42"/>
      <c r="F397" s="146"/>
    </row>
    <row r="398" spans="1:6" s="14" customFormat="1" x14ac:dyDescent="0.25">
      <c r="A398" s="54"/>
      <c r="B398" s="91" t="s">
        <v>308</v>
      </c>
      <c r="C398" s="8"/>
      <c r="D398" s="116"/>
      <c r="E398" s="5"/>
      <c r="F398" s="138"/>
    </row>
    <row r="399" spans="1:6" s="14" customFormat="1" ht="75" x14ac:dyDescent="0.25">
      <c r="A399" s="55"/>
      <c r="B399" s="90" t="s">
        <v>309</v>
      </c>
      <c r="C399" s="8" t="s">
        <v>37</v>
      </c>
      <c r="D399" s="132"/>
      <c r="E399" s="5"/>
      <c r="F399" s="138"/>
    </row>
    <row r="400" spans="1:6" s="14" customFormat="1" ht="12" customHeight="1" x14ac:dyDescent="0.25">
      <c r="A400" s="55"/>
      <c r="B400" s="90"/>
      <c r="C400" s="8"/>
      <c r="D400" s="132"/>
      <c r="E400" s="5"/>
      <c r="F400" s="138"/>
    </row>
    <row r="401" spans="1:6" s="14" customFormat="1" ht="90" x14ac:dyDescent="0.25">
      <c r="A401" s="55"/>
      <c r="B401" s="90" t="s">
        <v>310</v>
      </c>
      <c r="C401" s="8" t="s">
        <v>37</v>
      </c>
      <c r="D401" s="132"/>
      <c r="E401" s="5"/>
      <c r="F401" s="138"/>
    </row>
    <row r="402" spans="1:6" s="14" customFormat="1" ht="9" customHeight="1" x14ac:dyDescent="0.25">
      <c r="A402" s="55"/>
      <c r="B402" s="90"/>
      <c r="C402" s="8"/>
      <c r="D402" s="132"/>
      <c r="E402" s="5"/>
      <c r="F402" s="138"/>
    </row>
    <row r="403" spans="1:6" s="14" customFormat="1" ht="60" x14ac:dyDescent="0.25">
      <c r="A403" s="55"/>
      <c r="B403" s="90" t="s">
        <v>311</v>
      </c>
      <c r="C403" s="8" t="s">
        <v>37</v>
      </c>
      <c r="D403" s="132"/>
      <c r="E403" s="5"/>
      <c r="F403" s="138"/>
    </row>
    <row r="404" spans="1:6" s="14" customFormat="1" x14ac:dyDescent="0.25">
      <c r="A404" s="55"/>
      <c r="B404" s="90"/>
      <c r="C404" s="8"/>
      <c r="D404" s="132"/>
      <c r="E404" s="5"/>
      <c r="F404" s="138"/>
    </row>
    <row r="405" spans="1:6" s="14" customFormat="1" x14ac:dyDescent="0.25">
      <c r="A405" s="55"/>
      <c r="B405" s="90" t="s">
        <v>312</v>
      </c>
      <c r="C405" s="8" t="s">
        <v>37</v>
      </c>
      <c r="D405" s="132"/>
      <c r="E405" s="5"/>
      <c r="F405" s="138"/>
    </row>
    <row r="406" spans="1:6" s="14" customFormat="1" x14ac:dyDescent="0.25">
      <c r="A406" s="55"/>
      <c r="B406" s="90" t="s">
        <v>313</v>
      </c>
      <c r="C406" s="8"/>
      <c r="D406" s="132"/>
      <c r="E406" s="5"/>
      <c r="F406" s="138"/>
    </row>
    <row r="407" spans="1:6" s="14" customFormat="1" x14ac:dyDescent="0.25">
      <c r="A407" s="55"/>
      <c r="B407" s="90" t="s">
        <v>314</v>
      </c>
      <c r="C407" s="8"/>
      <c r="D407" s="132"/>
      <c r="E407" s="5"/>
      <c r="F407" s="138"/>
    </row>
    <row r="408" spans="1:6" s="14" customFormat="1" x14ac:dyDescent="0.25">
      <c r="A408" s="55"/>
      <c r="B408" s="90" t="s">
        <v>315</v>
      </c>
      <c r="C408" s="8"/>
      <c r="D408" s="132"/>
      <c r="E408" s="5"/>
      <c r="F408" s="138"/>
    </row>
    <row r="409" spans="1:6" s="14" customFormat="1" ht="30" x14ac:dyDescent="0.25">
      <c r="A409" s="55"/>
      <c r="B409" s="90" t="s">
        <v>316</v>
      </c>
      <c r="C409" s="8"/>
      <c r="D409" s="132"/>
      <c r="E409" s="5"/>
      <c r="F409" s="138"/>
    </row>
    <row r="410" spans="1:6" s="14" customFormat="1" ht="30" x14ac:dyDescent="0.25">
      <c r="A410" s="55"/>
      <c r="B410" s="90" t="s">
        <v>317</v>
      </c>
      <c r="C410" s="8"/>
      <c r="D410" s="132"/>
      <c r="E410" s="5"/>
      <c r="F410" s="138"/>
    </row>
    <row r="411" spans="1:6" s="14" customFormat="1" x14ac:dyDescent="0.25">
      <c r="A411" s="55"/>
      <c r="B411" s="90" t="s">
        <v>318</v>
      </c>
      <c r="C411" s="8"/>
      <c r="D411" s="132"/>
      <c r="E411" s="5"/>
      <c r="F411" s="138"/>
    </row>
    <row r="412" spans="1:6" s="14" customFormat="1" ht="30" x14ac:dyDescent="0.25">
      <c r="A412" s="55"/>
      <c r="B412" s="90" t="s">
        <v>319</v>
      </c>
      <c r="C412" s="8"/>
      <c r="D412" s="132"/>
      <c r="E412" s="5"/>
      <c r="F412" s="138"/>
    </row>
    <row r="413" spans="1:6" s="14" customFormat="1" ht="9.75" customHeight="1" x14ac:dyDescent="0.25">
      <c r="A413" s="55"/>
      <c r="B413" s="90"/>
      <c r="C413" s="8"/>
      <c r="D413" s="132"/>
      <c r="E413" s="5"/>
      <c r="F413" s="138"/>
    </row>
    <row r="414" spans="1:6" s="14" customFormat="1" ht="30" x14ac:dyDescent="0.25">
      <c r="A414" s="55"/>
      <c r="B414" s="90" t="s">
        <v>320</v>
      </c>
      <c r="C414" s="8" t="s">
        <v>37</v>
      </c>
      <c r="D414" s="132"/>
      <c r="E414" s="5"/>
      <c r="F414" s="138"/>
    </row>
    <row r="415" spans="1:6" s="14" customFormat="1" x14ac:dyDescent="0.25">
      <c r="A415" s="55"/>
      <c r="B415" s="90"/>
      <c r="C415" s="8"/>
      <c r="D415" s="132"/>
      <c r="E415" s="5"/>
      <c r="F415" s="138"/>
    </row>
    <row r="416" spans="1:6" s="14" customFormat="1" ht="45" x14ac:dyDescent="0.25">
      <c r="A416" s="55"/>
      <c r="B416" s="90" t="s">
        <v>321</v>
      </c>
      <c r="C416" s="8" t="s">
        <v>37</v>
      </c>
      <c r="D416" s="132"/>
      <c r="E416" s="5"/>
      <c r="F416" s="138"/>
    </row>
    <row r="417" spans="1:6" s="14" customFormat="1" ht="9" customHeight="1" x14ac:dyDescent="0.25">
      <c r="A417" s="55"/>
      <c r="B417" s="90"/>
      <c r="C417" s="8"/>
      <c r="D417" s="132"/>
      <c r="E417" s="5"/>
      <c r="F417" s="138"/>
    </row>
    <row r="418" spans="1:6" s="14" customFormat="1" ht="49.5" customHeight="1" x14ac:dyDescent="0.25">
      <c r="A418" s="55"/>
      <c r="B418" s="90" t="s">
        <v>322</v>
      </c>
      <c r="C418" s="8" t="s">
        <v>37</v>
      </c>
      <c r="D418" s="132"/>
      <c r="E418" s="5"/>
      <c r="F418" s="138"/>
    </row>
    <row r="419" spans="1:6" s="14" customFormat="1" x14ac:dyDescent="0.25">
      <c r="A419" s="55"/>
      <c r="B419" s="90"/>
      <c r="C419" s="12"/>
      <c r="D419" s="132"/>
      <c r="E419" s="5"/>
      <c r="F419" s="138"/>
    </row>
    <row r="420" spans="1:6" s="14" customFormat="1" ht="30" x14ac:dyDescent="0.25">
      <c r="A420" s="55"/>
      <c r="B420" s="90" t="s">
        <v>323</v>
      </c>
      <c r="C420" s="8" t="s">
        <v>37</v>
      </c>
      <c r="D420" s="132"/>
      <c r="E420" s="5"/>
      <c r="F420" s="138"/>
    </row>
    <row r="421" spans="1:6" s="14" customFormat="1" x14ac:dyDescent="0.25">
      <c r="A421" s="55"/>
      <c r="B421" s="90"/>
      <c r="C421" s="8"/>
      <c r="D421" s="132"/>
      <c r="E421" s="5"/>
      <c r="F421" s="138"/>
    </row>
    <row r="422" spans="1:6" s="14" customFormat="1" x14ac:dyDescent="0.25">
      <c r="A422" s="55"/>
      <c r="B422" s="97" t="s">
        <v>324</v>
      </c>
      <c r="C422" s="15"/>
      <c r="D422" s="133"/>
      <c r="E422" s="5"/>
      <c r="F422" s="139"/>
    </row>
    <row r="423" spans="1:6" s="14" customFormat="1" x14ac:dyDescent="0.25">
      <c r="A423" s="55"/>
      <c r="B423" s="97"/>
      <c r="C423" s="15"/>
      <c r="D423" s="133"/>
      <c r="E423" s="5"/>
      <c r="F423" s="139"/>
    </row>
    <row r="424" spans="1:6" s="14" customFormat="1" ht="120" x14ac:dyDescent="0.25">
      <c r="A424" s="55">
        <v>1</v>
      </c>
      <c r="B424" s="90" t="s">
        <v>325</v>
      </c>
      <c r="C424" s="7" t="s">
        <v>326</v>
      </c>
      <c r="D424" s="124">
        <v>12</v>
      </c>
      <c r="E424" s="5"/>
      <c r="F424" s="138"/>
    </row>
    <row r="425" spans="1:6" s="14" customFormat="1" ht="15.75" thickBot="1" x14ac:dyDescent="0.3">
      <c r="A425" s="55"/>
      <c r="B425" s="103"/>
      <c r="C425" s="7"/>
      <c r="D425" s="124"/>
      <c r="E425" s="5"/>
      <c r="F425" s="138"/>
    </row>
    <row r="426" spans="1:6" s="14" customFormat="1" ht="30" customHeight="1" thickBot="1" x14ac:dyDescent="0.3">
      <c r="A426" s="187"/>
      <c r="B426" s="168" t="s">
        <v>55</v>
      </c>
      <c r="C426" s="188"/>
      <c r="D426" s="189"/>
      <c r="E426" s="175"/>
      <c r="F426" s="176"/>
    </row>
    <row r="427" spans="1:6" s="14" customFormat="1" ht="120" x14ac:dyDescent="0.25">
      <c r="A427" s="55">
        <v>2</v>
      </c>
      <c r="B427" s="90" t="s">
        <v>327</v>
      </c>
      <c r="C427" s="7" t="s">
        <v>326</v>
      </c>
      <c r="D427" s="124">
        <v>1</v>
      </c>
      <c r="E427" s="5"/>
      <c r="F427" s="138"/>
    </row>
    <row r="428" spans="1:6" s="14" customFormat="1" x14ac:dyDescent="0.25">
      <c r="A428" s="55"/>
      <c r="B428" s="90"/>
      <c r="C428" s="7"/>
      <c r="D428" s="124"/>
      <c r="E428" s="5"/>
      <c r="F428" s="138"/>
    </row>
    <row r="429" spans="1:6" s="14" customFormat="1" ht="120" x14ac:dyDescent="0.25">
      <c r="A429" s="55">
        <v>3</v>
      </c>
      <c r="B429" s="90" t="s">
        <v>328</v>
      </c>
      <c r="C429" s="7" t="s">
        <v>326</v>
      </c>
      <c r="D429" s="124">
        <v>6</v>
      </c>
      <c r="E429" s="5"/>
      <c r="F429" s="138"/>
    </row>
    <row r="430" spans="1:6" s="14" customFormat="1" x14ac:dyDescent="0.25">
      <c r="A430" s="55"/>
      <c r="B430" s="90"/>
      <c r="C430" s="7"/>
      <c r="D430" s="124"/>
      <c r="E430" s="5"/>
      <c r="F430" s="138"/>
    </row>
    <row r="431" spans="1:6" s="14" customFormat="1" x14ac:dyDescent="0.25">
      <c r="A431" s="55"/>
      <c r="B431" s="97" t="s">
        <v>329</v>
      </c>
      <c r="C431" s="15"/>
      <c r="D431" s="124"/>
      <c r="E431" s="5"/>
      <c r="F431" s="139"/>
    </row>
    <row r="432" spans="1:6" s="14" customFormat="1" x14ac:dyDescent="0.25">
      <c r="A432" s="55"/>
      <c r="B432" s="97"/>
      <c r="C432" s="15"/>
      <c r="D432" s="124"/>
      <c r="E432" s="5"/>
      <c r="F432" s="139"/>
    </row>
    <row r="433" spans="1:6" s="14" customFormat="1" ht="120" x14ac:dyDescent="0.25">
      <c r="A433" s="55">
        <v>4</v>
      </c>
      <c r="B433" s="90" t="s">
        <v>325</v>
      </c>
      <c r="C433" s="7" t="s">
        <v>326</v>
      </c>
      <c r="D433" s="124">
        <v>13</v>
      </c>
      <c r="E433" s="5"/>
      <c r="F433" s="138"/>
    </row>
    <row r="434" spans="1:6" s="14" customFormat="1" x14ac:dyDescent="0.25">
      <c r="A434" s="55"/>
      <c r="B434" s="103"/>
      <c r="C434" s="7"/>
      <c r="D434" s="124"/>
      <c r="E434" s="5"/>
      <c r="F434" s="138"/>
    </row>
    <row r="435" spans="1:6" s="14" customFormat="1" ht="120" x14ac:dyDescent="0.25">
      <c r="A435" s="55">
        <v>5</v>
      </c>
      <c r="B435" s="90" t="s">
        <v>328</v>
      </c>
      <c r="C435" s="7" t="s">
        <v>326</v>
      </c>
      <c r="D435" s="124">
        <v>6</v>
      </c>
      <c r="E435" s="5"/>
      <c r="F435" s="138"/>
    </row>
    <row r="436" spans="1:6" s="14" customFormat="1" x14ac:dyDescent="0.25">
      <c r="A436" s="55"/>
      <c r="B436" s="90"/>
      <c r="C436" s="7"/>
      <c r="D436" s="124"/>
      <c r="E436" s="5"/>
      <c r="F436" s="138"/>
    </row>
    <row r="437" spans="1:6" ht="15.75" x14ac:dyDescent="0.25">
      <c r="A437" s="57"/>
      <c r="B437" s="104" t="s">
        <v>330</v>
      </c>
      <c r="C437" s="4"/>
      <c r="D437" s="131"/>
      <c r="E437" s="42"/>
      <c r="F437" s="146"/>
    </row>
    <row r="438" spans="1:6" ht="15.75" x14ac:dyDescent="0.25">
      <c r="A438" s="57"/>
      <c r="B438" s="100"/>
      <c r="C438" s="4"/>
      <c r="D438" s="131"/>
      <c r="E438" s="42"/>
      <c r="F438" s="146"/>
    </row>
    <row r="439" spans="1:6" ht="105" x14ac:dyDescent="0.25">
      <c r="A439" s="57"/>
      <c r="B439" s="90" t="s">
        <v>331</v>
      </c>
      <c r="C439" s="4"/>
      <c r="D439" s="131"/>
      <c r="E439" s="42"/>
      <c r="F439" s="146"/>
    </row>
    <row r="440" spans="1:6" s="14" customFormat="1" ht="10.15" customHeight="1" x14ac:dyDescent="0.25">
      <c r="A440" s="55"/>
      <c r="B440" s="90"/>
      <c r="C440" s="7"/>
      <c r="D440" s="134"/>
      <c r="E440" s="5"/>
      <c r="F440" s="138"/>
    </row>
    <row r="441" spans="1:6" s="14" customFormat="1" x14ac:dyDescent="0.25">
      <c r="A441" s="55"/>
      <c r="B441" s="97" t="s">
        <v>332</v>
      </c>
      <c r="C441" s="7"/>
      <c r="D441" s="134"/>
      <c r="E441" s="5"/>
      <c r="F441" s="138"/>
    </row>
    <row r="442" spans="1:6" s="14" customFormat="1" x14ac:dyDescent="0.25">
      <c r="A442" s="55"/>
      <c r="B442" s="90"/>
      <c r="C442" s="7"/>
      <c r="D442" s="134"/>
      <c r="E442" s="5"/>
      <c r="F442" s="138"/>
    </row>
    <row r="443" spans="1:6" s="14" customFormat="1" ht="30" customHeight="1" x14ac:dyDescent="0.25">
      <c r="A443" s="55">
        <v>6</v>
      </c>
      <c r="B443" s="90" t="s">
        <v>333</v>
      </c>
      <c r="C443" s="7"/>
      <c r="D443" s="124">
        <v>6</v>
      </c>
      <c r="E443" s="5"/>
      <c r="F443" s="138"/>
    </row>
    <row r="444" spans="1:6" s="14" customFormat="1" ht="9" customHeight="1" x14ac:dyDescent="0.25">
      <c r="A444" s="55"/>
      <c r="B444" s="90"/>
      <c r="C444" s="7"/>
      <c r="D444" s="124"/>
      <c r="E444" s="5"/>
      <c r="F444" s="138"/>
    </row>
    <row r="445" spans="1:6" s="14" customFormat="1" ht="23.45" customHeight="1" x14ac:dyDescent="0.25">
      <c r="A445" s="55">
        <v>7</v>
      </c>
      <c r="B445" s="90" t="s">
        <v>334</v>
      </c>
      <c r="C445" s="7"/>
      <c r="D445" s="124">
        <v>7</v>
      </c>
      <c r="E445" s="5"/>
      <c r="F445" s="138"/>
    </row>
    <row r="446" spans="1:6" s="14" customFormat="1" ht="9.6" customHeight="1" x14ac:dyDescent="0.25">
      <c r="A446" s="55"/>
      <c r="B446" s="90"/>
      <c r="C446" s="7"/>
      <c r="D446" s="124"/>
      <c r="E446" s="5"/>
      <c r="F446" s="138"/>
    </row>
    <row r="447" spans="1:6" s="14" customFormat="1" x14ac:dyDescent="0.25">
      <c r="A447" s="55"/>
      <c r="B447" s="97" t="s">
        <v>335</v>
      </c>
      <c r="C447" s="7"/>
      <c r="D447" s="124"/>
      <c r="E447" s="5"/>
      <c r="F447" s="138"/>
    </row>
    <row r="448" spans="1:6" s="14" customFormat="1" ht="9" customHeight="1" x14ac:dyDescent="0.25">
      <c r="A448" s="55"/>
      <c r="B448" s="90"/>
      <c r="C448" s="7"/>
      <c r="D448" s="124"/>
      <c r="E448" s="5"/>
      <c r="F448" s="138"/>
    </row>
    <row r="449" spans="1:6" s="14" customFormat="1" ht="30.6" customHeight="1" x14ac:dyDescent="0.25">
      <c r="A449" s="55">
        <v>8</v>
      </c>
      <c r="B449" s="90" t="s">
        <v>333</v>
      </c>
      <c r="C449" s="7"/>
      <c r="D449" s="124">
        <v>6</v>
      </c>
      <c r="E449" s="5"/>
      <c r="F449" s="138"/>
    </row>
    <row r="450" spans="1:6" s="14" customFormat="1" x14ac:dyDescent="0.25">
      <c r="A450" s="55"/>
      <c r="B450" s="90"/>
      <c r="C450" s="7"/>
      <c r="D450" s="124"/>
      <c r="E450" s="5"/>
      <c r="F450" s="138"/>
    </row>
    <row r="451" spans="1:6" s="14" customFormat="1" ht="28.9" customHeight="1" thickBot="1" x14ac:dyDescent="0.3">
      <c r="A451" s="55">
        <v>9</v>
      </c>
      <c r="B451" s="90" t="s">
        <v>334</v>
      </c>
      <c r="C451" s="7"/>
      <c r="D451" s="124">
        <v>7</v>
      </c>
      <c r="E451" s="5"/>
      <c r="F451" s="138"/>
    </row>
    <row r="452" spans="1:6" s="19" customFormat="1" ht="30" customHeight="1" thickBot="1" x14ac:dyDescent="0.3">
      <c r="A452" s="302"/>
      <c r="B452" s="182" t="s">
        <v>55</v>
      </c>
      <c r="C452" s="190"/>
      <c r="D452" s="191"/>
      <c r="E452" s="192"/>
      <c r="F452" s="179"/>
    </row>
    <row r="453" spans="1:6" s="14" customFormat="1" x14ac:dyDescent="0.25">
      <c r="A453" s="55"/>
      <c r="B453" s="90"/>
      <c r="C453" s="7"/>
      <c r="D453" s="124"/>
      <c r="E453" s="5"/>
      <c r="F453" s="138"/>
    </row>
    <row r="454" spans="1:6" s="14" customFormat="1" ht="15.75" x14ac:dyDescent="0.25">
      <c r="A454" s="55"/>
      <c r="B454" s="104" t="s">
        <v>336</v>
      </c>
      <c r="C454" s="7"/>
      <c r="D454" s="124"/>
      <c r="E454" s="5"/>
      <c r="F454" s="138"/>
    </row>
    <row r="455" spans="1:6" s="14" customFormat="1" x14ac:dyDescent="0.25">
      <c r="A455" s="55"/>
      <c r="B455" s="90"/>
      <c r="C455" s="7"/>
      <c r="D455" s="124"/>
      <c r="E455" s="5"/>
      <c r="F455" s="138"/>
    </row>
    <row r="456" spans="1:6" s="14" customFormat="1" x14ac:dyDescent="0.25">
      <c r="A456" s="55"/>
      <c r="B456" s="97" t="s">
        <v>332</v>
      </c>
      <c r="C456" s="7"/>
      <c r="D456" s="124"/>
      <c r="E456" s="5"/>
      <c r="F456" s="138"/>
    </row>
    <row r="457" spans="1:6" s="14" customFormat="1" x14ac:dyDescent="0.25">
      <c r="A457" s="55"/>
      <c r="B457" s="90"/>
      <c r="C457" s="7"/>
      <c r="D457" s="124"/>
      <c r="E457" s="5"/>
      <c r="F457" s="138"/>
    </row>
    <row r="458" spans="1:6" s="14" customFormat="1" ht="30" x14ac:dyDescent="0.25">
      <c r="A458" s="55">
        <v>10</v>
      </c>
      <c r="B458" s="90" t="s">
        <v>337</v>
      </c>
      <c r="C458" s="7"/>
      <c r="D458" s="124">
        <v>7</v>
      </c>
      <c r="E458" s="5"/>
      <c r="F458" s="138"/>
    </row>
    <row r="459" spans="1:6" s="14" customFormat="1" x14ac:dyDescent="0.25">
      <c r="A459" s="55"/>
      <c r="B459" s="90"/>
      <c r="C459" s="7"/>
      <c r="D459" s="124"/>
      <c r="E459" s="5"/>
      <c r="F459" s="138"/>
    </row>
    <row r="460" spans="1:6" s="14" customFormat="1" ht="30" x14ac:dyDescent="0.25">
      <c r="A460" s="55">
        <v>11</v>
      </c>
      <c r="B460" s="90" t="s">
        <v>338</v>
      </c>
      <c r="C460" s="7"/>
      <c r="D460" s="124">
        <v>6</v>
      </c>
      <c r="E460" s="5"/>
      <c r="F460" s="138"/>
    </row>
    <row r="461" spans="1:6" s="14" customFormat="1" x14ac:dyDescent="0.25">
      <c r="A461" s="55"/>
      <c r="B461" s="90"/>
      <c r="C461" s="7"/>
      <c r="D461" s="124"/>
      <c r="E461" s="5"/>
      <c r="F461" s="138"/>
    </row>
    <row r="462" spans="1:6" s="14" customFormat="1" ht="30" x14ac:dyDescent="0.25">
      <c r="A462" s="55">
        <v>12</v>
      </c>
      <c r="B462" s="90" t="s">
        <v>339</v>
      </c>
      <c r="C462" s="7"/>
      <c r="D462" s="124">
        <v>39</v>
      </c>
      <c r="E462" s="5"/>
      <c r="F462" s="138"/>
    </row>
    <row r="463" spans="1:6" s="14" customFormat="1" x14ac:dyDescent="0.25">
      <c r="A463" s="55"/>
      <c r="B463" s="90"/>
      <c r="C463" s="7"/>
      <c r="D463" s="124"/>
      <c r="E463" s="5"/>
      <c r="F463" s="138"/>
    </row>
    <row r="464" spans="1:6" s="14" customFormat="1" ht="30" x14ac:dyDescent="0.25">
      <c r="A464" s="55">
        <v>13</v>
      </c>
      <c r="B464" s="90" t="s">
        <v>340</v>
      </c>
      <c r="C464" s="7"/>
      <c r="D464" s="124">
        <v>14</v>
      </c>
      <c r="E464" s="5"/>
      <c r="F464" s="138"/>
    </row>
    <row r="465" spans="1:6" s="14" customFormat="1" x14ac:dyDescent="0.25">
      <c r="A465" s="55"/>
      <c r="B465" s="90"/>
      <c r="C465" s="7"/>
      <c r="D465" s="124"/>
      <c r="E465" s="5"/>
      <c r="F465" s="138"/>
    </row>
    <row r="466" spans="1:6" s="14" customFormat="1" ht="30" x14ac:dyDescent="0.25">
      <c r="A466" s="55">
        <v>14</v>
      </c>
      <c r="B466" s="90" t="s">
        <v>341</v>
      </c>
      <c r="C466" s="7"/>
      <c r="D466" s="124">
        <v>13</v>
      </c>
      <c r="E466" s="5"/>
      <c r="F466" s="138"/>
    </row>
    <row r="467" spans="1:6" s="14" customFormat="1" x14ac:dyDescent="0.25">
      <c r="A467" s="55"/>
      <c r="B467" s="90"/>
      <c r="C467" s="7"/>
      <c r="D467" s="124"/>
      <c r="E467" s="5"/>
      <c r="F467" s="138"/>
    </row>
    <row r="468" spans="1:6" s="14" customFormat="1" ht="30" x14ac:dyDescent="0.25">
      <c r="A468" s="55">
        <v>15</v>
      </c>
      <c r="B468" s="90" t="s">
        <v>342</v>
      </c>
      <c r="C468" s="7"/>
      <c r="D468" s="124">
        <v>7</v>
      </c>
      <c r="E468" s="5"/>
      <c r="F468" s="138"/>
    </row>
    <row r="469" spans="1:6" s="14" customFormat="1" x14ac:dyDescent="0.25">
      <c r="A469" s="55"/>
      <c r="B469" s="90"/>
      <c r="C469" s="7"/>
      <c r="D469" s="124"/>
      <c r="E469" s="5"/>
      <c r="F469" s="138"/>
    </row>
    <row r="470" spans="1:6" s="14" customFormat="1" x14ac:dyDescent="0.25">
      <c r="A470" s="55"/>
      <c r="B470" s="97" t="s">
        <v>335</v>
      </c>
      <c r="C470" s="7"/>
      <c r="D470" s="124"/>
      <c r="E470" s="5"/>
      <c r="F470" s="138"/>
    </row>
    <row r="471" spans="1:6" s="14" customFormat="1" x14ac:dyDescent="0.25">
      <c r="A471" s="55"/>
      <c r="B471" s="90"/>
      <c r="C471" s="7"/>
      <c r="D471" s="124"/>
      <c r="E471" s="5"/>
      <c r="F471" s="138"/>
    </row>
    <row r="472" spans="1:6" s="14" customFormat="1" ht="30" x14ac:dyDescent="0.25">
      <c r="A472" s="55">
        <v>16</v>
      </c>
      <c r="B472" s="90" t="s">
        <v>337</v>
      </c>
      <c r="C472" s="7"/>
      <c r="D472" s="124">
        <v>7</v>
      </c>
      <c r="E472" s="5"/>
      <c r="F472" s="138"/>
    </row>
    <row r="473" spans="1:6" s="14" customFormat="1" x14ac:dyDescent="0.25">
      <c r="A473" s="55"/>
      <c r="B473" s="90"/>
      <c r="C473" s="7"/>
      <c r="D473" s="124"/>
      <c r="E473" s="5"/>
      <c r="F473" s="138"/>
    </row>
    <row r="474" spans="1:6" s="18" customFormat="1" x14ac:dyDescent="0.25">
      <c r="A474" s="50"/>
      <c r="B474" s="93"/>
      <c r="C474" s="11"/>
      <c r="D474" s="128"/>
      <c r="E474" s="11"/>
      <c r="F474" s="140"/>
    </row>
    <row r="475" spans="1:6" s="18" customFormat="1" x14ac:dyDescent="0.25">
      <c r="A475" s="50"/>
      <c r="B475" s="93"/>
      <c r="C475" s="11"/>
      <c r="D475" s="128"/>
      <c r="E475" s="11"/>
      <c r="F475" s="140"/>
    </row>
    <row r="476" spans="1:6" s="14" customFormat="1" ht="30" x14ac:dyDescent="0.25">
      <c r="A476" s="55">
        <v>17</v>
      </c>
      <c r="B476" s="90" t="s">
        <v>338</v>
      </c>
      <c r="C476" s="7"/>
      <c r="D476" s="124">
        <v>6</v>
      </c>
      <c r="E476" s="5"/>
      <c r="F476" s="138"/>
    </row>
    <row r="477" spans="1:6" s="14" customFormat="1" x14ac:dyDescent="0.25">
      <c r="A477" s="55"/>
      <c r="B477" s="90"/>
      <c r="C477" s="7"/>
      <c r="D477" s="124"/>
      <c r="E477" s="5"/>
      <c r="F477" s="138"/>
    </row>
    <row r="478" spans="1:6" s="14" customFormat="1" ht="30" x14ac:dyDescent="0.25">
      <c r="A478" s="55">
        <v>18</v>
      </c>
      <c r="B478" s="90" t="s">
        <v>339</v>
      </c>
      <c r="C478" s="7"/>
      <c r="D478" s="124">
        <v>39</v>
      </c>
      <c r="E478" s="5"/>
      <c r="F478" s="138"/>
    </row>
    <row r="479" spans="1:6" s="14" customFormat="1" x14ac:dyDescent="0.25">
      <c r="A479" s="55"/>
      <c r="B479" s="90"/>
      <c r="C479" s="7"/>
      <c r="D479" s="124"/>
      <c r="E479" s="5"/>
      <c r="F479" s="138"/>
    </row>
    <row r="480" spans="1:6" s="14" customFormat="1" ht="30" x14ac:dyDescent="0.25">
      <c r="A480" s="55">
        <v>19</v>
      </c>
      <c r="B480" s="90" t="s">
        <v>340</v>
      </c>
      <c r="C480" s="7"/>
      <c r="D480" s="124">
        <v>14</v>
      </c>
      <c r="E480" s="5"/>
      <c r="F480" s="138"/>
    </row>
    <row r="481" spans="1:6" s="14" customFormat="1" x14ac:dyDescent="0.25">
      <c r="A481" s="55"/>
      <c r="B481" s="90"/>
      <c r="C481" s="7"/>
      <c r="D481" s="124"/>
      <c r="E481" s="5"/>
      <c r="F481" s="138"/>
    </row>
    <row r="482" spans="1:6" s="14" customFormat="1" ht="30" x14ac:dyDescent="0.25">
      <c r="A482" s="55">
        <v>20</v>
      </c>
      <c r="B482" s="90" t="s">
        <v>341</v>
      </c>
      <c r="C482" s="7"/>
      <c r="D482" s="124">
        <v>13</v>
      </c>
      <c r="E482" s="5"/>
      <c r="F482" s="138"/>
    </row>
    <row r="483" spans="1:6" s="14" customFormat="1" x14ac:dyDescent="0.25">
      <c r="A483" s="55"/>
      <c r="B483" s="90"/>
      <c r="C483" s="7"/>
      <c r="D483" s="124"/>
      <c r="E483" s="5"/>
      <c r="F483" s="138"/>
    </row>
    <row r="484" spans="1:6" s="14" customFormat="1" ht="30" x14ac:dyDescent="0.25">
      <c r="A484" s="55">
        <v>21</v>
      </c>
      <c r="B484" s="90" t="s">
        <v>342</v>
      </c>
      <c r="C484" s="7"/>
      <c r="D484" s="124">
        <v>7</v>
      </c>
      <c r="E484" s="5"/>
      <c r="F484" s="138"/>
    </row>
    <row r="485" spans="1:6" s="14" customFormat="1" x14ac:dyDescent="0.25">
      <c r="A485" s="55"/>
      <c r="B485" s="90"/>
      <c r="C485" s="7"/>
      <c r="D485" s="124"/>
      <c r="E485" s="5"/>
      <c r="F485" s="138"/>
    </row>
    <row r="486" spans="1:6" s="14" customFormat="1" x14ac:dyDescent="0.25">
      <c r="A486" s="55"/>
      <c r="B486" s="97" t="s">
        <v>343</v>
      </c>
      <c r="C486" s="7"/>
      <c r="D486" s="124"/>
      <c r="E486" s="5"/>
      <c r="F486" s="138"/>
    </row>
    <row r="487" spans="1:6" s="14" customFormat="1" ht="94.9" customHeight="1" x14ac:dyDescent="0.25">
      <c r="A487" s="55"/>
      <c r="B487" s="90" t="s">
        <v>344</v>
      </c>
      <c r="C487" s="7"/>
      <c r="D487" s="124"/>
      <c r="E487" s="5"/>
      <c r="F487" s="138"/>
    </row>
    <row r="488" spans="1:6" s="14" customFormat="1" x14ac:dyDescent="0.25">
      <c r="A488" s="55"/>
      <c r="B488" s="97" t="s">
        <v>324</v>
      </c>
      <c r="C488" s="15"/>
      <c r="D488" s="124"/>
      <c r="E488" s="5"/>
      <c r="F488" s="138"/>
    </row>
    <row r="489" spans="1:6" s="14" customFormat="1" x14ac:dyDescent="0.25">
      <c r="A489" s="55"/>
      <c r="B489" s="97"/>
      <c r="C489" s="15"/>
      <c r="D489" s="124"/>
      <c r="E489" s="5"/>
      <c r="F489" s="138"/>
    </row>
    <row r="490" spans="1:6" s="14" customFormat="1" ht="45" x14ac:dyDescent="0.25">
      <c r="A490" s="55">
        <v>22</v>
      </c>
      <c r="B490" s="90" t="s">
        <v>345</v>
      </c>
      <c r="C490" s="7" t="s">
        <v>326</v>
      </c>
      <c r="D490" s="124">
        <v>12</v>
      </c>
      <c r="E490" s="5"/>
      <c r="F490" s="138"/>
    </row>
    <row r="491" spans="1:6" s="14" customFormat="1" x14ac:dyDescent="0.25">
      <c r="A491" s="55"/>
      <c r="B491" s="90"/>
      <c r="C491" s="7"/>
      <c r="D491" s="124"/>
      <c r="E491" s="5"/>
      <c r="F491" s="138"/>
    </row>
    <row r="492" spans="1:6" s="14" customFormat="1" ht="45.75" thickBot="1" x14ac:dyDescent="0.3">
      <c r="A492" s="55">
        <v>23</v>
      </c>
      <c r="B492" s="90" t="s">
        <v>346</v>
      </c>
      <c r="C492" s="7" t="s">
        <v>326</v>
      </c>
      <c r="D492" s="124">
        <v>1</v>
      </c>
      <c r="E492" s="5"/>
      <c r="F492" s="138"/>
    </row>
    <row r="493" spans="1:6" s="14" customFormat="1" ht="30" customHeight="1" thickBot="1" x14ac:dyDescent="0.3">
      <c r="A493" s="187"/>
      <c r="B493" s="182" t="s">
        <v>55</v>
      </c>
      <c r="C493" s="190"/>
      <c r="D493" s="191"/>
      <c r="E493" s="192"/>
      <c r="F493" s="179"/>
    </row>
    <row r="494" spans="1:6" s="14" customFormat="1" ht="45" x14ac:dyDescent="0.25">
      <c r="A494" s="55">
        <v>24</v>
      </c>
      <c r="B494" s="90" t="s">
        <v>347</v>
      </c>
      <c r="C494" s="7" t="s">
        <v>326</v>
      </c>
      <c r="D494" s="124">
        <v>6</v>
      </c>
      <c r="E494" s="5"/>
      <c r="F494" s="138"/>
    </row>
    <row r="495" spans="1:6" s="14" customFormat="1" x14ac:dyDescent="0.25">
      <c r="A495" s="55"/>
      <c r="B495" s="90"/>
      <c r="C495" s="7"/>
      <c r="D495" s="124"/>
      <c r="E495" s="5"/>
      <c r="F495" s="138"/>
    </row>
    <row r="496" spans="1:6" s="14" customFormat="1" x14ac:dyDescent="0.25">
      <c r="A496" s="55"/>
      <c r="B496" s="97" t="s">
        <v>329</v>
      </c>
      <c r="C496" s="15"/>
      <c r="D496" s="124"/>
      <c r="E496" s="5"/>
      <c r="F496" s="138"/>
    </row>
    <row r="497" spans="1:6" s="14" customFormat="1" x14ac:dyDescent="0.25">
      <c r="A497" s="55"/>
      <c r="B497" s="97"/>
      <c r="C497" s="15"/>
      <c r="D497" s="124"/>
      <c r="E497" s="5"/>
      <c r="F497" s="138"/>
    </row>
    <row r="498" spans="1:6" s="14" customFormat="1" ht="45" x14ac:dyDescent="0.25">
      <c r="A498" s="55">
        <v>25</v>
      </c>
      <c r="B498" s="90" t="s">
        <v>345</v>
      </c>
      <c r="C498" s="7" t="s">
        <v>326</v>
      </c>
      <c r="D498" s="124">
        <v>13</v>
      </c>
      <c r="E498" s="5"/>
      <c r="F498" s="138"/>
    </row>
    <row r="499" spans="1:6" s="14" customFormat="1" x14ac:dyDescent="0.25">
      <c r="A499" s="55"/>
      <c r="B499" s="103"/>
      <c r="C499" s="7"/>
      <c r="D499" s="124"/>
      <c r="E499" s="5"/>
      <c r="F499" s="138"/>
    </row>
    <row r="500" spans="1:6" s="14" customFormat="1" ht="45" x14ac:dyDescent="0.25">
      <c r="A500" s="55">
        <v>26</v>
      </c>
      <c r="B500" s="90" t="s">
        <v>347</v>
      </c>
      <c r="C500" s="7" t="s">
        <v>326</v>
      </c>
      <c r="D500" s="124">
        <v>6</v>
      </c>
      <c r="E500" s="5"/>
      <c r="F500" s="138"/>
    </row>
    <row r="501" spans="1:6" s="14" customFormat="1" ht="120" x14ac:dyDescent="0.25">
      <c r="A501" s="55">
        <v>27</v>
      </c>
      <c r="B501" s="90" t="s">
        <v>348</v>
      </c>
      <c r="C501" s="7" t="s">
        <v>205</v>
      </c>
      <c r="D501" s="134">
        <v>35</v>
      </c>
      <c r="E501" s="5"/>
      <c r="F501" s="138"/>
    </row>
    <row r="502" spans="1:6" s="18" customFormat="1" x14ac:dyDescent="0.25">
      <c r="A502" s="50"/>
      <c r="B502" s="105"/>
      <c r="C502" s="11"/>
      <c r="D502" s="120"/>
      <c r="E502" s="11"/>
      <c r="F502" s="143"/>
    </row>
    <row r="503" spans="1:6" s="18" customFormat="1" x14ac:dyDescent="0.25">
      <c r="A503" s="50"/>
      <c r="B503" s="105"/>
      <c r="C503" s="11"/>
      <c r="D503" s="120"/>
      <c r="E503" s="11"/>
      <c r="F503" s="143"/>
    </row>
    <row r="504" spans="1:6" s="18" customFormat="1" x14ac:dyDescent="0.25">
      <c r="A504" s="50"/>
      <c r="B504" s="93"/>
      <c r="C504" s="11"/>
      <c r="D504" s="120"/>
      <c r="E504" s="11"/>
      <c r="F504" s="140"/>
    </row>
    <row r="505" spans="1:6" s="18" customFormat="1" x14ac:dyDescent="0.25">
      <c r="A505" s="50"/>
      <c r="B505" s="105" t="s">
        <v>55</v>
      </c>
      <c r="C505" s="11"/>
      <c r="D505" s="120"/>
      <c r="E505" s="11"/>
      <c r="F505" s="143"/>
    </row>
    <row r="506" spans="1:6" s="14" customFormat="1" x14ac:dyDescent="0.25">
      <c r="A506" s="48"/>
      <c r="B506" s="91" t="s">
        <v>120</v>
      </c>
      <c r="C506" s="8"/>
      <c r="D506" s="116"/>
      <c r="E506" s="5"/>
      <c r="F506" s="138"/>
    </row>
    <row r="507" spans="1:6" s="14" customFormat="1" x14ac:dyDescent="0.25">
      <c r="A507" s="48"/>
      <c r="B507" s="91"/>
      <c r="C507" s="8"/>
      <c r="D507" s="116"/>
      <c r="E507" s="5"/>
      <c r="F507" s="138"/>
    </row>
    <row r="508" spans="1:6" s="14" customFormat="1" x14ac:dyDescent="0.25">
      <c r="A508" s="48"/>
      <c r="B508" s="91"/>
      <c r="C508" s="8"/>
      <c r="D508" s="116"/>
      <c r="E508" s="5"/>
      <c r="F508" s="138"/>
    </row>
    <row r="509" spans="1:6" s="14" customFormat="1" x14ac:dyDescent="0.25">
      <c r="A509" s="48"/>
      <c r="B509" s="90" t="s">
        <v>349</v>
      </c>
      <c r="C509" s="8"/>
      <c r="D509" s="116"/>
      <c r="E509" s="5"/>
      <c r="F509" s="138"/>
    </row>
    <row r="510" spans="1:6" s="14" customFormat="1" x14ac:dyDescent="0.25">
      <c r="A510" s="48"/>
      <c r="B510" s="90"/>
      <c r="C510" s="8"/>
      <c r="D510" s="116"/>
      <c r="E510" s="5"/>
      <c r="F510" s="138"/>
    </row>
    <row r="511" spans="1:6" s="14" customFormat="1" x14ac:dyDescent="0.25">
      <c r="A511" s="48"/>
      <c r="B511" s="90" t="s">
        <v>350</v>
      </c>
      <c r="C511" s="8"/>
      <c r="D511" s="116"/>
      <c r="E511" s="5"/>
      <c r="F511" s="138"/>
    </row>
    <row r="512" spans="1:6" s="14" customFormat="1" x14ac:dyDescent="0.25">
      <c r="A512" s="48"/>
      <c r="B512" s="90"/>
      <c r="C512" s="8"/>
      <c r="D512" s="116"/>
      <c r="E512" s="5"/>
      <c r="F512" s="138"/>
    </row>
    <row r="513" spans="1:6" s="14" customFormat="1" x14ac:dyDescent="0.25">
      <c r="A513" s="48"/>
      <c r="B513" s="90" t="s">
        <v>351</v>
      </c>
      <c r="C513" s="8"/>
      <c r="D513" s="116"/>
      <c r="E513" s="5"/>
      <c r="F513" s="138"/>
    </row>
    <row r="514" spans="1:6" s="14" customFormat="1" x14ac:dyDescent="0.25">
      <c r="A514" s="48"/>
      <c r="B514" s="90"/>
      <c r="C514" s="8"/>
      <c r="D514" s="116"/>
      <c r="E514" s="5"/>
      <c r="F514" s="138"/>
    </row>
    <row r="515" spans="1:6" s="14" customFormat="1" x14ac:dyDescent="0.25">
      <c r="A515" s="48"/>
      <c r="B515" s="90" t="s">
        <v>352</v>
      </c>
      <c r="C515" s="8"/>
      <c r="D515" s="116"/>
      <c r="E515" s="5"/>
      <c r="F515" s="138"/>
    </row>
    <row r="516" spans="1:6" s="14" customFormat="1" ht="375.6" customHeight="1" thickBot="1" x14ac:dyDescent="0.3">
      <c r="A516" s="55"/>
      <c r="B516" s="90"/>
      <c r="C516" s="7"/>
      <c r="D516" s="134"/>
      <c r="E516" s="5"/>
      <c r="F516" s="138"/>
    </row>
    <row r="517" spans="1:6" s="14" customFormat="1" ht="30" customHeight="1" thickBot="1" x14ac:dyDescent="0.3">
      <c r="A517" s="181" t="s">
        <v>306</v>
      </c>
      <c r="B517" s="182" t="s">
        <v>353</v>
      </c>
      <c r="C517" s="173"/>
      <c r="D517" s="174"/>
      <c r="E517" s="175"/>
      <c r="F517" s="179"/>
    </row>
    <row r="518" spans="1:6" s="14" customFormat="1" x14ac:dyDescent="0.25">
      <c r="A518" s="47" t="s">
        <v>354</v>
      </c>
      <c r="B518" s="89" t="s">
        <v>355</v>
      </c>
      <c r="C518" s="8"/>
      <c r="D518" s="116"/>
      <c r="E518" s="5"/>
      <c r="F518" s="138"/>
    </row>
    <row r="519" spans="1:6" s="14" customFormat="1" x14ac:dyDescent="0.25">
      <c r="A519" s="47"/>
      <c r="B519" s="89"/>
      <c r="C519" s="8"/>
      <c r="D519" s="116"/>
      <c r="E519" s="5"/>
      <c r="F519" s="138"/>
    </row>
    <row r="520" spans="1:6" s="14" customFormat="1" x14ac:dyDescent="0.25">
      <c r="A520" s="48"/>
      <c r="B520" s="89" t="s">
        <v>356</v>
      </c>
      <c r="C520" s="8"/>
      <c r="D520" s="116"/>
      <c r="E520" s="5"/>
      <c r="F520" s="138"/>
    </row>
    <row r="521" spans="1:6" s="14" customFormat="1" ht="30" x14ac:dyDescent="0.25">
      <c r="A521" s="48"/>
      <c r="B521" s="90" t="s">
        <v>357</v>
      </c>
      <c r="C521" s="8" t="s">
        <v>37</v>
      </c>
      <c r="D521" s="116"/>
      <c r="E521" s="5"/>
      <c r="F521" s="138"/>
    </row>
    <row r="522" spans="1:6" s="14" customFormat="1" x14ac:dyDescent="0.25">
      <c r="A522" s="48"/>
      <c r="B522" s="90"/>
      <c r="C522" s="8"/>
      <c r="D522" s="116"/>
      <c r="E522" s="5"/>
      <c r="F522" s="138"/>
    </row>
    <row r="523" spans="1:6" s="14" customFormat="1" ht="45" x14ac:dyDescent="0.25">
      <c r="A523" s="48"/>
      <c r="B523" s="90" t="s">
        <v>358</v>
      </c>
      <c r="C523" s="8" t="s">
        <v>37</v>
      </c>
      <c r="D523" s="116"/>
      <c r="E523" s="5"/>
      <c r="F523" s="138"/>
    </row>
    <row r="524" spans="1:6" s="14" customFormat="1" x14ac:dyDescent="0.25">
      <c r="A524" s="48"/>
      <c r="B524" s="90"/>
      <c r="C524" s="8"/>
      <c r="D524" s="116"/>
      <c r="E524" s="5"/>
      <c r="F524" s="138"/>
    </row>
    <row r="525" spans="1:6" s="14" customFormat="1" ht="27.6" customHeight="1" x14ac:dyDescent="0.25">
      <c r="A525" s="48"/>
      <c r="B525" s="90" t="s">
        <v>359</v>
      </c>
      <c r="C525" s="8" t="s">
        <v>37</v>
      </c>
      <c r="D525" s="116"/>
      <c r="E525" s="5"/>
      <c r="F525" s="138"/>
    </row>
    <row r="526" spans="1:6" s="14" customFormat="1" x14ac:dyDescent="0.25">
      <c r="A526" s="48"/>
      <c r="B526" s="101"/>
      <c r="C526" s="8"/>
      <c r="D526" s="126"/>
      <c r="E526" s="5"/>
      <c r="F526" s="138"/>
    </row>
    <row r="527" spans="1:6" s="14" customFormat="1" x14ac:dyDescent="0.25">
      <c r="A527" s="48"/>
      <c r="B527" s="91" t="s">
        <v>360</v>
      </c>
      <c r="C527" s="8"/>
      <c r="D527" s="116"/>
      <c r="E527" s="5"/>
      <c r="F527" s="138"/>
    </row>
    <row r="528" spans="1:6" s="14" customFormat="1" x14ac:dyDescent="0.25">
      <c r="A528" s="48"/>
      <c r="B528" s="91" t="s">
        <v>361</v>
      </c>
      <c r="C528" s="8"/>
      <c r="D528" s="116"/>
      <c r="E528" s="5"/>
      <c r="F528" s="138"/>
    </row>
    <row r="529" spans="1:6" s="14" customFormat="1" ht="45" x14ac:dyDescent="0.25">
      <c r="A529" s="48">
        <v>1</v>
      </c>
      <c r="B529" s="90" t="s">
        <v>362</v>
      </c>
      <c r="C529" s="8" t="s">
        <v>155</v>
      </c>
      <c r="D529" s="124">
        <v>550</v>
      </c>
      <c r="E529" s="5"/>
      <c r="F529" s="138"/>
    </row>
    <row r="530" spans="1:6" s="14" customFormat="1" x14ac:dyDescent="0.25">
      <c r="A530" s="48"/>
      <c r="B530" s="90"/>
      <c r="C530" s="8"/>
      <c r="D530" s="124"/>
      <c r="E530" s="5"/>
      <c r="F530" s="138"/>
    </row>
    <row r="531" spans="1:6" s="14" customFormat="1" x14ac:dyDescent="0.25">
      <c r="A531" s="48"/>
      <c r="B531" s="97" t="s">
        <v>363</v>
      </c>
      <c r="C531" s="8"/>
      <c r="D531" s="124"/>
      <c r="E531" s="5"/>
      <c r="F531" s="138"/>
    </row>
    <row r="532" spans="1:6" s="14" customFormat="1" ht="76.900000000000006" customHeight="1" x14ac:dyDescent="0.25">
      <c r="A532" s="48"/>
      <c r="B532" s="106" t="s">
        <v>364</v>
      </c>
      <c r="C532" s="8" t="s">
        <v>37</v>
      </c>
      <c r="D532" s="124"/>
      <c r="E532" s="5"/>
      <c r="F532" s="138"/>
    </row>
    <row r="533" spans="1:6" s="14" customFormat="1" x14ac:dyDescent="0.25">
      <c r="A533" s="48"/>
      <c r="B533" s="91"/>
      <c r="C533" s="8"/>
      <c r="D533" s="124"/>
      <c r="E533" s="5"/>
      <c r="F533" s="138"/>
    </row>
    <row r="534" spans="1:6" s="14" customFormat="1" ht="60" x14ac:dyDescent="0.25">
      <c r="A534" s="48">
        <v>1</v>
      </c>
      <c r="B534" s="90" t="s">
        <v>365</v>
      </c>
      <c r="C534" s="8" t="s">
        <v>155</v>
      </c>
      <c r="D534" s="124">
        <v>106</v>
      </c>
      <c r="E534" s="5"/>
      <c r="F534" s="138"/>
    </row>
    <row r="535" spans="1:6" s="14" customFormat="1" x14ac:dyDescent="0.25">
      <c r="A535" s="48"/>
      <c r="B535" s="90"/>
      <c r="C535" s="8"/>
      <c r="D535" s="124"/>
      <c r="E535" s="5"/>
      <c r="F535" s="138"/>
    </row>
    <row r="536" spans="1:6" s="14" customFormat="1" x14ac:dyDescent="0.25">
      <c r="A536" s="48"/>
      <c r="B536" s="91" t="s">
        <v>366</v>
      </c>
      <c r="C536" s="8"/>
      <c r="D536" s="124"/>
      <c r="E536" s="5"/>
      <c r="F536" s="138"/>
    </row>
    <row r="537" spans="1:6" s="14" customFormat="1" ht="45" x14ac:dyDescent="0.25">
      <c r="A537" s="48">
        <v>3</v>
      </c>
      <c r="B537" s="90" t="s">
        <v>362</v>
      </c>
      <c r="C537" s="8" t="s">
        <v>155</v>
      </c>
      <c r="D537" s="124">
        <v>625</v>
      </c>
      <c r="E537" s="5"/>
      <c r="F537" s="138"/>
    </row>
    <row r="538" spans="1:6" s="14" customFormat="1" x14ac:dyDescent="0.25">
      <c r="A538" s="48"/>
      <c r="B538" s="90"/>
      <c r="C538" s="8"/>
      <c r="D538" s="124"/>
      <c r="E538" s="5"/>
      <c r="F538" s="138"/>
    </row>
    <row r="539" spans="1:6" s="14" customFormat="1" x14ac:dyDescent="0.25">
      <c r="A539" s="48"/>
      <c r="B539" s="97" t="s">
        <v>363</v>
      </c>
      <c r="C539" s="8"/>
      <c r="D539" s="124"/>
      <c r="E539" s="5"/>
      <c r="F539" s="138"/>
    </row>
    <row r="540" spans="1:6" s="14" customFormat="1" ht="72.599999999999994" customHeight="1" x14ac:dyDescent="0.25">
      <c r="A540" s="48"/>
      <c r="B540" s="106" t="s">
        <v>364</v>
      </c>
      <c r="C540" s="8" t="s">
        <v>37</v>
      </c>
      <c r="D540" s="124"/>
      <c r="E540" s="5"/>
      <c r="F540" s="138"/>
    </row>
    <row r="541" spans="1:6" s="14" customFormat="1" x14ac:dyDescent="0.25">
      <c r="A541" s="48">
        <v>4</v>
      </c>
      <c r="B541" s="91"/>
      <c r="C541" s="8"/>
      <c r="D541" s="124"/>
      <c r="E541" s="5"/>
      <c r="F541" s="138"/>
    </row>
    <row r="542" spans="1:6" s="14" customFormat="1" ht="60" x14ac:dyDescent="0.25">
      <c r="B542" s="90" t="s">
        <v>365</v>
      </c>
      <c r="C542" s="8" t="s">
        <v>155</v>
      </c>
      <c r="D542" s="124">
        <v>106</v>
      </c>
      <c r="E542" s="5"/>
      <c r="F542" s="138"/>
    </row>
    <row r="543" spans="1:6" s="14" customFormat="1" ht="7.9" customHeight="1" x14ac:dyDescent="0.25">
      <c r="A543" s="48"/>
      <c r="B543" s="90"/>
      <c r="C543" s="8"/>
      <c r="D543" s="124"/>
      <c r="E543" s="5"/>
      <c r="F543" s="138"/>
    </row>
    <row r="544" spans="1:6" s="14" customFormat="1" x14ac:dyDescent="0.25">
      <c r="A544" s="48"/>
      <c r="B544" s="91" t="s">
        <v>367</v>
      </c>
      <c r="C544" s="8"/>
      <c r="D544" s="124"/>
      <c r="E544" s="5"/>
      <c r="F544" s="138"/>
    </row>
    <row r="545" spans="1:6" s="14" customFormat="1" x14ac:dyDescent="0.25">
      <c r="A545" s="48"/>
      <c r="B545" s="91"/>
      <c r="C545" s="8"/>
      <c r="D545" s="124"/>
      <c r="E545" s="5"/>
      <c r="F545" s="138"/>
    </row>
    <row r="546" spans="1:6" s="14" customFormat="1" x14ac:dyDescent="0.25">
      <c r="A546" s="48"/>
      <c r="B546" s="91" t="s">
        <v>368</v>
      </c>
      <c r="C546" s="8"/>
      <c r="D546" s="124"/>
      <c r="E546" s="5"/>
      <c r="F546" s="138"/>
    </row>
    <row r="547" spans="1:6" s="14" customFormat="1" ht="45" x14ac:dyDescent="0.25">
      <c r="A547" s="48">
        <v>5</v>
      </c>
      <c r="B547" s="101" t="s">
        <v>369</v>
      </c>
      <c r="C547" s="8" t="s">
        <v>155</v>
      </c>
      <c r="D547" s="124">
        <v>44</v>
      </c>
      <c r="E547" s="5"/>
      <c r="F547" s="138"/>
    </row>
    <row r="548" spans="1:6" s="14" customFormat="1" x14ac:dyDescent="0.25">
      <c r="A548" s="48"/>
      <c r="B548" s="90"/>
      <c r="C548" s="8"/>
      <c r="D548" s="124"/>
      <c r="E548" s="5"/>
      <c r="F548" s="138"/>
    </row>
    <row r="549" spans="1:6" s="14" customFormat="1" x14ac:dyDescent="0.25">
      <c r="A549" s="48"/>
      <c r="B549" s="91" t="s">
        <v>361</v>
      </c>
      <c r="C549" s="8"/>
      <c r="D549" s="124"/>
      <c r="E549" s="5"/>
      <c r="F549" s="138"/>
    </row>
    <row r="550" spans="1:6" s="14" customFormat="1" ht="30.75" thickBot="1" x14ac:dyDescent="0.3">
      <c r="A550" s="48">
        <v>6</v>
      </c>
      <c r="B550" s="90" t="s">
        <v>370</v>
      </c>
      <c r="C550" s="8" t="s">
        <v>155</v>
      </c>
      <c r="D550" s="124">
        <v>350</v>
      </c>
      <c r="E550" s="5"/>
      <c r="F550" s="138"/>
    </row>
    <row r="551" spans="1:6" s="14" customFormat="1" ht="30" customHeight="1" thickBot="1" x14ac:dyDescent="0.3">
      <c r="A551" s="172"/>
      <c r="B551" s="182" t="s">
        <v>55</v>
      </c>
      <c r="C551" s="173"/>
      <c r="D551" s="189"/>
      <c r="E551" s="175"/>
      <c r="F551" s="179"/>
    </row>
    <row r="552" spans="1:6" s="14" customFormat="1" x14ac:dyDescent="0.25">
      <c r="A552" s="48"/>
      <c r="B552" s="91" t="s">
        <v>366</v>
      </c>
      <c r="C552" s="8"/>
      <c r="D552" s="124"/>
      <c r="E552" s="5"/>
      <c r="F552" s="138"/>
    </row>
    <row r="553" spans="1:6" s="14" customFormat="1" ht="30" x14ac:dyDescent="0.25">
      <c r="A553" s="48">
        <v>7</v>
      </c>
      <c r="B553" s="90" t="s">
        <v>370</v>
      </c>
      <c r="C553" s="8" t="s">
        <v>155</v>
      </c>
      <c r="D553" s="124">
        <v>300</v>
      </c>
      <c r="E553" s="5"/>
      <c r="F553" s="138"/>
    </row>
    <row r="554" spans="1:6" s="14" customFormat="1" ht="15" customHeight="1" x14ac:dyDescent="0.25">
      <c r="A554" s="48"/>
      <c r="B554" s="90"/>
      <c r="C554" s="8"/>
      <c r="D554" s="124"/>
      <c r="E554" s="5"/>
      <c r="F554" s="138"/>
    </row>
    <row r="555" spans="1:6" s="14" customFormat="1" x14ac:dyDescent="0.25">
      <c r="A555" s="48"/>
      <c r="B555" s="91" t="s">
        <v>371</v>
      </c>
      <c r="C555" s="8"/>
      <c r="D555" s="124"/>
      <c r="E555" s="5"/>
      <c r="F555" s="138"/>
    </row>
    <row r="556" spans="1:6" s="14" customFormat="1" ht="9.6" customHeight="1" x14ac:dyDescent="0.25">
      <c r="A556" s="48"/>
      <c r="B556" s="91"/>
      <c r="C556" s="8"/>
      <c r="D556" s="124"/>
      <c r="E556" s="5"/>
      <c r="F556" s="138"/>
    </row>
    <row r="557" spans="1:6" s="14" customFormat="1" ht="75" x14ac:dyDescent="0.25">
      <c r="A557" s="48"/>
      <c r="B557" s="90" t="s">
        <v>372</v>
      </c>
      <c r="C557" s="8" t="s">
        <v>37</v>
      </c>
      <c r="D557" s="124"/>
      <c r="E557" s="5"/>
      <c r="F557" s="138"/>
    </row>
    <row r="558" spans="1:6" s="14" customFormat="1" ht="7.9" customHeight="1" x14ac:dyDescent="0.25">
      <c r="A558" s="48"/>
      <c r="B558" s="90"/>
      <c r="C558" s="8"/>
      <c r="D558" s="124"/>
      <c r="E558" s="5"/>
      <c r="F558" s="138"/>
    </row>
    <row r="559" spans="1:6" s="14" customFormat="1" ht="30" x14ac:dyDescent="0.25">
      <c r="A559" s="48"/>
      <c r="B559" s="90" t="s">
        <v>373</v>
      </c>
      <c r="C559" s="8" t="s">
        <v>37</v>
      </c>
      <c r="D559" s="124"/>
      <c r="E559" s="5"/>
      <c r="F559" s="138"/>
    </row>
    <row r="560" spans="1:6" s="14" customFormat="1" x14ac:dyDescent="0.25">
      <c r="A560" s="48"/>
      <c r="B560" s="90"/>
      <c r="C560" s="8"/>
      <c r="D560" s="124"/>
      <c r="E560" s="5"/>
      <c r="F560" s="138"/>
    </row>
    <row r="561" spans="1:6" s="14" customFormat="1" ht="30" x14ac:dyDescent="0.25">
      <c r="A561" s="48"/>
      <c r="B561" s="90" t="s">
        <v>374</v>
      </c>
      <c r="C561" s="8" t="s">
        <v>37</v>
      </c>
      <c r="D561" s="124"/>
      <c r="E561" s="5"/>
      <c r="F561" s="138"/>
    </row>
    <row r="562" spans="1:6" s="14" customFormat="1" ht="75" x14ac:dyDescent="0.25">
      <c r="A562" s="48"/>
      <c r="B562" s="90" t="s">
        <v>375</v>
      </c>
      <c r="C562" s="8" t="s">
        <v>37</v>
      </c>
      <c r="D562" s="124"/>
      <c r="E562" s="5"/>
      <c r="F562" s="138"/>
    </row>
    <row r="563" spans="1:6" s="14" customFormat="1" x14ac:dyDescent="0.25">
      <c r="A563" s="48"/>
      <c r="B563" s="90"/>
      <c r="C563" s="8"/>
      <c r="D563" s="124"/>
      <c r="E563" s="5"/>
      <c r="F563" s="138"/>
    </row>
    <row r="564" spans="1:6" s="14" customFormat="1" ht="30" x14ac:dyDescent="0.25">
      <c r="A564" s="48"/>
      <c r="B564" s="90" t="s">
        <v>376</v>
      </c>
      <c r="C564" s="8" t="s">
        <v>37</v>
      </c>
      <c r="D564" s="124"/>
      <c r="E564" s="5"/>
      <c r="F564" s="138"/>
    </row>
    <row r="565" spans="1:6" s="14" customFormat="1" x14ac:dyDescent="0.25">
      <c r="A565" s="48"/>
      <c r="B565" s="90"/>
      <c r="C565" s="8"/>
      <c r="D565" s="124"/>
      <c r="E565" s="5"/>
      <c r="F565" s="138"/>
    </row>
    <row r="566" spans="1:6" s="14" customFormat="1" ht="45" x14ac:dyDescent="0.25">
      <c r="A566" s="48"/>
      <c r="B566" s="90" t="s">
        <v>377</v>
      </c>
      <c r="C566" s="8" t="s">
        <v>37</v>
      </c>
      <c r="D566" s="124"/>
      <c r="E566" s="5"/>
      <c r="F566" s="138"/>
    </row>
    <row r="567" spans="1:6" s="18" customFormat="1" x14ac:dyDescent="0.25">
      <c r="A567" s="50"/>
      <c r="B567" s="93"/>
      <c r="C567" s="11"/>
      <c r="D567" s="128"/>
      <c r="E567" s="11"/>
      <c r="F567" s="140"/>
    </row>
    <row r="568" spans="1:6" s="14" customFormat="1" x14ac:dyDescent="0.25">
      <c r="A568" s="48"/>
      <c r="B568" s="91" t="s">
        <v>281</v>
      </c>
      <c r="C568" s="8"/>
      <c r="D568" s="124"/>
      <c r="E568" s="5"/>
      <c r="F568" s="138"/>
    </row>
    <row r="569" spans="1:6" s="14" customFormat="1" ht="73.900000000000006" customHeight="1" x14ac:dyDescent="0.25">
      <c r="A569" s="48">
        <v>8</v>
      </c>
      <c r="B569" s="90" t="s">
        <v>378</v>
      </c>
      <c r="C569" s="8" t="s">
        <v>155</v>
      </c>
      <c r="D569" s="124">
        <v>205</v>
      </c>
      <c r="E569" s="5"/>
      <c r="F569" s="138"/>
    </row>
    <row r="570" spans="1:6" s="14" customFormat="1" ht="75" x14ac:dyDescent="0.25">
      <c r="A570" s="48">
        <v>9</v>
      </c>
      <c r="B570" s="90" t="s">
        <v>379</v>
      </c>
      <c r="C570" s="8" t="s">
        <v>155</v>
      </c>
      <c r="D570" s="124">
        <v>27</v>
      </c>
      <c r="E570" s="5"/>
      <c r="F570" s="138"/>
    </row>
    <row r="571" spans="1:6" s="14" customFormat="1" x14ac:dyDescent="0.25">
      <c r="A571" s="48"/>
      <c r="B571" s="90"/>
      <c r="C571" s="8"/>
      <c r="D571" s="124"/>
      <c r="E571" s="5"/>
      <c r="F571" s="138"/>
    </row>
    <row r="572" spans="1:6" s="14" customFormat="1" ht="78.599999999999994" customHeight="1" x14ac:dyDescent="0.25">
      <c r="A572" s="48">
        <v>10</v>
      </c>
      <c r="B572" s="90" t="s">
        <v>380</v>
      </c>
      <c r="C572" s="8" t="s">
        <v>205</v>
      </c>
      <c r="D572" s="124">
        <v>190</v>
      </c>
      <c r="E572" s="5"/>
      <c r="F572" s="138"/>
    </row>
    <row r="573" spans="1:6" s="18" customFormat="1" x14ac:dyDescent="0.25">
      <c r="A573" s="50"/>
      <c r="B573" s="93"/>
      <c r="C573" s="11"/>
      <c r="D573" s="128"/>
      <c r="E573" s="11"/>
      <c r="F573" s="140"/>
    </row>
    <row r="574" spans="1:6" s="14" customFormat="1" x14ac:dyDescent="0.25">
      <c r="A574" s="48"/>
      <c r="B574" s="91" t="s">
        <v>381</v>
      </c>
      <c r="C574" s="8"/>
      <c r="D574" s="124"/>
      <c r="E574" s="5"/>
      <c r="F574" s="138"/>
    </row>
    <row r="575" spans="1:6" s="14" customFormat="1" ht="60.6" customHeight="1" x14ac:dyDescent="0.25">
      <c r="A575" s="48">
        <v>11</v>
      </c>
      <c r="B575" s="90" t="s">
        <v>378</v>
      </c>
      <c r="C575" s="8" t="s">
        <v>155</v>
      </c>
      <c r="D575" s="124">
        <v>205</v>
      </c>
      <c r="E575" s="5"/>
      <c r="F575" s="138"/>
    </row>
    <row r="576" spans="1:6" s="14" customFormat="1" ht="18.600000000000001" customHeight="1" x14ac:dyDescent="0.25">
      <c r="A576" s="48"/>
      <c r="B576" s="90"/>
      <c r="C576" s="8"/>
      <c r="D576" s="124"/>
      <c r="E576" s="5"/>
      <c r="F576" s="138"/>
    </row>
    <row r="577" spans="1:6" s="14" customFormat="1" ht="75.75" thickBot="1" x14ac:dyDescent="0.3">
      <c r="A577" s="48">
        <v>12</v>
      </c>
      <c r="B577" s="90" t="s">
        <v>379</v>
      </c>
      <c r="C577" s="8" t="s">
        <v>155</v>
      </c>
      <c r="D577" s="124">
        <v>27</v>
      </c>
      <c r="E577" s="5"/>
      <c r="F577" s="138"/>
    </row>
    <row r="578" spans="1:6" s="14" customFormat="1" ht="30" customHeight="1" thickBot="1" x14ac:dyDescent="0.3">
      <c r="A578" s="172"/>
      <c r="B578" s="182" t="s">
        <v>55</v>
      </c>
      <c r="C578" s="173"/>
      <c r="D578" s="189"/>
      <c r="E578" s="175"/>
      <c r="F578" s="179"/>
    </row>
    <row r="579" spans="1:6" s="14" customFormat="1" ht="78.599999999999994" customHeight="1" x14ac:dyDescent="0.25">
      <c r="A579" s="48">
        <v>13</v>
      </c>
      <c r="B579" s="90" t="s">
        <v>380</v>
      </c>
      <c r="C579" s="8" t="s">
        <v>205</v>
      </c>
      <c r="D579" s="124">
        <v>190</v>
      </c>
      <c r="E579" s="5"/>
      <c r="F579" s="138"/>
    </row>
    <row r="580" spans="1:6" s="14" customFormat="1" ht="12.6" customHeight="1" x14ac:dyDescent="0.25">
      <c r="A580" s="48"/>
      <c r="B580" s="90"/>
      <c r="C580" s="8"/>
      <c r="D580" s="124"/>
      <c r="E580" s="5"/>
      <c r="F580" s="138"/>
    </row>
    <row r="581" spans="1:6" s="14" customFormat="1" x14ac:dyDescent="0.25">
      <c r="A581" s="48"/>
      <c r="B581" s="89" t="s">
        <v>382</v>
      </c>
      <c r="C581" s="8"/>
      <c r="D581" s="124"/>
      <c r="E581" s="13"/>
      <c r="F581" s="138"/>
    </row>
    <row r="582" spans="1:6" s="14" customFormat="1" x14ac:dyDescent="0.25">
      <c r="A582" s="48"/>
      <c r="B582" s="89"/>
      <c r="C582" s="8"/>
      <c r="D582" s="124"/>
      <c r="E582" s="13"/>
      <c r="F582" s="138"/>
    </row>
    <row r="583" spans="1:6" s="14" customFormat="1" x14ac:dyDescent="0.25">
      <c r="A583" s="48"/>
      <c r="B583" s="91" t="s">
        <v>361</v>
      </c>
      <c r="C583" s="8"/>
      <c r="D583" s="124"/>
      <c r="E583" s="13"/>
      <c r="F583" s="138"/>
    </row>
    <row r="584" spans="1:6" s="14" customFormat="1" x14ac:dyDescent="0.25">
      <c r="A584" s="48"/>
      <c r="B584" s="90"/>
      <c r="C584" s="8"/>
      <c r="D584" s="124"/>
      <c r="E584" s="13"/>
      <c r="F584" s="138"/>
    </row>
    <row r="585" spans="1:6" s="14" customFormat="1" ht="45" x14ac:dyDescent="0.25">
      <c r="A585" s="48">
        <v>14</v>
      </c>
      <c r="B585" s="90" t="s">
        <v>383</v>
      </c>
      <c r="C585" s="8" t="s">
        <v>155</v>
      </c>
      <c r="D585" s="124">
        <v>235</v>
      </c>
      <c r="E585" s="5"/>
      <c r="F585" s="138"/>
    </row>
    <row r="586" spans="1:6" s="14" customFormat="1" x14ac:dyDescent="0.25">
      <c r="A586" s="48"/>
      <c r="B586" s="90"/>
      <c r="C586" s="8"/>
      <c r="D586" s="124"/>
      <c r="E586" s="5"/>
      <c r="F586" s="138"/>
    </row>
    <row r="587" spans="1:6" s="14" customFormat="1" x14ac:dyDescent="0.25">
      <c r="A587" s="48"/>
      <c r="B587" s="91" t="s">
        <v>366</v>
      </c>
      <c r="C587" s="8"/>
      <c r="D587" s="124"/>
      <c r="E587" s="5"/>
      <c r="F587" s="138"/>
    </row>
    <row r="588" spans="1:6" s="14" customFormat="1" x14ac:dyDescent="0.25">
      <c r="A588" s="48"/>
      <c r="B588" s="90"/>
      <c r="C588" s="8"/>
      <c r="D588" s="124"/>
      <c r="E588" s="5"/>
      <c r="F588" s="138"/>
    </row>
    <row r="589" spans="1:6" s="14" customFormat="1" ht="120" x14ac:dyDescent="0.25">
      <c r="A589" s="48">
        <v>15</v>
      </c>
      <c r="B589" s="90" t="s">
        <v>384</v>
      </c>
      <c r="C589" s="8" t="s">
        <v>155</v>
      </c>
      <c r="D589" s="124">
        <v>235</v>
      </c>
      <c r="E589" s="13"/>
      <c r="F589" s="138"/>
    </row>
    <row r="590" spans="1:6" s="14" customFormat="1" x14ac:dyDescent="0.25">
      <c r="A590" s="48"/>
      <c r="B590" s="90"/>
      <c r="C590" s="8"/>
      <c r="D590" s="124"/>
      <c r="E590" s="13"/>
      <c r="F590" s="138"/>
    </row>
    <row r="591" spans="1:6" s="14" customFormat="1" ht="120" x14ac:dyDescent="0.25">
      <c r="A591" s="48">
        <v>16</v>
      </c>
      <c r="B591" s="90" t="s">
        <v>385</v>
      </c>
      <c r="C591" s="8" t="s">
        <v>155</v>
      </c>
      <c r="D591" s="124">
        <v>70.5</v>
      </c>
      <c r="E591" s="13"/>
      <c r="F591" s="138"/>
    </row>
    <row r="592" spans="1:6" s="14" customFormat="1" ht="15.75" thickBot="1" x14ac:dyDescent="0.3">
      <c r="A592" s="48"/>
      <c r="B592" s="90"/>
      <c r="C592" s="8"/>
      <c r="D592" s="124"/>
      <c r="E592" s="13"/>
      <c r="F592" s="138"/>
    </row>
    <row r="593" spans="1:6" s="18" customFormat="1" ht="30" customHeight="1" thickBot="1" x14ac:dyDescent="0.3">
      <c r="A593" s="167"/>
      <c r="B593" s="168" t="s">
        <v>55</v>
      </c>
      <c r="C593" s="169"/>
      <c r="D593" s="194"/>
      <c r="E593" s="169"/>
      <c r="F593" s="171"/>
    </row>
    <row r="594" spans="1:6" s="14" customFormat="1" x14ac:dyDescent="0.25">
      <c r="A594" s="48"/>
      <c r="B594" s="90"/>
      <c r="C594" s="8"/>
      <c r="D594" s="124"/>
      <c r="E594" s="5"/>
      <c r="F594" s="138"/>
    </row>
    <row r="595" spans="1:6" s="14" customFormat="1" x14ac:dyDescent="0.25">
      <c r="A595" s="48"/>
      <c r="B595" s="90"/>
      <c r="C595" s="8"/>
      <c r="D595" s="124"/>
      <c r="E595" s="13"/>
      <c r="F595" s="138"/>
    </row>
    <row r="596" spans="1:6" s="14" customFormat="1" x14ac:dyDescent="0.25">
      <c r="A596" s="48"/>
      <c r="B596" s="91" t="s">
        <v>120</v>
      </c>
      <c r="C596" s="8"/>
      <c r="D596" s="124"/>
      <c r="E596" s="13"/>
      <c r="F596" s="138"/>
    </row>
    <row r="597" spans="1:6" s="14" customFormat="1" x14ac:dyDescent="0.25">
      <c r="A597" s="48"/>
      <c r="B597" s="91"/>
      <c r="C597" s="8"/>
      <c r="D597" s="124"/>
      <c r="E597" s="13"/>
      <c r="F597" s="138"/>
    </row>
    <row r="598" spans="1:6" s="14" customFormat="1" x14ac:dyDescent="0.25">
      <c r="A598" s="48"/>
      <c r="B598" s="90" t="s">
        <v>386</v>
      </c>
      <c r="C598" s="8"/>
      <c r="D598" s="124"/>
      <c r="E598" s="13"/>
      <c r="F598" s="138"/>
    </row>
    <row r="599" spans="1:6" s="14" customFormat="1" ht="13.5" customHeight="1" x14ac:dyDescent="0.25">
      <c r="A599" s="48"/>
      <c r="B599" s="90"/>
      <c r="C599" s="8"/>
      <c r="D599" s="124"/>
      <c r="E599" s="13"/>
      <c r="F599" s="138"/>
    </row>
    <row r="600" spans="1:6" s="14" customFormat="1" x14ac:dyDescent="0.25">
      <c r="A600" s="48"/>
      <c r="B600" s="90" t="s">
        <v>387</v>
      </c>
      <c r="C600" s="8"/>
      <c r="D600" s="124"/>
      <c r="E600" s="13"/>
      <c r="F600" s="138"/>
    </row>
    <row r="601" spans="1:6" s="14" customFormat="1" ht="13.5" customHeight="1" x14ac:dyDescent="0.25">
      <c r="A601" s="48"/>
      <c r="B601" s="90"/>
      <c r="C601" s="8"/>
      <c r="D601" s="124"/>
      <c r="E601" s="13"/>
      <c r="F601" s="138"/>
    </row>
    <row r="602" spans="1:6" s="14" customFormat="1" x14ac:dyDescent="0.25">
      <c r="A602" s="48"/>
      <c r="B602" s="90" t="s">
        <v>388</v>
      </c>
      <c r="C602" s="8"/>
      <c r="D602" s="124"/>
      <c r="E602" s="13"/>
      <c r="F602" s="138"/>
    </row>
    <row r="603" spans="1:6" s="14" customFormat="1" x14ac:dyDescent="0.25">
      <c r="A603" s="48"/>
      <c r="B603" s="90"/>
      <c r="C603" s="8"/>
      <c r="D603" s="124"/>
      <c r="E603" s="13"/>
      <c r="F603" s="138"/>
    </row>
    <row r="604" spans="1:6" s="14" customFormat="1" ht="170.45" customHeight="1" x14ac:dyDescent="0.25">
      <c r="A604" s="48"/>
      <c r="B604" s="90"/>
      <c r="C604" s="8"/>
      <c r="D604" s="124"/>
      <c r="E604" s="13"/>
      <c r="F604" s="138"/>
    </row>
    <row r="605" spans="1:6" s="14" customFormat="1" ht="13.5" customHeight="1" thickBot="1" x14ac:dyDescent="0.3">
      <c r="A605" s="48"/>
      <c r="B605" s="90"/>
      <c r="C605" s="8"/>
      <c r="D605" s="124"/>
      <c r="E605" s="13"/>
      <c r="F605" s="138"/>
    </row>
    <row r="606" spans="1:6" s="14" customFormat="1" ht="30" customHeight="1" thickBot="1" x14ac:dyDescent="0.3">
      <c r="A606" s="186" t="s">
        <v>354</v>
      </c>
      <c r="B606" s="158" t="s">
        <v>389</v>
      </c>
      <c r="C606" s="173"/>
      <c r="D606" s="189"/>
      <c r="E606" s="175"/>
      <c r="F606" s="179"/>
    </row>
    <row r="607" spans="1:6" s="14" customFormat="1" x14ac:dyDescent="0.25">
      <c r="A607" s="47" t="s">
        <v>390</v>
      </c>
      <c r="B607" s="89" t="s">
        <v>391</v>
      </c>
      <c r="C607" s="8"/>
      <c r="D607" s="124"/>
      <c r="E607" s="5"/>
      <c r="F607" s="138"/>
    </row>
    <row r="608" spans="1:6" s="14" customFormat="1" x14ac:dyDescent="0.25">
      <c r="A608" s="47"/>
      <c r="B608" s="89"/>
      <c r="C608" s="8"/>
      <c r="D608" s="124"/>
      <c r="E608" s="5"/>
      <c r="F608" s="138"/>
    </row>
    <row r="609" spans="1:6" s="14" customFormat="1" ht="60" x14ac:dyDescent="0.25">
      <c r="A609" s="48"/>
      <c r="B609" s="90" t="s">
        <v>392</v>
      </c>
      <c r="C609" s="8" t="s">
        <v>37</v>
      </c>
      <c r="D609" s="124"/>
      <c r="E609" s="5"/>
      <c r="F609" s="138"/>
    </row>
    <row r="610" spans="1:6" s="14" customFormat="1" x14ac:dyDescent="0.25">
      <c r="A610" s="48"/>
      <c r="B610" s="90"/>
      <c r="C610" s="8"/>
      <c r="D610" s="124"/>
      <c r="E610" s="5"/>
      <c r="F610" s="138"/>
    </row>
    <row r="611" spans="1:6" s="14" customFormat="1" ht="60" x14ac:dyDescent="0.25">
      <c r="A611" s="48"/>
      <c r="B611" s="90" t="s">
        <v>393</v>
      </c>
      <c r="C611" s="8" t="s">
        <v>37</v>
      </c>
      <c r="D611" s="124"/>
      <c r="E611" s="5"/>
      <c r="F611" s="138"/>
    </row>
    <row r="612" spans="1:6" s="14" customFormat="1" x14ac:dyDescent="0.25">
      <c r="A612" s="48"/>
      <c r="B612" s="90"/>
      <c r="C612" s="8"/>
      <c r="D612" s="124"/>
      <c r="E612" s="5"/>
      <c r="F612" s="138"/>
    </row>
    <row r="613" spans="1:6" s="14" customFormat="1" ht="75" x14ac:dyDescent="0.25">
      <c r="A613" s="48"/>
      <c r="B613" s="90" t="s">
        <v>394</v>
      </c>
      <c r="C613" s="8" t="s">
        <v>37</v>
      </c>
      <c r="D613" s="124"/>
      <c r="E613" s="5"/>
      <c r="F613" s="138"/>
    </row>
    <row r="614" spans="1:6" s="14" customFormat="1" x14ac:dyDescent="0.25">
      <c r="A614" s="48"/>
      <c r="B614" s="90"/>
      <c r="C614" s="8"/>
      <c r="D614" s="124"/>
      <c r="E614" s="5"/>
      <c r="F614" s="138"/>
    </row>
    <row r="615" spans="1:6" s="14" customFormat="1" ht="30" x14ac:dyDescent="0.25">
      <c r="A615" s="48"/>
      <c r="B615" s="90" t="s">
        <v>395</v>
      </c>
      <c r="C615" s="8" t="s">
        <v>37</v>
      </c>
      <c r="D615" s="124"/>
      <c r="E615" s="5"/>
      <c r="F615" s="138"/>
    </row>
    <row r="616" spans="1:6" s="14" customFormat="1" x14ac:dyDescent="0.25">
      <c r="A616" s="48"/>
      <c r="B616" s="90"/>
      <c r="C616" s="8"/>
      <c r="D616" s="124"/>
      <c r="E616" s="5"/>
      <c r="F616" s="138"/>
    </row>
    <row r="617" spans="1:6" s="14" customFormat="1" ht="30" x14ac:dyDescent="0.25">
      <c r="A617" s="48"/>
      <c r="B617" s="90" t="s">
        <v>396</v>
      </c>
      <c r="C617" s="8" t="s">
        <v>37</v>
      </c>
      <c r="D617" s="124"/>
      <c r="E617" s="5"/>
      <c r="F617" s="138"/>
    </row>
    <row r="618" spans="1:6" s="14" customFormat="1" x14ac:dyDescent="0.25">
      <c r="A618" s="48"/>
      <c r="B618" s="90"/>
      <c r="C618" s="8"/>
      <c r="D618" s="124"/>
      <c r="E618" s="5"/>
      <c r="F618" s="138"/>
    </row>
    <row r="619" spans="1:6" s="14" customFormat="1" x14ac:dyDescent="0.25">
      <c r="A619" s="48"/>
      <c r="B619" s="89" t="s">
        <v>397</v>
      </c>
      <c r="C619" s="8"/>
      <c r="D619" s="124"/>
      <c r="E619" s="5"/>
      <c r="F619" s="138"/>
    </row>
    <row r="620" spans="1:6" s="14" customFormat="1" ht="21.6" customHeight="1" x14ac:dyDescent="0.25">
      <c r="A620" s="48"/>
      <c r="B620" s="90" t="s">
        <v>398</v>
      </c>
      <c r="C620" s="8" t="s">
        <v>37</v>
      </c>
      <c r="D620" s="124"/>
      <c r="E620" s="5"/>
      <c r="F620" s="138"/>
    </row>
    <row r="621" spans="1:6" s="14" customFormat="1" x14ac:dyDescent="0.25">
      <c r="A621" s="48"/>
      <c r="B621" s="89"/>
      <c r="C621" s="8"/>
      <c r="D621" s="124"/>
      <c r="E621" s="5"/>
      <c r="F621" s="138"/>
    </row>
    <row r="622" spans="1:6" s="14" customFormat="1" x14ac:dyDescent="0.25">
      <c r="A622" s="48"/>
      <c r="B622" s="91" t="s">
        <v>361</v>
      </c>
      <c r="C622" s="8"/>
      <c r="D622" s="124"/>
      <c r="E622" s="5"/>
      <c r="F622" s="138"/>
    </row>
    <row r="623" spans="1:6" s="14" customFormat="1" ht="45" x14ac:dyDescent="0.25">
      <c r="A623" s="48">
        <v>1</v>
      </c>
      <c r="B623" s="90" t="s">
        <v>399</v>
      </c>
      <c r="C623" s="8" t="s">
        <v>155</v>
      </c>
      <c r="D623" s="124">
        <v>550</v>
      </c>
      <c r="E623" s="5"/>
      <c r="F623" s="138"/>
    </row>
    <row r="624" spans="1:6" s="14" customFormat="1" x14ac:dyDescent="0.25">
      <c r="A624" s="48"/>
      <c r="B624" s="90"/>
      <c r="C624" s="8"/>
      <c r="D624" s="124"/>
      <c r="E624" s="5"/>
      <c r="F624" s="138"/>
    </row>
    <row r="625" spans="1:6" s="14" customFormat="1" ht="60" x14ac:dyDescent="0.25">
      <c r="A625" s="48">
        <v>2</v>
      </c>
      <c r="B625" s="90" t="s">
        <v>400</v>
      </c>
      <c r="C625" s="8" t="s">
        <v>155</v>
      </c>
      <c r="D625" s="124">
        <v>235</v>
      </c>
      <c r="E625" s="5"/>
      <c r="F625" s="138"/>
    </row>
    <row r="626" spans="1:6" s="14" customFormat="1" x14ac:dyDescent="0.25">
      <c r="A626" s="48"/>
      <c r="B626" s="90"/>
      <c r="C626" s="8"/>
      <c r="D626" s="124"/>
      <c r="E626" s="5"/>
      <c r="F626" s="138"/>
    </row>
    <row r="627" spans="1:6" s="14" customFormat="1" x14ac:dyDescent="0.25">
      <c r="A627" s="48"/>
      <c r="B627" s="91" t="s">
        <v>366</v>
      </c>
      <c r="C627" s="8"/>
      <c r="D627" s="124"/>
      <c r="E627" s="5"/>
      <c r="F627" s="138"/>
    </row>
    <row r="628" spans="1:6" s="14" customFormat="1" ht="45" x14ac:dyDescent="0.25">
      <c r="A628" s="48">
        <v>3</v>
      </c>
      <c r="B628" s="90" t="s">
        <v>399</v>
      </c>
      <c r="C628" s="8" t="s">
        <v>155</v>
      </c>
      <c r="D628" s="124">
        <v>625</v>
      </c>
      <c r="E628" s="5"/>
      <c r="F628" s="138"/>
    </row>
    <row r="629" spans="1:6" s="14" customFormat="1" x14ac:dyDescent="0.25">
      <c r="A629" s="48"/>
      <c r="B629" s="90"/>
      <c r="C629" s="8"/>
      <c r="D629" s="124"/>
      <c r="E629" s="5"/>
      <c r="F629" s="138"/>
    </row>
    <row r="630" spans="1:6" s="14" customFormat="1" ht="45" x14ac:dyDescent="0.25">
      <c r="A630" s="48">
        <v>4</v>
      </c>
      <c r="B630" s="90" t="s">
        <v>401</v>
      </c>
      <c r="C630" s="8" t="s">
        <v>155</v>
      </c>
      <c r="D630" s="124">
        <v>306</v>
      </c>
      <c r="E630" s="5"/>
      <c r="F630" s="138"/>
    </row>
    <row r="631" spans="1:6" s="14" customFormat="1" x14ac:dyDescent="0.25">
      <c r="A631" s="48"/>
      <c r="B631" s="90"/>
      <c r="C631" s="8"/>
      <c r="D631" s="124"/>
      <c r="E631" s="5"/>
      <c r="F631" s="138"/>
    </row>
    <row r="632" spans="1:6" s="14" customFormat="1" x14ac:dyDescent="0.25">
      <c r="A632" s="48"/>
      <c r="B632" s="89" t="s">
        <v>402</v>
      </c>
      <c r="C632" s="8"/>
      <c r="D632" s="124"/>
      <c r="E632" s="5"/>
      <c r="F632" s="138"/>
    </row>
    <row r="633" spans="1:6" s="14" customFormat="1" x14ac:dyDescent="0.25">
      <c r="A633" s="48"/>
      <c r="B633" s="91" t="s">
        <v>361</v>
      </c>
      <c r="C633" s="8"/>
      <c r="D633" s="124"/>
      <c r="E633" s="5"/>
      <c r="F633" s="138"/>
    </row>
    <row r="634" spans="1:6" s="14" customFormat="1" ht="60" x14ac:dyDescent="0.25">
      <c r="A634" s="48">
        <v>5</v>
      </c>
      <c r="B634" s="90" t="s">
        <v>403</v>
      </c>
      <c r="C634" s="8" t="s">
        <v>155</v>
      </c>
      <c r="D634" s="124">
        <v>350</v>
      </c>
      <c r="E634" s="5"/>
      <c r="F634" s="138"/>
    </row>
    <row r="635" spans="1:6" s="18" customFormat="1" ht="13.9" customHeight="1" x14ac:dyDescent="0.25">
      <c r="A635" s="50"/>
      <c r="B635" s="93"/>
      <c r="C635" s="11"/>
      <c r="D635" s="128"/>
      <c r="E635" s="11"/>
      <c r="F635" s="140"/>
    </row>
    <row r="636" spans="1:6" s="14" customFormat="1" x14ac:dyDescent="0.25">
      <c r="A636" s="48"/>
      <c r="B636" s="91" t="s">
        <v>366</v>
      </c>
      <c r="C636" s="8"/>
      <c r="D636" s="124"/>
      <c r="E636" s="5"/>
      <c r="F636" s="138"/>
    </row>
    <row r="637" spans="1:6" s="14" customFormat="1" ht="60.75" thickBot="1" x14ac:dyDescent="0.3">
      <c r="A637" s="48">
        <v>6</v>
      </c>
      <c r="B637" s="90" t="s">
        <v>403</v>
      </c>
      <c r="C637" s="8" t="s">
        <v>155</v>
      </c>
      <c r="D637" s="124">
        <v>300</v>
      </c>
      <c r="E637" s="5"/>
      <c r="F637" s="138"/>
    </row>
    <row r="638" spans="1:6" s="14" customFormat="1" ht="30" customHeight="1" thickBot="1" x14ac:dyDescent="0.3">
      <c r="A638" s="172"/>
      <c r="B638" s="182" t="s">
        <v>55</v>
      </c>
      <c r="C638" s="173"/>
      <c r="D638" s="189"/>
      <c r="E638" s="175"/>
      <c r="F638" s="179"/>
    </row>
    <row r="639" spans="1:6" s="14" customFormat="1" ht="45" x14ac:dyDescent="0.25">
      <c r="A639" s="48">
        <v>7</v>
      </c>
      <c r="B639" s="90" t="s">
        <v>404</v>
      </c>
      <c r="C639" s="8" t="s">
        <v>155</v>
      </c>
      <c r="D639" s="124"/>
      <c r="E639" s="5"/>
      <c r="F639" s="138"/>
    </row>
    <row r="640" spans="1:6" s="14" customFormat="1" x14ac:dyDescent="0.25">
      <c r="A640" s="48"/>
      <c r="B640" s="91"/>
      <c r="C640" s="8"/>
      <c r="D640" s="124"/>
      <c r="E640" s="5"/>
      <c r="F640" s="138"/>
    </row>
    <row r="641" spans="1:6" s="14" customFormat="1" x14ac:dyDescent="0.25">
      <c r="A641" s="48"/>
      <c r="B641" s="90"/>
      <c r="C641" s="8"/>
      <c r="D641" s="124"/>
      <c r="E641" s="5"/>
      <c r="F641" s="138"/>
    </row>
    <row r="642" spans="1:6" s="14" customFormat="1" ht="15.75" thickBot="1" x14ac:dyDescent="0.3">
      <c r="A642" s="48"/>
      <c r="B642" s="90"/>
      <c r="C642" s="8"/>
      <c r="D642" s="124"/>
      <c r="E642" s="5"/>
      <c r="F642" s="138"/>
    </row>
    <row r="643" spans="1:6" s="18" customFormat="1" ht="32.450000000000003" customHeight="1" thickBot="1" x14ac:dyDescent="0.3">
      <c r="A643" s="167"/>
      <c r="B643" s="193" t="s">
        <v>55</v>
      </c>
      <c r="C643" s="169"/>
      <c r="D643" s="194"/>
      <c r="E643" s="169"/>
      <c r="F643" s="171"/>
    </row>
    <row r="644" spans="1:6" s="14" customFormat="1" x14ac:dyDescent="0.25">
      <c r="A644" s="48"/>
      <c r="B644" s="90"/>
      <c r="C644" s="8"/>
      <c r="D644" s="124"/>
      <c r="E644" s="5"/>
      <c r="F644" s="138"/>
    </row>
    <row r="645" spans="1:6" s="14" customFormat="1" x14ac:dyDescent="0.25">
      <c r="A645" s="48"/>
      <c r="B645" s="90"/>
      <c r="C645" s="8"/>
      <c r="D645" s="124"/>
      <c r="E645" s="5"/>
      <c r="F645" s="138"/>
    </row>
    <row r="646" spans="1:6" s="14" customFormat="1" x14ac:dyDescent="0.25">
      <c r="A646" s="48"/>
      <c r="B646" s="90"/>
      <c r="C646" s="8"/>
      <c r="D646" s="124"/>
      <c r="E646" s="5"/>
      <c r="F646" s="138"/>
    </row>
    <row r="647" spans="1:6" s="14" customFormat="1" x14ac:dyDescent="0.25">
      <c r="A647" s="48"/>
      <c r="B647" s="90"/>
      <c r="C647" s="8"/>
      <c r="D647" s="124"/>
      <c r="E647" s="5"/>
      <c r="F647" s="138"/>
    </row>
    <row r="648" spans="1:6" s="14" customFormat="1" x14ac:dyDescent="0.25">
      <c r="A648" s="48"/>
      <c r="B648" s="90"/>
      <c r="C648" s="8"/>
      <c r="D648" s="124"/>
      <c r="E648" s="5"/>
      <c r="F648" s="138"/>
    </row>
    <row r="649" spans="1:6" s="14" customFormat="1" x14ac:dyDescent="0.25">
      <c r="A649" s="48"/>
      <c r="B649" s="91" t="s">
        <v>120</v>
      </c>
      <c r="C649" s="8"/>
      <c r="D649" s="124"/>
      <c r="E649" s="5"/>
      <c r="F649" s="138"/>
    </row>
    <row r="650" spans="1:6" s="14" customFormat="1" x14ac:dyDescent="0.25">
      <c r="A650" s="48"/>
      <c r="B650" s="91"/>
      <c r="C650" s="8"/>
      <c r="D650" s="124"/>
      <c r="E650" s="5"/>
      <c r="F650" s="138"/>
    </row>
    <row r="651" spans="1:6" s="14" customFormat="1" x14ac:dyDescent="0.25">
      <c r="A651" s="48"/>
      <c r="B651" s="90" t="s">
        <v>405</v>
      </c>
      <c r="C651" s="8"/>
      <c r="D651" s="124"/>
      <c r="E651" s="5"/>
      <c r="F651" s="138"/>
    </row>
    <row r="652" spans="1:6" s="14" customFormat="1" x14ac:dyDescent="0.25">
      <c r="A652" s="48"/>
      <c r="B652" s="90"/>
      <c r="C652" s="8"/>
      <c r="D652" s="124"/>
      <c r="E652" s="5"/>
      <c r="F652" s="138"/>
    </row>
    <row r="653" spans="1:6" s="14" customFormat="1" x14ac:dyDescent="0.25">
      <c r="A653" s="48"/>
      <c r="B653" s="90" t="s">
        <v>406</v>
      </c>
      <c r="C653" s="8"/>
      <c r="D653" s="124"/>
      <c r="E653" s="5"/>
      <c r="F653" s="138"/>
    </row>
    <row r="654" spans="1:6" s="14" customFormat="1" x14ac:dyDescent="0.25">
      <c r="A654" s="48"/>
      <c r="B654" s="90"/>
      <c r="C654" s="8"/>
      <c r="D654" s="124"/>
      <c r="E654" s="5"/>
      <c r="F654" s="138"/>
    </row>
    <row r="655" spans="1:6" s="14" customFormat="1" x14ac:dyDescent="0.25">
      <c r="A655" s="48"/>
      <c r="B655" s="90"/>
      <c r="C655" s="8"/>
      <c r="D655" s="124"/>
      <c r="E655" s="5"/>
      <c r="F655" s="138"/>
    </row>
    <row r="656" spans="1:6" s="14" customFormat="1" x14ac:dyDescent="0.25">
      <c r="A656" s="48"/>
      <c r="B656" s="90"/>
      <c r="C656" s="8"/>
      <c r="D656" s="124"/>
      <c r="E656" s="5"/>
      <c r="F656" s="138"/>
    </row>
    <row r="657" spans="1:6" s="14" customFormat="1" x14ac:dyDescent="0.25">
      <c r="A657" s="48"/>
      <c r="B657" s="90"/>
      <c r="C657" s="8"/>
      <c r="D657" s="124"/>
      <c r="E657" s="5"/>
      <c r="F657" s="138"/>
    </row>
    <row r="658" spans="1:6" s="14" customFormat="1" x14ac:dyDescent="0.25">
      <c r="A658" s="48"/>
      <c r="B658" s="90"/>
      <c r="C658" s="8"/>
      <c r="D658" s="124"/>
      <c r="E658" s="5"/>
      <c r="F658" s="138"/>
    </row>
    <row r="659" spans="1:6" s="14" customFormat="1" x14ac:dyDescent="0.25">
      <c r="A659" s="48"/>
      <c r="B659" s="90"/>
      <c r="C659" s="8"/>
      <c r="D659" s="124"/>
      <c r="E659" s="5"/>
      <c r="F659" s="138"/>
    </row>
    <row r="660" spans="1:6" s="14" customFormat="1" x14ac:dyDescent="0.25">
      <c r="A660" s="48"/>
      <c r="B660" s="90"/>
      <c r="C660" s="8"/>
      <c r="D660" s="124"/>
      <c r="E660" s="5"/>
      <c r="F660" s="138"/>
    </row>
    <row r="661" spans="1:6" s="14" customFormat="1" x14ac:dyDescent="0.25">
      <c r="A661" s="48"/>
      <c r="B661" s="90"/>
      <c r="C661" s="8"/>
      <c r="D661" s="124"/>
      <c r="E661" s="5"/>
      <c r="F661" s="138"/>
    </row>
    <row r="662" spans="1:6" s="14" customFormat="1" x14ac:dyDescent="0.25">
      <c r="A662" s="48"/>
      <c r="B662" s="90"/>
      <c r="C662" s="8"/>
      <c r="D662" s="124"/>
      <c r="E662" s="5"/>
      <c r="F662" s="138"/>
    </row>
    <row r="663" spans="1:6" s="14" customFormat="1" x14ac:dyDescent="0.25">
      <c r="A663" s="48"/>
      <c r="B663" s="90"/>
      <c r="C663" s="8"/>
      <c r="D663" s="124"/>
      <c r="E663" s="5"/>
      <c r="F663" s="138"/>
    </row>
    <row r="664" spans="1:6" s="14" customFormat="1" x14ac:dyDescent="0.25">
      <c r="A664" s="48"/>
      <c r="B664" s="90"/>
      <c r="C664" s="8"/>
      <c r="D664" s="124"/>
      <c r="E664" s="5"/>
      <c r="F664" s="138"/>
    </row>
    <row r="665" spans="1:6" s="14" customFormat="1" x14ac:dyDescent="0.25">
      <c r="A665" s="48"/>
      <c r="B665" s="90"/>
      <c r="C665" s="8"/>
      <c r="D665" s="124"/>
      <c r="E665" s="5"/>
      <c r="F665" s="138"/>
    </row>
    <row r="666" spans="1:6" s="14" customFormat="1" x14ac:dyDescent="0.25">
      <c r="A666" s="48"/>
      <c r="B666" s="90"/>
      <c r="C666" s="8"/>
      <c r="D666" s="124"/>
      <c r="E666" s="5"/>
      <c r="F666" s="138"/>
    </row>
    <row r="667" spans="1:6" s="14" customFormat="1" ht="226.15" customHeight="1" x14ac:dyDescent="0.25">
      <c r="A667" s="48"/>
      <c r="B667" s="90"/>
      <c r="C667" s="8"/>
      <c r="D667" s="124"/>
      <c r="E667" s="5"/>
      <c r="F667" s="138"/>
    </row>
    <row r="668" spans="1:6" s="14" customFormat="1" x14ac:dyDescent="0.25">
      <c r="A668" s="48"/>
      <c r="B668" s="90"/>
      <c r="C668" s="8"/>
      <c r="D668" s="124"/>
      <c r="E668" s="5"/>
      <c r="F668" s="138"/>
    </row>
    <row r="669" spans="1:6" s="14" customFormat="1" x14ac:dyDescent="0.25">
      <c r="A669" s="48"/>
      <c r="B669" s="90"/>
      <c r="C669" s="8"/>
      <c r="D669" s="124"/>
      <c r="E669" s="5"/>
      <c r="F669" s="138"/>
    </row>
    <row r="670" spans="1:6" s="14" customFormat="1" x14ac:dyDescent="0.25">
      <c r="A670" s="48"/>
      <c r="B670" s="90"/>
      <c r="C670" s="8"/>
      <c r="D670" s="124"/>
      <c r="E670" s="5"/>
      <c r="F670" s="138"/>
    </row>
    <row r="671" spans="1:6" s="14" customFormat="1" x14ac:dyDescent="0.25">
      <c r="A671" s="48"/>
      <c r="B671" s="90"/>
      <c r="C671" s="8"/>
      <c r="D671" s="124"/>
      <c r="E671" s="5"/>
      <c r="F671" s="138"/>
    </row>
    <row r="672" spans="1:6" s="14" customFormat="1" x14ac:dyDescent="0.25">
      <c r="A672" s="48"/>
      <c r="B672" s="90"/>
      <c r="C672" s="8"/>
      <c r="D672" s="124"/>
      <c r="E672" s="5"/>
      <c r="F672" s="138"/>
    </row>
    <row r="673" spans="1:6" s="14" customFormat="1" x14ac:dyDescent="0.25">
      <c r="A673" s="48"/>
      <c r="B673" s="90"/>
      <c r="C673" s="8"/>
      <c r="D673" s="124"/>
      <c r="E673" s="5"/>
      <c r="F673" s="138"/>
    </row>
    <row r="674" spans="1:6" s="14" customFormat="1" x14ac:dyDescent="0.25">
      <c r="A674" s="48"/>
      <c r="B674" s="90"/>
      <c r="C674" s="8"/>
      <c r="D674" s="124"/>
      <c r="E674" s="5"/>
      <c r="F674" s="138"/>
    </row>
    <row r="675" spans="1:6" s="14" customFormat="1" x14ac:dyDescent="0.25">
      <c r="A675" s="48"/>
      <c r="B675" s="90"/>
      <c r="C675" s="8"/>
      <c r="D675" s="124"/>
      <c r="E675" s="5"/>
      <c r="F675" s="138"/>
    </row>
    <row r="676" spans="1:6" s="14" customFormat="1" x14ac:dyDescent="0.25">
      <c r="A676" s="48"/>
      <c r="B676" s="90"/>
      <c r="C676" s="8"/>
      <c r="D676" s="124"/>
      <c r="E676" s="5"/>
      <c r="F676" s="138"/>
    </row>
    <row r="677" spans="1:6" s="14" customFormat="1" ht="15.75" thickBot="1" x14ac:dyDescent="0.3">
      <c r="A677" s="48"/>
      <c r="B677" s="90"/>
      <c r="C677" s="8"/>
      <c r="D677" s="124"/>
      <c r="E677" s="5"/>
      <c r="F677" s="138"/>
    </row>
    <row r="678" spans="1:6" s="14" customFormat="1" ht="30" customHeight="1" thickBot="1" x14ac:dyDescent="0.3">
      <c r="A678" s="186" t="s">
        <v>390</v>
      </c>
      <c r="B678" s="182" t="s">
        <v>407</v>
      </c>
      <c r="C678" s="195"/>
      <c r="D678" s="189"/>
      <c r="E678" s="192"/>
      <c r="F678" s="179"/>
    </row>
    <row r="679" spans="1:6" s="14" customFormat="1" x14ac:dyDescent="0.25">
      <c r="A679" s="59" t="s">
        <v>408</v>
      </c>
      <c r="B679" s="89" t="s">
        <v>409</v>
      </c>
      <c r="C679" s="30"/>
      <c r="D679" s="124"/>
      <c r="E679" s="13"/>
      <c r="F679" s="138"/>
    </row>
    <row r="680" spans="1:6" s="14" customFormat="1" ht="60" customHeight="1" x14ac:dyDescent="0.25">
      <c r="A680" s="48"/>
      <c r="B680" s="90" t="s">
        <v>410</v>
      </c>
      <c r="C680" s="8" t="s">
        <v>37</v>
      </c>
      <c r="D680" s="124"/>
      <c r="E680" s="13"/>
      <c r="F680" s="144"/>
    </row>
    <row r="681" spans="1:6" s="14" customFormat="1" x14ac:dyDescent="0.25">
      <c r="A681" s="47"/>
      <c r="B681" s="89"/>
      <c r="C681" s="8"/>
      <c r="D681" s="124"/>
      <c r="E681" s="13"/>
      <c r="F681" s="144"/>
    </row>
    <row r="682" spans="1:6" s="14" customFormat="1" x14ac:dyDescent="0.25">
      <c r="A682" s="48"/>
      <c r="B682" s="90" t="s">
        <v>411</v>
      </c>
      <c r="C682" s="8"/>
      <c r="D682" s="124"/>
      <c r="E682" s="13"/>
      <c r="F682" s="144"/>
    </row>
    <row r="683" spans="1:6" s="14" customFormat="1" x14ac:dyDescent="0.25">
      <c r="A683" s="47"/>
      <c r="B683" s="90" t="s">
        <v>412</v>
      </c>
      <c r="C683" s="8" t="s">
        <v>37</v>
      </c>
      <c r="D683" s="124"/>
      <c r="E683" s="13"/>
      <c r="F683" s="144"/>
    </row>
    <row r="684" spans="1:6" s="14" customFormat="1" x14ac:dyDescent="0.25">
      <c r="A684" s="48"/>
      <c r="B684" s="90" t="s">
        <v>413</v>
      </c>
      <c r="C684" s="8"/>
      <c r="D684" s="124"/>
      <c r="E684" s="13"/>
      <c r="F684" s="144"/>
    </row>
    <row r="685" spans="1:6" s="14" customFormat="1" ht="30" x14ac:dyDescent="0.25">
      <c r="A685" s="48"/>
      <c r="B685" s="90" t="s">
        <v>414</v>
      </c>
      <c r="C685" s="8"/>
      <c r="D685" s="124"/>
      <c r="E685" s="13"/>
      <c r="F685" s="144"/>
    </row>
    <row r="686" spans="1:6" s="14" customFormat="1" x14ac:dyDescent="0.25">
      <c r="A686" s="48"/>
      <c r="B686" s="90" t="s">
        <v>415</v>
      </c>
      <c r="C686" s="8"/>
      <c r="D686" s="124"/>
      <c r="E686" s="13"/>
      <c r="F686" s="144"/>
    </row>
    <row r="687" spans="1:6" s="14" customFormat="1" x14ac:dyDescent="0.25">
      <c r="A687" s="48"/>
      <c r="B687" s="90"/>
      <c r="C687" s="8"/>
      <c r="D687" s="124"/>
      <c r="E687" s="13"/>
      <c r="F687" s="144"/>
    </row>
    <row r="688" spans="1:6" s="14" customFormat="1" x14ac:dyDescent="0.25">
      <c r="A688" s="47"/>
      <c r="B688" s="89"/>
      <c r="C688" s="8"/>
      <c r="D688" s="124"/>
      <c r="E688" s="13"/>
      <c r="F688" s="138"/>
    </row>
    <row r="689" spans="1:210" s="14" customFormat="1" ht="60" x14ac:dyDescent="0.25">
      <c r="A689" s="48"/>
      <c r="B689" s="90" t="s">
        <v>416</v>
      </c>
      <c r="C689" s="8" t="s">
        <v>37</v>
      </c>
      <c r="D689" s="124"/>
      <c r="E689" s="13"/>
      <c r="F689" s="138"/>
    </row>
    <row r="690" spans="1:210" s="14" customFormat="1" x14ac:dyDescent="0.25">
      <c r="A690" s="48"/>
      <c r="B690" s="101"/>
      <c r="C690" s="8"/>
      <c r="D690" s="124"/>
      <c r="E690" s="13"/>
      <c r="F690" s="138"/>
    </row>
    <row r="691" spans="1:210" s="14" customFormat="1" ht="33.6" customHeight="1" x14ac:dyDescent="0.25">
      <c r="A691" s="48"/>
      <c r="B691" s="101" t="s">
        <v>417</v>
      </c>
      <c r="C691" s="8" t="s">
        <v>37</v>
      </c>
      <c r="D691" s="124"/>
      <c r="E691" s="13"/>
      <c r="F691" s="138"/>
    </row>
    <row r="692" spans="1:210" s="14" customFormat="1" x14ac:dyDescent="0.25">
      <c r="A692" s="48"/>
      <c r="B692" s="101"/>
      <c r="C692" s="8"/>
      <c r="D692" s="124"/>
      <c r="E692" s="13"/>
      <c r="F692" s="138"/>
    </row>
    <row r="693" spans="1:210" s="14" customFormat="1" x14ac:dyDescent="0.25">
      <c r="A693" s="48"/>
      <c r="B693" s="101"/>
      <c r="C693" s="8"/>
      <c r="D693" s="124"/>
      <c r="E693" s="13"/>
      <c r="F693" s="138"/>
    </row>
    <row r="694" spans="1:210" s="14" customFormat="1" ht="30" x14ac:dyDescent="0.25">
      <c r="A694" s="48"/>
      <c r="B694" s="107" t="s">
        <v>418</v>
      </c>
      <c r="C694" s="8"/>
      <c r="D694" s="124"/>
      <c r="E694" s="13"/>
      <c r="F694" s="138"/>
    </row>
    <row r="695" spans="1:210" s="14" customFormat="1" ht="28.9" customHeight="1" x14ac:dyDescent="0.25">
      <c r="A695" s="48"/>
      <c r="B695" s="90" t="s">
        <v>419</v>
      </c>
      <c r="C695" s="8" t="s">
        <v>37</v>
      </c>
      <c r="D695" s="124"/>
      <c r="E695" s="13"/>
      <c r="F695" s="138"/>
    </row>
    <row r="696" spans="1:210" s="14" customFormat="1" x14ac:dyDescent="0.25">
      <c r="A696" s="48"/>
      <c r="B696" s="90"/>
      <c r="C696" s="8"/>
      <c r="D696" s="124"/>
      <c r="E696" s="13"/>
      <c r="F696" s="138"/>
    </row>
    <row r="697" spans="1:210" s="14" customFormat="1" ht="45.6" customHeight="1" x14ac:dyDescent="0.25">
      <c r="A697" s="48"/>
      <c r="B697" s="90" t="s">
        <v>420</v>
      </c>
      <c r="C697" s="8" t="s">
        <v>37</v>
      </c>
      <c r="D697" s="124"/>
      <c r="E697" s="13"/>
      <c r="F697" s="138"/>
    </row>
    <row r="698" spans="1:210" s="14" customFormat="1" x14ac:dyDescent="0.25">
      <c r="A698" s="48"/>
      <c r="B698" s="90"/>
      <c r="C698" s="8"/>
      <c r="D698" s="124"/>
      <c r="E698" s="13"/>
      <c r="F698" s="138"/>
    </row>
    <row r="699" spans="1:210" s="14" customFormat="1" ht="34.15" customHeight="1" x14ac:dyDescent="0.25">
      <c r="A699" s="48"/>
      <c r="B699" s="90" t="s">
        <v>421</v>
      </c>
      <c r="C699" s="8" t="s">
        <v>37</v>
      </c>
      <c r="D699" s="124"/>
      <c r="E699" s="13"/>
      <c r="F699" s="138"/>
    </row>
    <row r="700" spans="1:210" s="14" customFormat="1" x14ac:dyDescent="0.25">
      <c r="A700" s="48"/>
      <c r="B700" s="90"/>
      <c r="C700" s="8"/>
      <c r="D700" s="124"/>
      <c r="E700" s="13"/>
      <c r="F700" s="138"/>
    </row>
    <row r="701" spans="1:210" s="14" customFormat="1" ht="60.6" customHeight="1" x14ac:dyDescent="0.25">
      <c r="A701" s="48"/>
      <c r="B701" s="90" t="s">
        <v>422</v>
      </c>
      <c r="C701" s="8" t="s">
        <v>37</v>
      </c>
      <c r="D701" s="90"/>
      <c r="E701" s="13"/>
      <c r="F701" s="138"/>
      <c r="G701" s="9"/>
      <c r="H701" s="9"/>
      <c r="I701" s="9"/>
      <c r="J701" s="9"/>
      <c r="K701" s="9"/>
      <c r="L701" s="9"/>
      <c r="M701" s="9"/>
      <c r="N701" s="9"/>
      <c r="O701" s="9"/>
      <c r="P701" s="9"/>
      <c r="Q701" s="9"/>
      <c r="R701" s="9"/>
      <c r="S701" s="9"/>
      <c r="T701" s="9"/>
      <c r="U701" s="9"/>
      <c r="V701" s="9"/>
      <c r="W701" s="9"/>
      <c r="X701" s="9"/>
      <c r="Y701" s="9"/>
      <c r="Z701" s="9"/>
      <c r="AA701" s="9"/>
      <c r="AB701" s="9"/>
      <c r="AC701" s="9"/>
      <c r="AD701" s="9"/>
      <c r="AE701" s="9"/>
      <c r="AF701" s="9"/>
      <c r="AG701" s="9"/>
      <c r="AH701" s="9"/>
      <c r="AI701" s="9"/>
      <c r="AJ701" s="9"/>
      <c r="AK701" s="9"/>
      <c r="AL701" s="9"/>
      <c r="AM701" s="9"/>
      <c r="AN701" s="9"/>
      <c r="AO701" s="9"/>
      <c r="AP701" s="9"/>
      <c r="AQ701" s="9"/>
      <c r="AR701" s="9"/>
      <c r="AS701" s="9"/>
      <c r="AT701" s="9"/>
      <c r="AU701" s="9"/>
      <c r="AV701" s="9"/>
      <c r="AW701" s="9"/>
      <c r="AX701" s="9"/>
      <c r="AY701" s="9"/>
      <c r="AZ701" s="9"/>
      <c r="BA701" s="9"/>
      <c r="BB701" s="9"/>
      <c r="BC701" s="9"/>
      <c r="BD701" s="9"/>
      <c r="BE701" s="9"/>
      <c r="BF701" s="9"/>
      <c r="BG701" s="9"/>
      <c r="BH701" s="9"/>
      <c r="BI701" s="9"/>
      <c r="BJ701" s="9"/>
      <c r="BK701" s="9"/>
      <c r="BL701" s="9"/>
      <c r="BM701" s="9"/>
      <c r="BN701" s="9"/>
      <c r="BO701" s="9"/>
      <c r="BP701" s="9"/>
      <c r="BQ701" s="9"/>
      <c r="BR701" s="9"/>
      <c r="BS701" s="9"/>
      <c r="BT701" s="9"/>
      <c r="BU701" s="9"/>
      <c r="BV701" s="9"/>
      <c r="BW701" s="9"/>
      <c r="BX701" s="9"/>
      <c r="BY701" s="9"/>
      <c r="BZ701" s="9"/>
      <c r="CA701" s="9"/>
      <c r="CB701" s="9"/>
      <c r="CC701" s="9"/>
      <c r="CD701" s="9"/>
      <c r="CE701" s="9"/>
      <c r="CF701" s="9"/>
      <c r="CG701" s="9"/>
      <c r="CH701" s="9"/>
      <c r="CI701" s="9"/>
      <c r="CJ701" s="9"/>
      <c r="CK701" s="9"/>
      <c r="CL701" s="9"/>
      <c r="CM701" s="9"/>
      <c r="CN701" s="9"/>
      <c r="CO701" s="9"/>
      <c r="CP701" s="9"/>
      <c r="CQ701" s="9"/>
      <c r="CR701" s="9"/>
      <c r="CS701" s="9"/>
      <c r="CT701" s="9"/>
      <c r="CU701" s="9"/>
      <c r="CV701" s="9"/>
      <c r="CW701" s="9"/>
      <c r="CX701" s="9"/>
      <c r="CY701" s="9"/>
      <c r="CZ701" s="9"/>
      <c r="DA701" s="9"/>
      <c r="DB701" s="9"/>
      <c r="DC701" s="9"/>
      <c r="DD701" s="9"/>
      <c r="DE701" s="9"/>
      <c r="DF701" s="9"/>
      <c r="DG701" s="9"/>
      <c r="DH701" s="9"/>
      <c r="DI701" s="9"/>
      <c r="DJ701" s="9"/>
      <c r="DK701" s="9"/>
      <c r="DL701" s="9"/>
      <c r="DM701" s="9"/>
      <c r="DN701" s="9"/>
      <c r="DO701" s="9"/>
      <c r="DP701" s="9"/>
      <c r="DQ701" s="9"/>
      <c r="DR701" s="9"/>
      <c r="DS701" s="9"/>
      <c r="DT701" s="9"/>
      <c r="DU701" s="9"/>
      <c r="DV701" s="9"/>
      <c r="DW701" s="9"/>
      <c r="DX701" s="9"/>
      <c r="DY701" s="9"/>
      <c r="DZ701" s="9"/>
      <c r="EA701" s="9"/>
      <c r="EB701" s="9"/>
      <c r="EC701" s="9"/>
      <c r="ED701" s="9"/>
      <c r="EE701" s="9"/>
      <c r="EF701" s="9"/>
      <c r="EG701" s="9"/>
      <c r="EH701" s="9"/>
      <c r="EI701" s="9"/>
      <c r="EJ701" s="9"/>
      <c r="EK701" s="9"/>
      <c r="EL701" s="9"/>
      <c r="EM701" s="9"/>
      <c r="EN701" s="9"/>
      <c r="EO701" s="9"/>
      <c r="EP701" s="9"/>
      <c r="EQ701" s="9"/>
      <c r="ER701" s="9"/>
      <c r="ES701" s="9"/>
      <c r="ET701" s="9"/>
      <c r="EU701" s="9"/>
      <c r="EV701" s="9"/>
      <c r="EW701" s="9"/>
      <c r="EX701" s="9"/>
      <c r="EY701" s="9"/>
      <c r="EZ701" s="9"/>
      <c r="FA701" s="9"/>
      <c r="FB701" s="9"/>
      <c r="FC701" s="9"/>
      <c r="FD701" s="9"/>
      <c r="FE701" s="9"/>
      <c r="FF701" s="9"/>
      <c r="FG701" s="9"/>
      <c r="FH701" s="9"/>
      <c r="FI701" s="9"/>
      <c r="FJ701" s="9"/>
      <c r="FK701" s="9"/>
      <c r="FL701" s="9"/>
      <c r="FM701" s="9"/>
      <c r="FN701" s="9"/>
      <c r="FO701" s="9"/>
      <c r="FP701" s="9"/>
      <c r="FQ701" s="9"/>
      <c r="FR701" s="9"/>
      <c r="FS701" s="9"/>
      <c r="FT701" s="9"/>
      <c r="FU701" s="9"/>
      <c r="FV701" s="9"/>
      <c r="FW701" s="9"/>
      <c r="FX701" s="9"/>
      <c r="FY701" s="9"/>
      <c r="FZ701" s="9"/>
      <c r="GA701" s="9"/>
      <c r="GB701" s="9"/>
      <c r="GC701" s="9"/>
      <c r="GD701" s="9"/>
      <c r="GE701" s="9"/>
      <c r="GF701" s="9"/>
      <c r="GG701" s="9"/>
      <c r="GH701" s="9"/>
      <c r="GI701" s="9"/>
      <c r="GJ701" s="9"/>
      <c r="GK701" s="9"/>
      <c r="GL701" s="9"/>
      <c r="GM701" s="9"/>
      <c r="GN701" s="9"/>
      <c r="GO701" s="9"/>
      <c r="GP701" s="9"/>
      <c r="GQ701" s="9"/>
      <c r="GR701" s="9"/>
      <c r="GS701" s="9"/>
      <c r="GT701" s="9"/>
      <c r="GU701" s="9"/>
      <c r="GV701" s="9"/>
      <c r="GW701" s="9"/>
      <c r="GX701" s="9"/>
      <c r="GY701" s="9"/>
      <c r="GZ701" s="9"/>
      <c r="HA701" s="9"/>
      <c r="HB701" s="9"/>
    </row>
    <row r="702" spans="1:210" s="14" customFormat="1" x14ac:dyDescent="0.25">
      <c r="A702" s="48"/>
      <c r="B702" s="90"/>
      <c r="C702" s="8"/>
      <c r="D702" s="90"/>
      <c r="E702" s="13"/>
      <c r="F702" s="138"/>
      <c r="G702" s="9"/>
      <c r="H702" s="9"/>
      <c r="I702" s="9"/>
      <c r="J702" s="9"/>
      <c r="K702" s="9"/>
      <c r="L702" s="9"/>
      <c r="M702" s="9"/>
      <c r="N702" s="9"/>
      <c r="O702" s="9"/>
      <c r="P702" s="9"/>
      <c r="Q702" s="9"/>
      <c r="R702" s="9"/>
      <c r="S702" s="9"/>
      <c r="T702" s="9"/>
      <c r="U702" s="9"/>
      <c r="V702" s="9"/>
      <c r="W702" s="9"/>
      <c r="X702" s="9"/>
      <c r="Y702" s="9"/>
      <c r="Z702" s="9"/>
      <c r="AA702" s="9"/>
      <c r="AB702" s="9"/>
      <c r="AC702" s="9"/>
      <c r="AD702" s="9"/>
      <c r="AE702" s="9"/>
      <c r="AF702" s="9"/>
      <c r="AG702" s="9"/>
      <c r="AH702" s="9"/>
      <c r="AI702" s="9"/>
      <c r="AJ702" s="9"/>
      <c r="AK702" s="9"/>
      <c r="AL702" s="9"/>
      <c r="AM702" s="9"/>
      <c r="AN702" s="9"/>
      <c r="AO702" s="9"/>
      <c r="AP702" s="9"/>
      <c r="AQ702" s="9"/>
      <c r="AR702" s="9"/>
      <c r="AS702" s="9"/>
      <c r="AT702" s="9"/>
      <c r="AU702" s="9"/>
      <c r="AV702" s="9"/>
      <c r="AW702" s="9"/>
      <c r="AX702" s="9"/>
      <c r="AY702" s="9"/>
      <c r="AZ702" s="9"/>
      <c r="BA702" s="9"/>
      <c r="BB702" s="9"/>
      <c r="BC702" s="9"/>
      <c r="BD702" s="9"/>
      <c r="BE702" s="9"/>
      <c r="BF702" s="9"/>
      <c r="BG702" s="9"/>
      <c r="BH702" s="9"/>
      <c r="BI702" s="9"/>
      <c r="BJ702" s="9"/>
      <c r="BK702" s="9"/>
      <c r="BL702" s="9"/>
      <c r="BM702" s="9"/>
      <c r="BN702" s="9"/>
      <c r="BO702" s="9"/>
      <c r="BP702" s="9"/>
      <c r="BQ702" s="9"/>
      <c r="BR702" s="9"/>
      <c r="BS702" s="9"/>
      <c r="BT702" s="9"/>
      <c r="BU702" s="9"/>
      <c r="BV702" s="9"/>
      <c r="BW702" s="9"/>
      <c r="BX702" s="9"/>
      <c r="BY702" s="9"/>
      <c r="BZ702" s="9"/>
      <c r="CA702" s="9"/>
      <c r="CB702" s="9"/>
      <c r="CC702" s="9"/>
      <c r="CD702" s="9"/>
      <c r="CE702" s="9"/>
      <c r="CF702" s="9"/>
      <c r="CG702" s="9"/>
      <c r="CH702" s="9"/>
      <c r="CI702" s="9"/>
      <c r="CJ702" s="9"/>
      <c r="CK702" s="9"/>
      <c r="CL702" s="9"/>
      <c r="CM702" s="9"/>
      <c r="CN702" s="9"/>
      <c r="CO702" s="9"/>
      <c r="CP702" s="9"/>
      <c r="CQ702" s="9"/>
      <c r="CR702" s="9"/>
      <c r="CS702" s="9"/>
      <c r="CT702" s="9"/>
      <c r="CU702" s="9"/>
      <c r="CV702" s="9"/>
      <c r="CW702" s="9"/>
      <c r="CX702" s="9"/>
      <c r="CY702" s="9"/>
      <c r="CZ702" s="9"/>
      <c r="DA702" s="9"/>
      <c r="DB702" s="9"/>
      <c r="DC702" s="9"/>
      <c r="DD702" s="9"/>
      <c r="DE702" s="9"/>
      <c r="DF702" s="9"/>
      <c r="DG702" s="9"/>
      <c r="DH702" s="9"/>
      <c r="DI702" s="9"/>
      <c r="DJ702" s="9"/>
      <c r="DK702" s="9"/>
      <c r="DL702" s="9"/>
      <c r="DM702" s="9"/>
      <c r="DN702" s="9"/>
      <c r="DO702" s="9"/>
      <c r="DP702" s="9"/>
      <c r="DQ702" s="9"/>
      <c r="DR702" s="9"/>
      <c r="DS702" s="9"/>
      <c r="DT702" s="9"/>
      <c r="DU702" s="9"/>
      <c r="DV702" s="9"/>
      <c r="DW702" s="9"/>
      <c r="DX702" s="9"/>
      <c r="DY702" s="9"/>
      <c r="DZ702" s="9"/>
      <c r="EA702" s="9"/>
      <c r="EB702" s="9"/>
      <c r="EC702" s="9"/>
      <c r="ED702" s="9"/>
      <c r="EE702" s="9"/>
      <c r="EF702" s="9"/>
      <c r="EG702" s="9"/>
      <c r="EH702" s="9"/>
      <c r="EI702" s="9"/>
      <c r="EJ702" s="9"/>
      <c r="EK702" s="9"/>
      <c r="EL702" s="9"/>
      <c r="EM702" s="9"/>
      <c r="EN702" s="9"/>
      <c r="EO702" s="9"/>
      <c r="EP702" s="9"/>
      <c r="EQ702" s="9"/>
      <c r="ER702" s="9"/>
      <c r="ES702" s="9"/>
      <c r="ET702" s="9"/>
      <c r="EU702" s="9"/>
      <c r="EV702" s="9"/>
      <c r="EW702" s="9"/>
      <c r="EX702" s="9"/>
      <c r="EY702" s="9"/>
      <c r="EZ702" s="9"/>
      <c r="FA702" s="9"/>
      <c r="FB702" s="9"/>
      <c r="FC702" s="9"/>
      <c r="FD702" s="9"/>
      <c r="FE702" s="9"/>
      <c r="FF702" s="9"/>
      <c r="FG702" s="9"/>
      <c r="FH702" s="9"/>
      <c r="FI702" s="9"/>
      <c r="FJ702" s="9"/>
      <c r="FK702" s="9"/>
      <c r="FL702" s="9"/>
      <c r="FM702" s="9"/>
      <c r="FN702" s="9"/>
      <c r="FO702" s="9"/>
      <c r="FP702" s="9"/>
      <c r="FQ702" s="9"/>
      <c r="FR702" s="9"/>
      <c r="FS702" s="9"/>
      <c r="FT702" s="9"/>
      <c r="FU702" s="9"/>
      <c r="FV702" s="9"/>
      <c r="FW702" s="9"/>
      <c r="FX702" s="9"/>
      <c r="FY702" s="9"/>
      <c r="FZ702" s="9"/>
      <c r="GA702" s="9"/>
      <c r="GB702" s="9"/>
      <c r="GC702" s="9"/>
      <c r="GD702" s="9"/>
      <c r="GE702" s="9"/>
      <c r="GF702" s="9"/>
      <c r="GG702" s="9"/>
      <c r="GH702" s="9"/>
      <c r="GI702" s="9"/>
      <c r="GJ702" s="9"/>
      <c r="GK702" s="9"/>
      <c r="GL702" s="9"/>
      <c r="GM702" s="9"/>
      <c r="GN702" s="9"/>
      <c r="GO702" s="9"/>
      <c r="GP702" s="9"/>
      <c r="GQ702" s="9"/>
      <c r="GR702" s="9"/>
      <c r="GS702" s="9"/>
      <c r="GT702" s="9"/>
      <c r="GU702" s="9"/>
      <c r="GV702" s="9"/>
      <c r="GW702" s="9"/>
      <c r="GX702" s="9"/>
      <c r="GY702" s="9"/>
      <c r="GZ702" s="9"/>
      <c r="HA702" s="9"/>
      <c r="HB702" s="9"/>
    </row>
    <row r="703" spans="1:210" s="14" customFormat="1" ht="45" x14ac:dyDescent="0.25">
      <c r="A703" s="48"/>
      <c r="B703" s="90" t="s">
        <v>423</v>
      </c>
      <c r="C703" s="8" t="s">
        <v>37</v>
      </c>
      <c r="D703" s="90"/>
      <c r="E703" s="13"/>
      <c r="F703" s="138"/>
      <c r="G703" s="9"/>
      <c r="H703" s="9"/>
      <c r="I703" s="9"/>
      <c r="J703" s="9"/>
      <c r="K703" s="9"/>
      <c r="L703" s="9"/>
      <c r="M703" s="9"/>
      <c r="N703" s="9"/>
      <c r="O703" s="9"/>
      <c r="P703" s="9"/>
      <c r="Q703" s="9"/>
      <c r="R703" s="9"/>
      <c r="S703" s="9"/>
      <c r="T703" s="9"/>
      <c r="U703" s="9"/>
      <c r="V703" s="9"/>
      <c r="W703" s="9"/>
      <c r="X703" s="9"/>
      <c r="Y703" s="9"/>
      <c r="Z703" s="9"/>
      <c r="AA703" s="9"/>
      <c r="AB703" s="9"/>
      <c r="AC703" s="9"/>
      <c r="AD703" s="9"/>
      <c r="AE703" s="9"/>
      <c r="AF703" s="9"/>
      <c r="AG703" s="9"/>
      <c r="AH703" s="9"/>
      <c r="AI703" s="9"/>
      <c r="AJ703" s="9"/>
      <c r="AK703" s="9"/>
      <c r="AL703" s="9"/>
      <c r="AM703" s="9"/>
      <c r="AN703" s="9"/>
      <c r="AO703" s="9"/>
      <c r="AP703" s="9"/>
      <c r="AQ703" s="9"/>
      <c r="AR703" s="9"/>
      <c r="AS703" s="9"/>
      <c r="AT703" s="9"/>
      <c r="AU703" s="9"/>
      <c r="AV703" s="9"/>
      <c r="AW703" s="9"/>
      <c r="AX703" s="9"/>
      <c r="AY703" s="9"/>
      <c r="AZ703" s="9"/>
      <c r="BA703" s="9"/>
      <c r="BB703" s="9"/>
      <c r="BC703" s="9"/>
      <c r="BD703" s="9"/>
      <c r="BE703" s="9"/>
      <c r="BF703" s="9"/>
      <c r="BG703" s="9"/>
      <c r="BH703" s="9"/>
      <c r="BI703" s="9"/>
      <c r="BJ703" s="9"/>
      <c r="BK703" s="9"/>
      <c r="BL703" s="9"/>
      <c r="BM703" s="9"/>
      <c r="BN703" s="9"/>
      <c r="BO703" s="9"/>
      <c r="BP703" s="9"/>
      <c r="BQ703" s="9"/>
      <c r="BR703" s="9"/>
      <c r="BS703" s="9"/>
      <c r="BT703" s="9"/>
      <c r="BU703" s="9"/>
      <c r="BV703" s="9"/>
      <c r="BW703" s="9"/>
      <c r="BX703" s="9"/>
      <c r="BY703" s="9"/>
      <c r="BZ703" s="9"/>
      <c r="CA703" s="9"/>
      <c r="CB703" s="9"/>
      <c r="CC703" s="9"/>
      <c r="CD703" s="9"/>
      <c r="CE703" s="9"/>
      <c r="CF703" s="9"/>
      <c r="CG703" s="9"/>
      <c r="CH703" s="9"/>
      <c r="CI703" s="9"/>
      <c r="CJ703" s="9"/>
      <c r="CK703" s="9"/>
      <c r="CL703" s="9"/>
      <c r="CM703" s="9"/>
      <c r="CN703" s="9"/>
      <c r="CO703" s="9"/>
      <c r="CP703" s="9"/>
      <c r="CQ703" s="9"/>
      <c r="CR703" s="9"/>
      <c r="CS703" s="9"/>
      <c r="CT703" s="9"/>
      <c r="CU703" s="9"/>
      <c r="CV703" s="9"/>
      <c r="CW703" s="9"/>
      <c r="CX703" s="9"/>
      <c r="CY703" s="9"/>
      <c r="CZ703" s="9"/>
      <c r="DA703" s="9"/>
      <c r="DB703" s="9"/>
      <c r="DC703" s="9"/>
      <c r="DD703" s="9"/>
      <c r="DE703" s="9"/>
      <c r="DF703" s="9"/>
      <c r="DG703" s="9"/>
      <c r="DH703" s="9"/>
      <c r="DI703" s="9"/>
      <c r="DJ703" s="9"/>
      <c r="DK703" s="9"/>
      <c r="DL703" s="9"/>
      <c r="DM703" s="9"/>
      <c r="DN703" s="9"/>
      <c r="DO703" s="9"/>
      <c r="DP703" s="9"/>
      <c r="DQ703" s="9"/>
      <c r="DR703" s="9"/>
      <c r="DS703" s="9"/>
      <c r="DT703" s="9"/>
      <c r="DU703" s="9"/>
      <c r="DV703" s="9"/>
      <c r="DW703" s="9"/>
      <c r="DX703" s="9"/>
      <c r="DY703" s="9"/>
      <c r="DZ703" s="9"/>
      <c r="EA703" s="9"/>
      <c r="EB703" s="9"/>
      <c r="EC703" s="9"/>
      <c r="ED703" s="9"/>
      <c r="EE703" s="9"/>
      <c r="EF703" s="9"/>
      <c r="EG703" s="9"/>
      <c r="EH703" s="9"/>
      <c r="EI703" s="9"/>
      <c r="EJ703" s="9"/>
      <c r="EK703" s="9"/>
      <c r="EL703" s="9"/>
      <c r="EM703" s="9"/>
      <c r="EN703" s="9"/>
      <c r="EO703" s="9"/>
      <c r="EP703" s="9"/>
      <c r="EQ703" s="9"/>
      <c r="ER703" s="9"/>
      <c r="ES703" s="9"/>
      <c r="ET703" s="9"/>
      <c r="EU703" s="9"/>
      <c r="EV703" s="9"/>
      <c r="EW703" s="9"/>
      <c r="EX703" s="9"/>
      <c r="EY703" s="9"/>
      <c r="EZ703" s="9"/>
      <c r="FA703" s="9"/>
      <c r="FB703" s="9"/>
      <c r="FC703" s="9"/>
      <c r="FD703" s="9"/>
      <c r="FE703" s="9"/>
      <c r="FF703" s="9"/>
      <c r="FG703" s="9"/>
      <c r="FH703" s="9"/>
      <c r="FI703" s="9"/>
      <c r="FJ703" s="9"/>
      <c r="FK703" s="9"/>
      <c r="FL703" s="9"/>
      <c r="FM703" s="9"/>
      <c r="FN703" s="9"/>
      <c r="FO703" s="9"/>
      <c r="FP703" s="9"/>
      <c r="FQ703" s="9"/>
      <c r="FR703" s="9"/>
      <c r="FS703" s="9"/>
      <c r="FT703" s="9"/>
      <c r="FU703" s="9"/>
      <c r="FV703" s="9"/>
      <c r="FW703" s="9"/>
      <c r="FX703" s="9"/>
      <c r="FY703" s="9"/>
      <c r="FZ703" s="9"/>
      <c r="GA703" s="9"/>
      <c r="GB703" s="9"/>
      <c r="GC703" s="9"/>
      <c r="GD703" s="9"/>
      <c r="GE703" s="9"/>
      <c r="GF703" s="9"/>
      <c r="GG703" s="9"/>
      <c r="GH703" s="9"/>
      <c r="GI703" s="9"/>
      <c r="GJ703" s="9"/>
      <c r="GK703" s="9"/>
      <c r="GL703" s="9"/>
      <c r="GM703" s="9"/>
      <c r="GN703" s="9"/>
      <c r="GO703" s="9"/>
      <c r="GP703" s="9"/>
      <c r="GQ703" s="9"/>
      <c r="GR703" s="9"/>
      <c r="GS703" s="9"/>
      <c r="GT703" s="9"/>
      <c r="GU703" s="9"/>
      <c r="GV703" s="9"/>
      <c r="GW703" s="9"/>
      <c r="GX703" s="9"/>
      <c r="GY703" s="9"/>
      <c r="GZ703" s="9"/>
      <c r="HA703" s="9"/>
      <c r="HB703" s="9"/>
    </row>
    <row r="704" spans="1:210" s="14" customFormat="1" x14ac:dyDescent="0.25">
      <c r="A704" s="48"/>
      <c r="B704" s="90"/>
      <c r="C704" s="8"/>
      <c r="D704" s="90"/>
      <c r="E704" s="13"/>
      <c r="F704" s="138"/>
      <c r="G704" s="9"/>
      <c r="H704" s="9"/>
      <c r="I704" s="9"/>
      <c r="J704" s="9"/>
      <c r="K704" s="9"/>
      <c r="L704" s="9"/>
      <c r="M704" s="9"/>
      <c r="N704" s="9"/>
      <c r="O704" s="9"/>
      <c r="P704" s="9"/>
      <c r="Q704" s="9"/>
      <c r="R704" s="9"/>
      <c r="S704" s="9"/>
      <c r="T704" s="9"/>
      <c r="U704" s="9"/>
      <c r="V704" s="9"/>
      <c r="W704" s="9"/>
      <c r="X704" s="9"/>
      <c r="Y704" s="9"/>
      <c r="Z704" s="9"/>
      <c r="AA704" s="9"/>
      <c r="AB704" s="9"/>
      <c r="AC704" s="9"/>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9"/>
      <c r="DV704" s="9"/>
      <c r="DW704" s="9"/>
      <c r="DX704" s="9"/>
      <c r="DY704" s="9"/>
      <c r="DZ704" s="9"/>
      <c r="EA704" s="9"/>
      <c r="EB704" s="9"/>
      <c r="EC704" s="9"/>
      <c r="ED704" s="9"/>
      <c r="EE704" s="9"/>
      <c r="EF704" s="9"/>
      <c r="EG704" s="9"/>
      <c r="EH704" s="9"/>
      <c r="EI704" s="9"/>
      <c r="EJ704" s="9"/>
      <c r="EK704" s="9"/>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c r="FK704" s="9"/>
      <c r="FL704" s="9"/>
      <c r="FM704" s="9"/>
      <c r="FN704" s="9"/>
      <c r="FO704" s="9"/>
      <c r="FP704" s="9"/>
      <c r="FQ704" s="9"/>
      <c r="FR704" s="9"/>
      <c r="FS704" s="9"/>
      <c r="FT704" s="9"/>
      <c r="FU704" s="9"/>
      <c r="FV704" s="9"/>
      <c r="FW704" s="9"/>
      <c r="FX704" s="9"/>
      <c r="FY704" s="9"/>
      <c r="FZ704" s="9"/>
      <c r="GA704" s="9"/>
      <c r="GB704" s="9"/>
      <c r="GC704" s="9"/>
      <c r="GD704" s="9"/>
      <c r="GE704" s="9"/>
      <c r="GF704" s="9"/>
      <c r="GG704" s="9"/>
      <c r="GH704" s="9"/>
      <c r="GI704" s="9"/>
      <c r="GJ704" s="9"/>
      <c r="GK704" s="9"/>
      <c r="GL704" s="9"/>
      <c r="GM704" s="9"/>
      <c r="GN704" s="9"/>
      <c r="GO704" s="9"/>
      <c r="GP704" s="9"/>
      <c r="GQ704" s="9"/>
      <c r="GR704" s="9"/>
      <c r="GS704" s="9"/>
      <c r="GT704" s="9"/>
      <c r="GU704" s="9"/>
      <c r="GV704" s="9"/>
      <c r="GW704" s="9"/>
      <c r="GX704" s="9"/>
      <c r="GY704" s="9"/>
      <c r="GZ704" s="9"/>
      <c r="HA704" s="9"/>
      <c r="HB704" s="9"/>
    </row>
    <row r="705" spans="1:210" s="14" customFormat="1" ht="45" x14ac:dyDescent="0.25">
      <c r="A705" s="48"/>
      <c r="B705" s="90" t="s">
        <v>424</v>
      </c>
      <c r="C705" s="8"/>
      <c r="D705" s="90"/>
      <c r="E705" s="13"/>
      <c r="F705" s="138"/>
      <c r="G705" s="9"/>
      <c r="H705" s="9"/>
      <c r="I705" s="9"/>
      <c r="J705" s="9"/>
      <c r="K705" s="9"/>
      <c r="L705" s="9"/>
      <c r="M705" s="9"/>
      <c r="N705" s="9"/>
      <c r="O705" s="9"/>
      <c r="P705" s="9"/>
      <c r="Q705" s="9"/>
      <c r="R705" s="9"/>
      <c r="S705" s="9"/>
      <c r="T705" s="9"/>
      <c r="U705" s="9"/>
      <c r="V705" s="9"/>
      <c r="W705" s="9"/>
      <c r="X705" s="9"/>
      <c r="Y705" s="9"/>
      <c r="Z705" s="9"/>
      <c r="AA705" s="9"/>
      <c r="AB705" s="9"/>
      <c r="AC705" s="9"/>
      <c r="AD705" s="9"/>
      <c r="AE705" s="9"/>
      <c r="AF705" s="9"/>
      <c r="AG705" s="9"/>
      <c r="AH705" s="9"/>
      <c r="AI705" s="9"/>
      <c r="AJ705" s="9"/>
      <c r="AK705" s="9"/>
      <c r="AL705" s="9"/>
      <c r="AM705" s="9"/>
      <c r="AN705" s="9"/>
      <c r="AO705" s="9"/>
      <c r="AP705" s="9"/>
      <c r="AQ705" s="9"/>
      <c r="AR705" s="9"/>
      <c r="AS705" s="9"/>
      <c r="AT705" s="9"/>
      <c r="AU705" s="9"/>
      <c r="AV705" s="9"/>
      <c r="AW705" s="9"/>
      <c r="AX705" s="9"/>
      <c r="AY705" s="9"/>
      <c r="AZ705" s="9"/>
      <c r="BA705" s="9"/>
      <c r="BB705" s="9"/>
      <c r="BC705" s="9"/>
      <c r="BD705" s="9"/>
      <c r="BE705" s="9"/>
      <c r="BF705" s="9"/>
      <c r="BG705" s="9"/>
      <c r="BH705" s="9"/>
      <c r="BI705" s="9"/>
      <c r="BJ705" s="9"/>
      <c r="BK705" s="9"/>
      <c r="BL705" s="9"/>
      <c r="BM705" s="9"/>
      <c r="BN705" s="9"/>
      <c r="BO705" s="9"/>
      <c r="BP705" s="9"/>
      <c r="BQ705" s="9"/>
      <c r="BR705" s="9"/>
      <c r="BS705" s="9"/>
      <c r="BT705" s="9"/>
      <c r="BU705" s="9"/>
      <c r="BV705" s="9"/>
      <c r="BW705" s="9"/>
      <c r="BX705" s="9"/>
      <c r="BY705" s="9"/>
      <c r="BZ705" s="9"/>
      <c r="CA705" s="9"/>
      <c r="CB705" s="9"/>
      <c r="CC705" s="9"/>
      <c r="CD705" s="9"/>
      <c r="CE705" s="9"/>
      <c r="CF705" s="9"/>
      <c r="CG705" s="9"/>
      <c r="CH705" s="9"/>
      <c r="CI705" s="9"/>
      <c r="CJ705" s="9"/>
      <c r="CK705" s="9"/>
      <c r="CL705" s="9"/>
      <c r="CM705" s="9"/>
      <c r="CN705" s="9"/>
      <c r="CO705" s="9"/>
      <c r="CP705" s="9"/>
      <c r="CQ705" s="9"/>
      <c r="CR705" s="9"/>
      <c r="CS705" s="9"/>
      <c r="CT705" s="9"/>
      <c r="CU705" s="9"/>
      <c r="CV705" s="9"/>
      <c r="CW705" s="9"/>
      <c r="CX705" s="9"/>
      <c r="CY705" s="9"/>
      <c r="CZ705" s="9"/>
      <c r="DA705" s="9"/>
      <c r="DB705" s="9"/>
      <c r="DC705" s="9"/>
      <c r="DD705" s="9"/>
      <c r="DE705" s="9"/>
      <c r="DF705" s="9"/>
      <c r="DG705" s="9"/>
      <c r="DH705" s="9"/>
      <c r="DI705" s="9"/>
      <c r="DJ705" s="9"/>
      <c r="DK705" s="9"/>
      <c r="DL705" s="9"/>
      <c r="DM705" s="9"/>
      <c r="DN705" s="9"/>
      <c r="DO705" s="9"/>
      <c r="DP705" s="9"/>
      <c r="DQ705" s="9"/>
      <c r="DR705" s="9"/>
      <c r="DS705" s="9"/>
      <c r="DT705" s="9"/>
      <c r="DU705" s="9"/>
      <c r="DV705" s="9"/>
      <c r="DW705" s="9"/>
      <c r="DX705" s="9"/>
      <c r="DY705" s="9"/>
      <c r="DZ705" s="9"/>
      <c r="EA705" s="9"/>
      <c r="EB705" s="9"/>
      <c r="EC705" s="9"/>
      <c r="ED705" s="9"/>
      <c r="EE705" s="9"/>
      <c r="EF705" s="9"/>
      <c r="EG705" s="9"/>
      <c r="EH705" s="9"/>
      <c r="EI705" s="9"/>
      <c r="EJ705" s="9"/>
      <c r="EK705" s="9"/>
      <c r="EL705" s="9"/>
      <c r="EM705" s="9"/>
      <c r="EN705" s="9"/>
      <c r="EO705" s="9"/>
      <c r="EP705" s="9"/>
      <c r="EQ705" s="9"/>
      <c r="ER705" s="9"/>
      <c r="ES705" s="9"/>
      <c r="ET705" s="9"/>
      <c r="EU705" s="9"/>
      <c r="EV705" s="9"/>
      <c r="EW705" s="9"/>
      <c r="EX705" s="9"/>
      <c r="EY705" s="9"/>
      <c r="EZ705" s="9"/>
      <c r="FA705" s="9"/>
      <c r="FB705" s="9"/>
      <c r="FC705" s="9"/>
      <c r="FD705" s="9"/>
      <c r="FE705" s="9"/>
      <c r="FF705" s="9"/>
      <c r="FG705" s="9"/>
      <c r="FH705" s="9"/>
      <c r="FI705" s="9"/>
      <c r="FJ705" s="9"/>
      <c r="FK705" s="9"/>
      <c r="FL705" s="9"/>
      <c r="FM705" s="9"/>
      <c r="FN705" s="9"/>
      <c r="FO705" s="9"/>
      <c r="FP705" s="9"/>
      <c r="FQ705" s="9"/>
      <c r="FR705" s="9"/>
      <c r="FS705" s="9"/>
      <c r="FT705" s="9"/>
      <c r="FU705" s="9"/>
      <c r="FV705" s="9"/>
      <c r="FW705" s="9"/>
      <c r="FX705" s="9"/>
      <c r="FY705" s="9"/>
      <c r="FZ705" s="9"/>
      <c r="GA705" s="9"/>
      <c r="GB705" s="9"/>
      <c r="GC705" s="9"/>
      <c r="GD705" s="9"/>
      <c r="GE705" s="9"/>
      <c r="GF705" s="9"/>
      <c r="GG705" s="9"/>
      <c r="GH705" s="9"/>
      <c r="GI705" s="9"/>
      <c r="GJ705" s="9"/>
      <c r="GK705" s="9"/>
      <c r="GL705" s="9"/>
      <c r="GM705" s="9"/>
      <c r="GN705" s="9"/>
      <c r="GO705" s="9"/>
      <c r="GP705" s="9"/>
      <c r="GQ705" s="9"/>
      <c r="GR705" s="9"/>
      <c r="GS705" s="9"/>
      <c r="GT705" s="9"/>
      <c r="GU705" s="9"/>
      <c r="GV705" s="9"/>
      <c r="GW705" s="9"/>
      <c r="GX705" s="9"/>
      <c r="GY705" s="9"/>
      <c r="GZ705" s="9"/>
      <c r="HA705" s="9"/>
      <c r="HB705" s="9"/>
    </row>
    <row r="706" spans="1:210" s="14" customFormat="1" x14ac:dyDescent="0.25">
      <c r="A706" s="48"/>
      <c r="B706" s="90"/>
      <c r="C706" s="8"/>
      <c r="D706" s="90"/>
      <c r="E706" s="13"/>
      <c r="F706" s="138"/>
      <c r="G706" s="9"/>
      <c r="H706" s="9"/>
      <c r="I706" s="9"/>
      <c r="J706" s="9"/>
      <c r="K706" s="9"/>
      <c r="L706" s="9"/>
      <c r="M706" s="9"/>
      <c r="N706" s="9"/>
      <c r="O706" s="9"/>
      <c r="P706" s="9"/>
      <c r="Q706" s="9"/>
      <c r="R706" s="9"/>
      <c r="S706" s="9"/>
      <c r="T706" s="9"/>
      <c r="U706" s="9"/>
      <c r="V706" s="9"/>
      <c r="W706" s="9"/>
      <c r="X706" s="9"/>
      <c r="Y706" s="9"/>
      <c r="Z706" s="9"/>
      <c r="AA706" s="9"/>
      <c r="AB706" s="9"/>
      <c r="AC706" s="9"/>
      <c r="AD706" s="9"/>
      <c r="AE706" s="9"/>
      <c r="AF706" s="9"/>
      <c r="AG706" s="9"/>
      <c r="AH706" s="9"/>
      <c r="AI706" s="9"/>
      <c r="AJ706" s="9"/>
      <c r="AK706" s="9"/>
      <c r="AL706" s="9"/>
      <c r="AM706" s="9"/>
      <c r="AN706" s="9"/>
      <c r="AO706" s="9"/>
      <c r="AP706" s="9"/>
      <c r="AQ706" s="9"/>
      <c r="AR706" s="9"/>
      <c r="AS706" s="9"/>
      <c r="AT706" s="9"/>
      <c r="AU706" s="9"/>
      <c r="AV706" s="9"/>
      <c r="AW706" s="9"/>
      <c r="AX706" s="9"/>
      <c r="AY706" s="9"/>
      <c r="AZ706" s="9"/>
      <c r="BA706" s="9"/>
      <c r="BB706" s="9"/>
      <c r="BC706" s="9"/>
      <c r="BD706" s="9"/>
      <c r="BE706" s="9"/>
      <c r="BF706" s="9"/>
      <c r="BG706" s="9"/>
      <c r="BH706" s="9"/>
      <c r="BI706" s="9"/>
      <c r="BJ706" s="9"/>
      <c r="BK706" s="9"/>
      <c r="BL706" s="9"/>
      <c r="BM706" s="9"/>
      <c r="BN706" s="9"/>
      <c r="BO706" s="9"/>
      <c r="BP706" s="9"/>
      <c r="BQ706" s="9"/>
      <c r="BR706" s="9"/>
      <c r="BS706" s="9"/>
      <c r="BT706" s="9"/>
      <c r="BU706" s="9"/>
      <c r="BV706" s="9"/>
      <c r="BW706" s="9"/>
      <c r="BX706" s="9"/>
      <c r="BY706" s="9"/>
      <c r="BZ706" s="9"/>
      <c r="CA706" s="9"/>
      <c r="CB706" s="9"/>
      <c r="CC706" s="9"/>
      <c r="CD706" s="9"/>
      <c r="CE706" s="9"/>
      <c r="CF706" s="9"/>
      <c r="CG706" s="9"/>
      <c r="CH706" s="9"/>
      <c r="CI706" s="9"/>
      <c r="CJ706" s="9"/>
      <c r="CK706" s="9"/>
      <c r="CL706" s="9"/>
      <c r="CM706" s="9"/>
      <c r="CN706" s="9"/>
      <c r="CO706" s="9"/>
      <c r="CP706" s="9"/>
      <c r="CQ706" s="9"/>
      <c r="CR706" s="9"/>
      <c r="CS706" s="9"/>
      <c r="CT706" s="9"/>
      <c r="CU706" s="9"/>
      <c r="CV706" s="9"/>
      <c r="CW706" s="9"/>
      <c r="CX706" s="9"/>
      <c r="CY706" s="9"/>
      <c r="CZ706" s="9"/>
      <c r="DA706" s="9"/>
      <c r="DB706" s="9"/>
      <c r="DC706" s="9"/>
      <c r="DD706" s="9"/>
      <c r="DE706" s="9"/>
      <c r="DF706" s="9"/>
      <c r="DG706" s="9"/>
      <c r="DH706" s="9"/>
      <c r="DI706" s="9"/>
      <c r="DJ706" s="9"/>
      <c r="DK706" s="9"/>
      <c r="DL706" s="9"/>
      <c r="DM706" s="9"/>
      <c r="DN706" s="9"/>
      <c r="DO706" s="9"/>
      <c r="DP706" s="9"/>
      <c r="DQ706" s="9"/>
      <c r="DR706" s="9"/>
      <c r="DS706" s="9"/>
      <c r="DT706" s="9"/>
      <c r="DU706" s="9"/>
      <c r="DV706" s="9"/>
      <c r="DW706" s="9"/>
      <c r="DX706" s="9"/>
      <c r="DY706" s="9"/>
      <c r="DZ706" s="9"/>
      <c r="EA706" s="9"/>
      <c r="EB706" s="9"/>
      <c r="EC706" s="9"/>
      <c r="ED706" s="9"/>
      <c r="EE706" s="9"/>
      <c r="EF706" s="9"/>
      <c r="EG706" s="9"/>
      <c r="EH706" s="9"/>
      <c r="EI706" s="9"/>
      <c r="EJ706" s="9"/>
      <c r="EK706" s="9"/>
      <c r="EL706" s="9"/>
      <c r="EM706" s="9"/>
      <c r="EN706" s="9"/>
      <c r="EO706" s="9"/>
      <c r="EP706" s="9"/>
      <c r="EQ706" s="9"/>
      <c r="ER706" s="9"/>
      <c r="ES706" s="9"/>
      <c r="ET706" s="9"/>
      <c r="EU706" s="9"/>
      <c r="EV706" s="9"/>
      <c r="EW706" s="9"/>
      <c r="EX706" s="9"/>
      <c r="EY706" s="9"/>
      <c r="EZ706" s="9"/>
      <c r="FA706" s="9"/>
      <c r="FB706" s="9"/>
      <c r="FC706" s="9"/>
      <c r="FD706" s="9"/>
      <c r="FE706" s="9"/>
      <c r="FF706" s="9"/>
      <c r="FG706" s="9"/>
      <c r="FH706" s="9"/>
      <c r="FI706" s="9"/>
      <c r="FJ706" s="9"/>
      <c r="FK706" s="9"/>
      <c r="FL706" s="9"/>
      <c r="FM706" s="9"/>
      <c r="FN706" s="9"/>
      <c r="FO706" s="9"/>
      <c r="FP706" s="9"/>
      <c r="FQ706" s="9"/>
      <c r="FR706" s="9"/>
      <c r="FS706" s="9"/>
      <c r="FT706" s="9"/>
      <c r="FU706" s="9"/>
      <c r="FV706" s="9"/>
      <c r="FW706" s="9"/>
      <c r="FX706" s="9"/>
      <c r="FY706" s="9"/>
      <c r="FZ706" s="9"/>
      <c r="GA706" s="9"/>
      <c r="GB706" s="9"/>
      <c r="GC706" s="9"/>
      <c r="GD706" s="9"/>
      <c r="GE706" s="9"/>
      <c r="GF706" s="9"/>
      <c r="GG706" s="9"/>
      <c r="GH706" s="9"/>
      <c r="GI706" s="9"/>
      <c r="GJ706" s="9"/>
      <c r="GK706" s="9"/>
      <c r="GL706" s="9"/>
      <c r="GM706" s="9"/>
      <c r="GN706" s="9"/>
      <c r="GO706" s="9"/>
      <c r="GP706" s="9"/>
      <c r="GQ706" s="9"/>
      <c r="GR706" s="9"/>
      <c r="GS706" s="9"/>
      <c r="GT706" s="9"/>
      <c r="GU706" s="9"/>
      <c r="GV706" s="9"/>
      <c r="GW706" s="9"/>
      <c r="GX706" s="9"/>
      <c r="GY706" s="9"/>
      <c r="GZ706" s="9"/>
      <c r="HA706" s="9"/>
      <c r="HB706" s="9"/>
    </row>
    <row r="707" spans="1:210" s="14" customFormat="1" ht="105" x14ac:dyDescent="0.25">
      <c r="A707" s="48"/>
      <c r="B707" s="90" t="s">
        <v>425</v>
      </c>
      <c r="C707" s="8" t="s">
        <v>37</v>
      </c>
      <c r="D707" s="90"/>
      <c r="E707" s="13"/>
      <c r="F707" s="138"/>
      <c r="G707" s="9"/>
      <c r="H707" s="9"/>
      <c r="I707" s="9"/>
      <c r="J707" s="9"/>
      <c r="K707" s="9"/>
      <c r="L707" s="9"/>
      <c r="M707" s="9"/>
      <c r="N707" s="9"/>
      <c r="O707" s="9"/>
      <c r="P707" s="9"/>
      <c r="Q707" s="9"/>
      <c r="R707" s="9"/>
      <c r="S707" s="9"/>
      <c r="T707" s="9"/>
      <c r="U707" s="9"/>
      <c r="V707" s="9"/>
      <c r="W707" s="9"/>
      <c r="X707" s="9"/>
      <c r="Y707" s="9"/>
      <c r="Z707" s="9"/>
      <c r="AA707" s="9"/>
      <c r="AB707" s="9"/>
      <c r="AC707" s="9"/>
      <c r="AD707" s="9"/>
      <c r="AE707" s="9"/>
      <c r="AF707" s="9"/>
      <c r="AG707" s="9"/>
      <c r="AH707" s="9"/>
      <c r="AI707" s="9"/>
      <c r="AJ707" s="9"/>
      <c r="AK707" s="9"/>
      <c r="AL707" s="9"/>
      <c r="AM707" s="9"/>
      <c r="AN707" s="9"/>
      <c r="AO707" s="9"/>
      <c r="AP707" s="9"/>
      <c r="AQ707" s="9"/>
      <c r="AR707" s="9"/>
      <c r="AS707" s="9"/>
      <c r="AT707" s="9"/>
      <c r="AU707" s="9"/>
      <c r="AV707" s="9"/>
      <c r="AW707" s="9"/>
      <c r="AX707" s="9"/>
      <c r="AY707" s="9"/>
      <c r="AZ707" s="9"/>
      <c r="BA707" s="9"/>
      <c r="BB707" s="9"/>
      <c r="BC707" s="9"/>
      <c r="BD707" s="9"/>
      <c r="BE707" s="9"/>
      <c r="BF707" s="9"/>
      <c r="BG707" s="9"/>
      <c r="BH707" s="9"/>
      <c r="BI707" s="9"/>
      <c r="BJ707" s="9"/>
      <c r="BK707" s="9"/>
      <c r="BL707" s="9"/>
      <c r="BM707" s="9"/>
      <c r="BN707" s="9"/>
      <c r="BO707" s="9"/>
      <c r="BP707" s="9"/>
      <c r="BQ707" s="9"/>
      <c r="BR707" s="9"/>
      <c r="BS707" s="9"/>
      <c r="BT707" s="9"/>
      <c r="BU707" s="9"/>
      <c r="BV707" s="9"/>
      <c r="BW707" s="9"/>
      <c r="BX707" s="9"/>
      <c r="BY707" s="9"/>
      <c r="BZ707" s="9"/>
      <c r="CA707" s="9"/>
      <c r="CB707" s="9"/>
      <c r="CC707" s="9"/>
      <c r="CD707" s="9"/>
      <c r="CE707" s="9"/>
      <c r="CF707" s="9"/>
      <c r="CG707" s="9"/>
      <c r="CH707" s="9"/>
      <c r="CI707" s="9"/>
      <c r="CJ707" s="9"/>
      <c r="CK707" s="9"/>
      <c r="CL707" s="9"/>
      <c r="CM707" s="9"/>
      <c r="CN707" s="9"/>
      <c r="CO707" s="9"/>
      <c r="CP707" s="9"/>
      <c r="CQ707" s="9"/>
      <c r="CR707" s="9"/>
      <c r="CS707" s="9"/>
      <c r="CT707" s="9"/>
      <c r="CU707" s="9"/>
      <c r="CV707" s="9"/>
      <c r="CW707" s="9"/>
      <c r="CX707" s="9"/>
      <c r="CY707" s="9"/>
      <c r="CZ707" s="9"/>
      <c r="DA707" s="9"/>
      <c r="DB707" s="9"/>
      <c r="DC707" s="9"/>
      <c r="DD707" s="9"/>
      <c r="DE707" s="9"/>
      <c r="DF707" s="9"/>
      <c r="DG707" s="9"/>
      <c r="DH707" s="9"/>
      <c r="DI707" s="9"/>
      <c r="DJ707" s="9"/>
      <c r="DK707" s="9"/>
      <c r="DL707" s="9"/>
      <c r="DM707" s="9"/>
      <c r="DN707" s="9"/>
      <c r="DO707" s="9"/>
      <c r="DP707" s="9"/>
      <c r="DQ707" s="9"/>
      <c r="DR707" s="9"/>
      <c r="DS707" s="9"/>
      <c r="DT707" s="9"/>
      <c r="DU707" s="9"/>
      <c r="DV707" s="9"/>
      <c r="DW707" s="9"/>
      <c r="DX707" s="9"/>
      <c r="DY707" s="9"/>
      <c r="DZ707" s="9"/>
      <c r="EA707" s="9"/>
      <c r="EB707" s="9"/>
      <c r="EC707" s="9"/>
      <c r="ED707" s="9"/>
      <c r="EE707" s="9"/>
      <c r="EF707" s="9"/>
      <c r="EG707" s="9"/>
      <c r="EH707" s="9"/>
      <c r="EI707" s="9"/>
      <c r="EJ707" s="9"/>
      <c r="EK707" s="9"/>
      <c r="EL707" s="9"/>
      <c r="EM707" s="9"/>
      <c r="EN707" s="9"/>
      <c r="EO707" s="9"/>
      <c r="EP707" s="9"/>
      <c r="EQ707" s="9"/>
      <c r="ER707" s="9"/>
      <c r="ES707" s="9"/>
      <c r="ET707" s="9"/>
      <c r="EU707" s="9"/>
      <c r="EV707" s="9"/>
      <c r="EW707" s="9"/>
      <c r="EX707" s="9"/>
      <c r="EY707" s="9"/>
      <c r="EZ707" s="9"/>
      <c r="FA707" s="9"/>
      <c r="FB707" s="9"/>
      <c r="FC707" s="9"/>
      <c r="FD707" s="9"/>
      <c r="FE707" s="9"/>
      <c r="FF707" s="9"/>
      <c r="FG707" s="9"/>
      <c r="FH707" s="9"/>
      <c r="FI707" s="9"/>
      <c r="FJ707" s="9"/>
      <c r="FK707" s="9"/>
      <c r="FL707" s="9"/>
      <c r="FM707" s="9"/>
      <c r="FN707" s="9"/>
      <c r="FO707" s="9"/>
      <c r="FP707" s="9"/>
      <c r="FQ707" s="9"/>
      <c r="FR707" s="9"/>
      <c r="FS707" s="9"/>
      <c r="FT707" s="9"/>
      <c r="FU707" s="9"/>
      <c r="FV707" s="9"/>
      <c r="FW707" s="9"/>
      <c r="FX707" s="9"/>
      <c r="FY707" s="9"/>
      <c r="FZ707" s="9"/>
      <c r="GA707" s="9"/>
      <c r="GB707" s="9"/>
      <c r="GC707" s="9"/>
      <c r="GD707" s="9"/>
      <c r="GE707" s="9"/>
      <c r="GF707" s="9"/>
      <c r="GG707" s="9"/>
      <c r="GH707" s="9"/>
      <c r="GI707" s="9"/>
      <c r="GJ707" s="9"/>
      <c r="GK707" s="9"/>
      <c r="GL707" s="9"/>
      <c r="GM707" s="9"/>
      <c r="GN707" s="9"/>
      <c r="GO707" s="9"/>
      <c r="GP707" s="9"/>
      <c r="GQ707" s="9"/>
      <c r="GR707" s="9"/>
      <c r="GS707" s="9"/>
      <c r="GT707" s="9"/>
      <c r="GU707" s="9"/>
      <c r="GV707" s="9"/>
      <c r="GW707" s="9"/>
      <c r="GX707" s="9"/>
      <c r="GY707" s="9"/>
      <c r="GZ707" s="9"/>
      <c r="HA707" s="9"/>
      <c r="HB707" s="9"/>
    </row>
    <row r="708" spans="1:210" s="14" customFormat="1" ht="15.75" thickBot="1" x14ac:dyDescent="0.3">
      <c r="A708" s="151"/>
      <c r="B708" s="152"/>
      <c r="C708" s="163"/>
      <c r="D708" s="152"/>
      <c r="E708" s="196"/>
      <c r="F708" s="166"/>
      <c r="G708" s="9"/>
      <c r="H708" s="9"/>
      <c r="I708" s="9"/>
      <c r="J708" s="9"/>
      <c r="K708" s="9"/>
      <c r="L708" s="9"/>
      <c r="M708" s="9"/>
      <c r="N708" s="9"/>
      <c r="O708" s="9"/>
      <c r="P708" s="9"/>
      <c r="Q708" s="9"/>
      <c r="R708" s="9"/>
      <c r="S708" s="9"/>
      <c r="T708" s="9"/>
      <c r="U708" s="9"/>
      <c r="V708" s="9"/>
      <c r="W708" s="9"/>
      <c r="X708" s="9"/>
      <c r="Y708" s="9"/>
      <c r="Z708" s="9"/>
      <c r="AA708" s="9"/>
      <c r="AB708" s="9"/>
      <c r="AC708" s="9"/>
      <c r="AD708" s="9"/>
      <c r="AE708" s="9"/>
      <c r="AF708" s="9"/>
      <c r="AG708" s="9"/>
      <c r="AH708" s="9"/>
      <c r="AI708" s="9"/>
      <c r="AJ708" s="9"/>
      <c r="AK708" s="9"/>
      <c r="AL708" s="9"/>
      <c r="AM708" s="9"/>
      <c r="AN708" s="9"/>
      <c r="AO708" s="9"/>
      <c r="AP708" s="9"/>
      <c r="AQ708" s="9"/>
      <c r="AR708" s="9"/>
      <c r="AS708" s="9"/>
      <c r="AT708" s="9"/>
      <c r="AU708" s="9"/>
      <c r="AV708" s="9"/>
      <c r="AW708" s="9"/>
      <c r="AX708" s="9"/>
      <c r="AY708" s="9"/>
      <c r="AZ708" s="9"/>
      <c r="BA708" s="9"/>
      <c r="BB708" s="9"/>
      <c r="BC708" s="9"/>
      <c r="BD708" s="9"/>
      <c r="BE708" s="9"/>
      <c r="BF708" s="9"/>
      <c r="BG708" s="9"/>
      <c r="BH708" s="9"/>
      <c r="BI708" s="9"/>
      <c r="BJ708" s="9"/>
      <c r="BK708" s="9"/>
      <c r="BL708" s="9"/>
      <c r="BM708" s="9"/>
      <c r="BN708" s="9"/>
      <c r="BO708" s="9"/>
      <c r="BP708" s="9"/>
      <c r="BQ708" s="9"/>
      <c r="BR708" s="9"/>
      <c r="BS708" s="9"/>
      <c r="BT708" s="9"/>
      <c r="BU708" s="9"/>
      <c r="BV708" s="9"/>
      <c r="BW708" s="9"/>
      <c r="BX708" s="9"/>
      <c r="BY708" s="9"/>
      <c r="BZ708" s="9"/>
      <c r="CA708" s="9"/>
      <c r="CB708" s="9"/>
      <c r="CC708" s="9"/>
      <c r="CD708" s="9"/>
      <c r="CE708" s="9"/>
      <c r="CF708" s="9"/>
      <c r="CG708" s="9"/>
      <c r="CH708" s="9"/>
      <c r="CI708" s="9"/>
      <c r="CJ708" s="9"/>
      <c r="CK708" s="9"/>
      <c r="CL708" s="9"/>
      <c r="CM708" s="9"/>
      <c r="CN708" s="9"/>
      <c r="CO708" s="9"/>
      <c r="CP708" s="9"/>
      <c r="CQ708" s="9"/>
      <c r="CR708" s="9"/>
      <c r="CS708" s="9"/>
      <c r="CT708" s="9"/>
      <c r="CU708" s="9"/>
      <c r="CV708" s="9"/>
      <c r="CW708" s="9"/>
      <c r="CX708" s="9"/>
      <c r="CY708" s="9"/>
      <c r="CZ708" s="9"/>
      <c r="DA708" s="9"/>
      <c r="DB708" s="9"/>
      <c r="DC708" s="9"/>
      <c r="DD708" s="9"/>
      <c r="DE708" s="9"/>
      <c r="DF708" s="9"/>
      <c r="DG708" s="9"/>
      <c r="DH708" s="9"/>
      <c r="DI708" s="9"/>
      <c r="DJ708" s="9"/>
      <c r="DK708" s="9"/>
      <c r="DL708" s="9"/>
      <c r="DM708" s="9"/>
      <c r="DN708" s="9"/>
      <c r="DO708" s="9"/>
      <c r="DP708" s="9"/>
      <c r="DQ708" s="9"/>
      <c r="DR708" s="9"/>
      <c r="DS708" s="9"/>
      <c r="DT708" s="9"/>
      <c r="DU708" s="9"/>
      <c r="DV708" s="9"/>
      <c r="DW708" s="9"/>
      <c r="DX708" s="9"/>
      <c r="DY708" s="9"/>
      <c r="DZ708" s="9"/>
      <c r="EA708" s="9"/>
      <c r="EB708" s="9"/>
      <c r="EC708" s="9"/>
      <c r="ED708" s="9"/>
      <c r="EE708" s="9"/>
      <c r="EF708" s="9"/>
      <c r="EG708" s="9"/>
      <c r="EH708" s="9"/>
      <c r="EI708" s="9"/>
      <c r="EJ708" s="9"/>
      <c r="EK708" s="9"/>
      <c r="EL708" s="9"/>
      <c r="EM708" s="9"/>
      <c r="EN708" s="9"/>
      <c r="EO708" s="9"/>
      <c r="EP708" s="9"/>
      <c r="EQ708" s="9"/>
      <c r="ER708" s="9"/>
      <c r="ES708" s="9"/>
      <c r="ET708" s="9"/>
      <c r="EU708" s="9"/>
      <c r="EV708" s="9"/>
      <c r="EW708" s="9"/>
      <c r="EX708" s="9"/>
      <c r="EY708" s="9"/>
      <c r="EZ708" s="9"/>
      <c r="FA708" s="9"/>
      <c r="FB708" s="9"/>
      <c r="FC708" s="9"/>
      <c r="FD708" s="9"/>
      <c r="FE708" s="9"/>
      <c r="FF708" s="9"/>
      <c r="FG708" s="9"/>
      <c r="FH708" s="9"/>
      <c r="FI708" s="9"/>
      <c r="FJ708" s="9"/>
      <c r="FK708" s="9"/>
      <c r="FL708" s="9"/>
      <c r="FM708" s="9"/>
      <c r="FN708" s="9"/>
      <c r="FO708" s="9"/>
      <c r="FP708" s="9"/>
      <c r="FQ708" s="9"/>
      <c r="FR708" s="9"/>
      <c r="FS708" s="9"/>
      <c r="FT708" s="9"/>
      <c r="FU708" s="9"/>
      <c r="FV708" s="9"/>
      <c r="FW708" s="9"/>
      <c r="FX708" s="9"/>
      <c r="FY708" s="9"/>
      <c r="FZ708" s="9"/>
      <c r="GA708" s="9"/>
      <c r="GB708" s="9"/>
      <c r="GC708" s="9"/>
      <c r="GD708" s="9"/>
      <c r="GE708" s="9"/>
      <c r="GF708" s="9"/>
      <c r="GG708" s="9"/>
      <c r="GH708" s="9"/>
      <c r="GI708" s="9"/>
      <c r="GJ708" s="9"/>
      <c r="GK708" s="9"/>
      <c r="GL708" s="9"/>
      <c r="GM708" s="9"/>
      <c r="GN708" s="9"/>
      <c r="GO708" s="9"/>
      <c r="GP708" s="9"/>
      <c r="GQ708" s="9"/>
      <c r="GR708" s="9"/>
      <c r="GS708" s="9"/>
      <c r="GT708" s="9"/>
      <c r="GU708" s="9"/>
      <c r="GV708" s="9"/>
      <c r="GW708" s="9"/>
      <c r="GX708" s="9"/>
      <c r="GY708" s="9"/>
      <c r="GZ708" s="9"/>
      <c r="HA708" s="9"/>
      <c r="HB708" s="9"/>
    </row>
    <row r="709" spans="1:210" s="14" customFormat="1" ht="117.6" customHeight="1" x14ac:dyDescent="0.25">
      <c r="A709" s="48"/>
      <c r="B709" s="90" t="s">
        <v>426</v>
      </c>
      <c r="C709" s="8"/>
      <c r="D709" s="124"/>
      <c r="E709" s="13"/>
      <c r="F709" s="138"/>
    </row>
    <row r="710" spans="1:210" s="14" customFormat="1" x14ac:dyDescent="0.25">
      <c r="A710" s="48">
        <v>1</v>
      </c>
      <c r="B710" s="90" t="s">
        <v>332</v>
      </c>
      <c r="C710" s="7" t="s">
        <v>326</v>
      </c>
      <c r="D710" s="124">
        <v>6</v>
      </c>
      <c r="E710" s="13"/>
      <c r="F710" s="138"/>
    </row>
    <row r="711" spans="1:210" s="14" customFormat="1" x14ac:dyDescent="0.25">
      <c r="A711" s="60"/>
      <c r="B711" s="90"/>
      <c r="C711" s="30"/>
      <c r="D711" s="124"/>
      <c r="E711" s="13"/>
      <c r="F711" s="138"/>
    </row>
    <row r="712" spans="1:210" s="14" customFormat="1" x14ac:dyDescent="0.25">
      <c r="A712" s="48">
        <v>2</v>
      </c>
      <c r="B712" s="90" t="s">
        <v>335</v>
      </c>
      <c r="C712" s="7" t="s">
        <v>326</v>
      </c>
      <c r="D712" s="124">
        <v>6</v>
      </c>
      <c r="E712" s="13"/>
      <c r="F712" s="138"/>
    </row>
    <row r="713" spans="1:210" s="14" customFormat="1" x14ac:dyDescent="0.25">
      <c r="A713" s="48"/>
      <c r="B713" s="90"/>
      <c r="C713" s="30"/>
      <c r="D713" s="124"/>
      <c r="E713" s="13"/>
      <c r="F713" s="138"/>
    </row>
    <row r="714" spans="1:210" s="14" customFormat="1" ht="120" x14ac:dyDescent="0.25">
      <c r="A714" s="48"/>
      <c r="B714" s="90" t="s">
        <v>427</v>
      </c>
      <c r="C714" s="8"/>
      <c r="D714" s="124"/>
      <c r="E714" s="13"/>
      <c r="F714" s="138"/>
    </row>
    <row r="715" spans="1:210" s="14" customFormat="1" x14ac:dyDescent="0.25">
      <c r="A715" s="48">
        <v>3</v>
      </c>
      <c r="B715" s="90" t="s">
        <v>332</v>
      </c>
      <c r="C715" s="7" t="s">
        <v>326</v>
      </c>
      <c r="D715" s="124">
        <v>6</v>
      </c>
      <c r="E715" s="13"/>
      <c r="F715" s="138"/>
    </row>
    <row r="716" spans="1:210" s="14" customFormat="1" x14ac:dyDescent="0.25">
      <c r="A716" s="48"/>
      <c r="B716" s="90"/>
      <c r="C716" s="30"/>
      <c r="D716" s="124"/>
      <c r="E716" s="13"/>
      <c r="F716" s="138"/>
    </row>
    <row r="717" spans="1:210" s="14" customFormat="1" x14ac:dyDescent="0.25">
      <c r="A717" s="48">
        <v>4</v>
      </c>
      <c r="B717" s="90" t="s">
        <v>335</v>
      </c>
      <c r="C717" s="7" t="s">
        <v>326</v>
      </c>
      <c r="D717" s="124">
        <v>6</v>
      </c>
      <c r="E717" s="13"/>
      <c r="F717" s="138"/>
    </row>
    <row r="718" spans="1:210" s="14" customFormat="1" x14ac:dyDescent="0.25">
      <c r="A718" s="60"/>
      <c r="B718" s="90"/>
      <c r="C718" s="30"/>
      <c r="D718" s="124"/>
      <c r="E718" s="13"/>
      <c r="F718" s="138"/>
    </row>
    <row r="719" spans="1:210" s="14" customFormat="1" ht="75" x14ac:dyDescent="0.25">
      <c r="A719" s="48"/>
      <c r="B719" s="90" t="s">
        <v>428</v>
      </c>
      <c r="C719" s="30"/>
      <c r="D719" s="124"/>
      <c r="E719" s="13"/>
      <c r="F719" s="138"/>
    </row>
    <row r="720" spans="1:210" s="14" customFormat="1" x14ac:dyDescent="0.25">
      <c r="A720" s="48">
        <v>5</v>
      </c>
      <c r="B720" s="90" t="s">
        <v>332</v>
      </c>
      <c r="C720" s="7" t="s">
        <v>326</v>
      </c>
      <c r="D720" s="124">
        <v>6</v>
      </c>
      <c r="E720" s="13"/>
      <c r="F720" s="138"/>
    </row>
    <row r="721" spans="1:6" s="14" customFormat="1" x14ac:dyDescent="0.25">
      <c r="A721" s="48"/>
      <c r="B721" s="90"/>
      <c r="C721" s="30"/>
      <c r="D721" s="124"/>
      <c r="E721" s="13"/>
      <c r="F721" s="138"/>
    </row>
    <row r="722" spans="1:6" s="14" customFormat="1" x14ac:dyDescent="0.25">
      <c r="A722" s="48">
        <v>6</v>
      </c>
      <c r="B722" s="90" t="s">
        <v>335</v>
      </c>
      <c r="C722" s="7" t="s">
        <v>326</v>
      </c>
      <c r="D722" s="124">
        <v>6</v>
      </c>
      <c r="E722" s="13"/>
      <c r="F722" s="138"/>
    </row>
    <row r="723" spans="1:6" s="14" customFormat="1" x14ac:dyDescent="0.25">
      <c r="A723" s="48"/>
      <c r="B723" s="90"/>
      <c r="C723" s="30"/>
      <c r="D723" s="124"/>
      <c r="E723" s="13"/>
      <c r="F723" s="138"/>
    </row>
    <row r="724" spans="1:6" s="14" customFormat="1" ht="30" x14ac:dyDescent="0.25">
      <c r="A724" s="48"/>
      <c r="B724" s="90" t="s">
        <v>429</v>
      </c>
      <c r="C724" s="8"/>
      <c r="D724" s="124"/>
      <c r="E724" s="13"/>
      <c r="F724" s="138"/>
    </row>
    <row r="725" spans="1:6" s="14" customFormat="1" x14ac:dyDescent="0.25">
      <c r="A725" s="48">
        <v>7</v>
      </c>
      <c r="B725" s="90" t="s">
        <v>332</v>
      </c>
      <c r="C725" s="7" t="s">
        <v>326</v>
      </c>
      <c r="D725" s="124">
        <v>6</v>
      </c>
      <c r="E725" s="13"/>
      <c r="F725" s="138"/>
    </row>
    <row r="726" spans="1:6" s="14" customFormat="1" x14ac:dyDescent="0.25">
      <c r="A726" s="48"/>
      <c r="B726" s="90"/>
      <c r="C726" s="30"/>
      <c r="D726" s="124"/>
      <c r="E726" s="13"/>
      <c r="F726" s="138"/>
    </row>
    <row r="727" spans="1:6" s="14" customFormat="1" x14ac:dyDescent="0.25">
      <c r="A727" s="48">
        <v>8</v>
      </c>
      <c r="B727" s="90" t="s">
        <v>335</v>
      </c>
      <c r="C727" s="7" t="s">
        <v>326</v>
      </c>
      <c r="D727" s="124">
        <v>6</v>
      </c>
      <c r="E727" s="13"/>
      <c r="F727" s="138"/>
    </row>
    <row r="728" spans="1:6" s="14" customFormat="1" ht="30" x14ac:dyDescent="0.25">
      <c r="A728" s="48"/>
      <c r="B728" s="90" t="s">
        <v>430</v>
      </c>
      <c r="C728" s="8"/>
      <c r="D728" s="124"/>
      <c r="E728" s="13"/>
      <c r="F728" s="138"/>
    </row>
    <row r="729" spans="1:6" s="14" customFormat="1" x14ac:dyDescent="0.25">
      <c r="A729" s="48">
        <v>9</v>
      </c>
      <c r="B729" s="90" t="s">
        <v>332</v>
      </c>
      <c r="C729" s="7" t="s">
        <v>326</v>
      </c>
      <c r="D729" s="124">
        <v>6</v>
      </c>
      <c r="E729" s="13"/>
      <c r="F729" s="138"/>
    </row>
    <row r="730" spans="1:6" s="14" customFormat="1" x14ac:dyDescent="0.25">
      <c r="A730" s="48">
        <v>10</v>
      </c>
      <c r="B730" s="90" t="s">
        <v>335</v>
      </c>
      <c r="C730" s="7" t="s">
        <v>326</v>
      </c>
      <c r="D730" s="124">
        <v>6</v>
      </c>
      <c r="E730" s="13"/>
      <c r="F730" s="138"/>
    </row>
    <row r="731" spans="1:6" s="14" customFormat="1" x14ac:dyDescent="0.25">
      <c r="A731" s="48"/>
      <c r="B731" s="90" t="s">
        <v>431</v>
      </c>
      <c r="C731" s="30"/>
      <c r="D731" s="124"/>
      <c r="E731" s="13"/>
      <c r="F731" s="138"/>
    </row>
    <row r="732" spans="1:6" s="14" customFormat="1" x14ac:dyDescent="0.25">
      <c r="A732" s="48">
        <v>11</v>
      </c>
      <c r="B732" s="90" t="s">
        <v>335</v>
      </c>
      <c r="C732" s="7" t="s">
        <v>326</v>
      </c>
      <c r="D732" s="124">
        <v>6</v>
      </c>
      <c r="E732" s="13"/>
      <c r="F732" s="138"/>
    </row>
    <row r="733" spans="1:6" s="18" customFormat="1" ht="30.6" customHeight="1" x14ac:dyDescent="0.25">
      <c r="A733" s="48">
        <v>12</v>
      </c>
      <c r="B733" s="90" t="s">
        <v>332</v>
      </c>
      <c r="C733" s="7" t="s">
        <v>326</v>
      </c>
      <c r="D733" s="135">
        <v>6</v>
      </c>
      <c r="E733" s="46"/>
      <c r="F733" s="138"/>
    </row>
    <row r="734" spans="1:6" s="14" customFormat="1" x14ac:dyDescent="0.25">
      <c r="A734" s="48"/>
      <c r="B734" s="90" t="s">
        <v>432</v>
      </c>
      <c r="C734" s="8"/>
      <c r="D734" s="124"/>
      <c r="E734" s="13"/>
      <c r="F734" s="138"/>
    </row>
    <row r="735" spans="1:6" s="14" customFormat="1" x14ac:dyDescent="0.25">
      <c r="A735" s="48"/>
      <c r="B735" s="90"/>
      <c r="C735" s="8"/>
      <c r="D735" s="124"/>
      <c r="E735" s="13"/>
      <c r="F735" s="138"/>
    </row>
    <row r="736" spans="1:6" s="14" customFormat="1" x14ac:dyDescent="0.25">
      <c r="A736" s="48">
        <v>13</v>
      </c>
      <c r="B736" s="90" t="s">
        <v>332</v>
      </c>
      <c r="C736" s="7" t="s">
        <v>326</v>
      </c>
      <c r="D736" s="124">
        <v>6</v>
      </c>
      <c r="E736" s="13"/>
      <c r="F736" s="138"/>
    </row>
    <row r="737" spans="1:6" s="14" customFormat="1" x14ac:dyDescent="0.25">
      <c r="A737" s="48"/>
      <c r="B737" s="90"/>
      <c r="C737" s="30"/>
      <c r="D737" s="124"/>
      <c r="E737" s="13"/>
      <c r="F737" s="138"/>
    </row>
    <row r="738" spans="1:6" s="14" customFormat="1" x14ac:dyDescent="0.25">
      <c r="A738" s="48">
        <v>14</v>
      </c>
      <c r="B738" s="90" t="s">
        <v>335</v>
      </c>
      <c r="C738" s="7" t="s">
        <v>326</v>
      </c>
      <c r="D738" s="124">
        <v>6</v>
      </c>
      <c r="E738" s="13"/>
      <c r="F738" s="138"/>
    </row>
    <row r="739" spans="1:6" s="14" customFormat="1" x14ac:dyDescent="0.25">
      <c r="A739" s="48"/>
      <c r="B739" s="90"/>
      <c r="C739" s="30"/>
      <c r="D739" s="124"/>
      <c r="E739" s="13"/>
      <c r="F739" s="138"/>
    </row>
    <row r="740" spans="1:6" s="14" customFormat="1" ht="30" x14ac:dyDescent="0.25">
      <c r="A740" s="48"/>
      <c r="B740" s="90" t="s">
        <v>433</v>
      </c>
      <c r="C740" s="8"/>
      <c r="D740" s="124"/>
      <c r="E740" s="13"/>
      <c r="F740" s="139"/>
    </row>
    <row r="741" spans="1:6" s="14" customFormat="1" x14ac:dyDescent="0.25">
      <c r="A741" s="48">
        <v>15</v>
      </c>
      <c r="B741" s="90" t="s">
        <v>332</v>
      </c>
      <c r="C741" s="7" t="s">
        <v>326</v>
      </c>
      <c r="D741" s="124">
        <v>6</v>
      </c>
      <c r="E741" s="13"/>
      <c r="F741" s="138"/>
    </row>
    <row r="742" spans="1:6" s="14" customFormat="1" x14ac:dyDescent="0.25">
      <c r="A742" s="60"/>
      <c r="B742" s="90"/>
      <c r="C742" s="30"/>
      <c r="D742" s="124"/>
      <c r="E742" s="13"/>
      <c r="F742" s="138"/>
    </row>
    <row r="743" spans="1:6" s="14" customFormat="1" x14ac:dyDescent="0.25">
      <c r="A743" s="48">
        <v>16</v>
      </c>
      <c r="B743" s="90" t="s">
        <v>335</v>
      </c>
      <c r="C743" s="7" t="s">
        <v>326</v>
      </c>
      <c r="D743" s="124">
        <v>6</v>
      </c>
      <c r="E743" s="13"/>
      <c r="F743" s="138"/>
    </row>
    <row r="744" spans="1:6" s="14" customFormat="1" ht="15.75" thickBot="1" x14ac:dyDescent="0.3">
      <c r="A744" s="48"/>
      <c r="B744" s="90"/>
      <c r="C744" s="30"/>
      <c r="D744" s="124"/>
      <c r="E744" s="13"/>
      <c r="F744" s="138"/>
    </row>
    <row r="745" spans="1:6" s="14" customFormat="1" ht="30" customHeight="1" thickBot="1" x14ac:dyDescent="0.3">
      <c r="A745" s="461"/>
      <c r="B745" s="182" t="s">
        <v>55</v>
      </c>
      <c r="C745" s="197"/>
      <c r="D745" s="189"/>
      <c r="E745" s="198"/>
      <c r="F745" s="179"/>
    </row>
    <row r="746" spans="1:6" s="14" customFormat="1" ht="45" x14ac:dyDescent="0.25">
      <c r="A746" s="48"/>
      <c r="B746" s="90" t="s">
        <v>434</v>
      </c>
      <c r="C746" s="8"/>
      <c r="D746" s="124"/>
      <c r="E746" s="13"/>
      <c r="F746" s="139"/>
    </row>
    <row r="747" spans="1:6" s="14" customFormat="1" x14ac:dyDescent="0.25">
      <c r="A747" s="48">
        <v>17</v>
      </c>
      <c r="B747" s="90" t="s">
        <v>332</v>
      </c>
      <c r="C747" s="7" t="s">
        <v>326</v>
      </c>
      <c r="D747" s="124">
        <v>6</v>
      </c>
      <c r="E747" s="13"/>
      <c r="F747" s="138"/>
    </row>
    <row r="748" spans="1:6" s="14" customFormat="1" x14ac:dyDescent="0.25">
      <c r="A748" s="48"/>
      <c r="B748" s="90"/>
      <c r="C748" s="30"/>
      <c r="D748" s="124"/>
      <c r="E748" s="13"/>
      <c r="F748" s="138"/>
    </row>
    <row r="749" spans="1:6" s="14" customFormat="1" x14ac:dyDescent="0.25">
      <c r="A749" s="48">
        <v>18</v>
      </c>
      <c r="B749" s="90" t="s">
        <v>335</v>
      </c>
      <c r="C749" s="7" t="s">
        <v>326</v>
      </c>
      <c r="D749" s="124">
        <v>6</v>
      </c>
      <c r="E749" s="13"/>
      <c r="F749" s="138"/>
    </row>
    <row r="750" spans="1:6" s="14" customFormat="1" x14ac:dyDescent="0.25">
      <c r="A750" s="48"/>
      <c r="B750" s="90"/>
      <c r="C750" s="30"/>
      <c r="D750" s="124"/>
      <c r="E750" s="13"/>
      <c r="F750" s="138"/>
    </row>
    <row r="751" spans="1:6" s="14" customFormat="1" ht="15" customHeight="1" x14ac:dyDescent="0.25">
      <c r="A751" s="48"/>
      <c r="B751" s="108" t="s">
        <v>435</v>
      </c>
      <c r="C751" s="8"/>
      <c r="D751" s="124"/>
      <c r="E751" s="13"/>
      <c r="F751" s="138"/>
    </row>
    <row r="752" spans="1:6" s="14" customFormat="1" ht="141" customHeight="1" x14ac:dyDescent="0.25">
      <c r="A752" s="48"/>
      <c r="B752" s="109" t="s">
        <v>436</v>
      </c>
      <c r="C752" s="8" t="s">
        <v>37</v>
      </c>
      <c r="D752" s="124"/>
      <c r="E752" s="13"/>
      <c r="F752" s="138"/>
    </row>
    <row r="753" spans="1:6" s="14" customFormat="1" x14ac:dyDescent="0.25">
      <c r="A753" s="48"/>
      <c r="B753" s="109"/>
      <c r="C753" s="21"/>
      <c r="D753" s="124"/>
      <c r="E753" s="13"/>
      <c r="F753" s="138"/>
    </row>
    <row r="754" spans="1:6" s="14" customFormat="1" ht="75" x14ac:dyDescent="0.25">
      <c r="A754" s="48"/>
      <c r="B754" s="109" t="s">
        <v>437</v>
      </c>
      <c r="C754" s="21" t="s">
        <v>37</v>
      </c>
      <c r="D754" s="124"/>
      <c r="E754" s="13"/>
      <c r="F754" s="138"/>
    </row>
    <row r="755" spans="1:6" s="14" customFormat="1" x14ac:dyDescent="0.25">
      <c r="A755" s="48"/>
      <c r="B755" s="109"/>
      <c r="C755" s="21"/>
      <c r="D755" s="124"/>
      <c r="E755" s="13"/>
      <c r="F755" s="138"/>
    </row>
    <row r="756" spans="1:6" s="14" customFormat="1" ht="30" x14ac:dyDescent="0.25">
      <c r="A756" s="48"/>
      <c r="B756" s="109" t="s">
        <v>438</v>
      </c>
      <c r="C756" s="21" t="s">
        <v>37</v>
      </c>
      <c r="D756" s="124"/>
      <c r="E756" s="13"/>
      <c r="F756" s="138"/>
    </row>
    <row r="757" spans="1:6" s="14" customFormat="1" x14ac:dyDescent="0.25">
      <c r="A757" s="48"/>
      <c r="B757" s="109"/>
      <c r="C757" s="21"/>
      <c r="D757" s="124"/>
      <c r="E757" s="13"/>
      <c r="F757" s="138"/>
    </row>
    <row r="758" spans="1:6" s="14" customFormat="1" x14ac:dyDescent="0.25">
      <c r="A758" s="48"/>
      <c r="B758" s="109" t="s">
        <v>439</v>
      </c>
      <c r="C758" s="21" t="s">
        <v>37</v>
      </c>
      <c r="D758" s="124"/>
      <c r="E758" s="13"/>
      <c r="F758" s="138"/>
    </row>
    <row r="759" spans="1:6" s="14" customFormat="1" x14ac:dyDescent="0.25">
      <c r="A759" s="48"/>
      <c r="B759" s="90"/>
      <c r="C759" s="8"/>
      <c r="D759" s="124"/>
      <c r="E759" s="13"/>
      <c r="F759" s="138"/>
    </row>
    <row r="760" spans="1:6" s="14" customFormat="1" ht="30" x14ac:dyDescent="0.25">
      <c r="A760" s="48"/>
      <c r="B760" s="109" t="s">
        <v>440</v>
      </c>
      <c r="C760" s="8" t="s">
        <v>37</v>
      </c>
      <c r="D760" s="124"/>
      <c r="E760" s="13"/>
      <c r="F760" s="138"/>
    </row>
    <row r="761" spans="1:6" s="14" customFormat="1" x14ac:dyDescent="0.25">
      <c r="A761" s="48"/>
      <c r="B761" s="109"/>
      <c r="C761" s="8"/>
      <c r="D761" s="124"/>
      <c r="E761" s="13"/>
      <c r="F761" s="138"/>
    </row>
    <row r="762" spans="1:6" s="14" customFormat="1" ht="30" x14ac:dyDescent="0.25">
      <c r="A762" s="48"/>
      <c r="B762" s="109" t="s">
        <v>441</v>
      </c>
      <c r="C762" s="8" t="s">
        <v>37</v>
      </c>
      <c r="D762" s="124"/>
      <c r="E762" s="13"/>
      <c r="F762" s="138"/>
    </row>
    <row r="763" spans="1:6" s="14" customFormat="1" x14ac:dyDescent="0.25">
      <c r="A763" s="48"/>
      <c r="B763" s="109"/>
      <c r="C763" s="8"/>
      <c r="D763" s="124"/>
      <c r="E763" s="13"/>
      <c r="F763" s="138"/>
    </row>
    <row r="764" spans="1:6" s="14" customFormat="1" x14ac:dyDescent="0.25">
      <c r="A764" s="48"/>
      <c r="B764" s="90" t="s">
        <v>442</v>
      </c>
      <c r="C764" s="8"/>
      <c r="D764" s="124"/>
      <c r="E764" s="13"/>
      <c r="F764" s="138"/>
    </row>
    <row r="765" spans="1:6" s="14" customFormat="1" x14ac:dyDescent="0.25">
      <c r="A765" s="48"/>
      <c r="B765" s="90"/>
      <c r="C765" s="8"/>
      <c r="D765" s="124"/>
      <c r="E765" s="13"/>
      <c r="F765" s="138"/>
    </row>
    <row r="766" spans="1:6" s="14" customFormat="1" x14ac:dyDescent="0.25">
      <c r="A766" s="48">
        <v>19</v>
      </c>
      <c r="B766" s="90" t="s">
        <v>332</v>
      </c>
      <c r="C766" s="30" t="s">
        <v>205</v>
      </c>
      <c r="D766" s="124">
        <v>120</v>
      </c>
      <c r="E766" s="13"/>
      <c r="F766" s="138"/>
    </row>
    <row r="767" spans="1:6" s="14" customFormat="1" x14ac:dyDescent="0.25">
      <c r="A767" s="48"/>
      <c r="B767" s="90"/>
      <c r="C767" s="30"/>
      <c r="D767" s="124"/>
      <c r="E767" s="13"/>
      <c r="F767" s="138"/>
    </row>
    <row r="768" spans="1:6" s="14" customFormat="1" x14ac:dyDescent="0.25">
      <c r="A768" s="48">
        <v>20</v>
      </c>
      <c r="B768" s="90" t="s">
        <v>335</v>
      </c>
      <c r="C768" s="30" t="s">
        <v>205</v>
      </c>
      <c r="D768" s="124">
        <v>120</v>
      </c>
      <c r="E768" s="13"/>
      <c r="F768" s="138"/>
    </row>
    <row r="769" spans="1:6" s="18" customFormat="1" ht="24.6" customHeight="1" x14ac:dyDescent="0.25">
      <c r="A769" s="50"/>
      <c r="B769" s="93"/>
      <c r="C769" s="11"/>
      <c r="D769" s="128"/>
      <c r="E769" s="11"/>
      <c r="F769" s="140"/>
    </row>
    <row r="770" spans="1:6" s="18" customFormat="1" x14ac:dyDescent="0.25">
      <c r="A770" s="50"/>
      <c r="B770" s="93"/>
      <c r="C770" s="11"/>
      <c r="D770" s="128"/>
      <c r="E770" s="11"/>
      <c r="F770" s="140"/>
    </row>
    <row r="771" spans="1:6" s="14" customFormat="1" x14ac:dyDescent="0.25">
      <c r="A771" s="48"/>
      <c r="B771" s="90" t="s">
        <v>443</v>
      </c>
      <c r="C771" s="8"/>
      <c r="D771" s="124"/>
      <c r="E771" s="13"/>
      <c r="F771" s="138"/>
    </row>
    <row r="772" spans="1:6" s="14" customFormat="1" x14ac:dyDescent="0.25">
      <c r="A772" s="48">
        <v>21</v>
      </c>
      <c r="B772" s="90" t="s">
        <v>332</v>
      </c>
      <c r="C772" s="7" t="s">
        <v>326</v>
      </c>
      <c r="D772" s="124">
        <v>12</v>
      </c>
      <c r="E772" s="13"/>
      <c r="F772" s="138"/>
    </row>
    <row r="773" spans="1:6" s="14" customFormat="1" x14ac:dyDescent="0.25">
      <c r="A773" s="48"/>
      <c r="B773" s="90"/>
      <c r="C773" s="30"/>
      <c r="D773" s="124"/>
      <c r="E773" s="13"/>
      <c r="F773" s="138"/>
    </row>
    <row r="774" spans="1:6" s="14" customFormat="1" x14ac:dyDescent="0.25">
      <c r="A774" s="48">
        <v>22</v>
      </c>
      <c r="B774" s="90" t="s">
        <v>335</v>
      </c>
      <c r="C774" s="7" t="s">
        <v>326</v>
      </c>
      <c r="D774" s="124">
        <v>12</v>
      </c>
      <c r="E774" s="13"/>
      <c r="F774" s="138"/>
    </row>
    <row r="775" spans="1:6" s="14" customFormat="1" x14ac:dyDescent="0.25">
      <c r="A775" s="48"/>
      <c r="B775" s="90"/>
      <c r="C775" s="30"/>
      <c r="D775" s="124"/>
      <c r="E775" s="13"/>
      <c r="F775" s="138"/>
    </row>
    <row r="776" spans="1:6" s="14" customFormat="1" x14ac:dyDescent="0.25">
      <c r="A776" s="48"/>
      <c r="B776" s="91" t="s">
        <v>444</v>
      </c>
      <c r="C776" s="8"/>
      <c r="D776" s="124"/>
      <c r="E776" s="13"/>
      <c r="F776" s="138"/>
    </row>
    <row r="777" spans="1:6" s="14" customFormat="1" ht="45" x14ac:dyDescent="0.25">
      <c r="A777" s="48"/>
      <c r="B777" s="90" t="s">
        <v>445</v>
      </c>
      <c r="C777" s="8" t="s">
        <v>37</v>
      </c>
      <c r="D777" s="124"/>
      <c r="E777" s="13"/>
      <c r="F777" s="138"/>
    </row>
    <row r="778" spans="1:6" s="14" customFormat="1" x14ac:dyDescent="0.25">
      <c r="A778" s="48"/>
      <c r="B778" s="90"/>
      <c r="C778" s="8"/>
      <c r="D778" s="124"/>
      <c r="E778" s="13"/>
      <c r="F778" s="138"/>
    </row>
    <row r="779" spans="1:6" s="14" customFormat="1" ht="45" x14ac:dyDescent="0.25">
      <c r="A779" s="48"/>
      <c r="B779" s="90" t="s">
        <v>446</v>
      </c>
      <c r="C779" s="8" t="s">
        <v>37</v>
      </c>
      <c r="D779" s="124"/>
      <c r="E779" s="13"/>
      <c r="F779" s="138"/>
    </row>
    <row r="780" spans="1:6" s="14" customFormat="1" ht="15.75" thickBot="1" x14ac:dyDescent="0.3">
      <c r="A780" s="48"/>
      <c r="B780" s="90"/>
      <c r="C780" s="8"/>
      <c r="D780" s="124"/>
      <c r="E780" s="13"/>
      <c r="F780" s="138"/>
    </row>
    <row r="781" spans="1:6" s="14" customFormat="1" ht="30" customHeight="1" thickBot="1" x14ac:dyDescent="0.3">
      <c r="A781" s="172"/>
      <c r="B781" s="182" t="s">
        <v>55</v>
      </c>
      <c r="C781" s="173"/>
      <c r="D781" s="189"/>
      <c r="E781" s="198"/>
      <c r="F781" s="179"/>
    </row>
    <row r="782" spans="1:6" s="14" customFormat="1" ht="120" x14ac:dyDescent="0.25">
      <c r="A782" s="48"/>
      <c r="B782" s="90" t="s">
        <v>447</v>
      </c>
      <c r="C782" s="8" t="s">
        <v>37</v>
      </c>
      <c r="D782" s="124"/>
      <c r="E782" s="13"/>
      <c r="F782" s="138"/>
    </row>
    <row r="783" spans="1:6" s="14" customFormat="1" x14ac:dyDescent="0.25">
      <c r="A783" s="48"/>
      <c r="B783" s="90"/>
      <c r="C783" s="8"/>
      <c r="D783" s="124"/>
      <c r="E783" s="13"/>
      <c r="F783" s="138"/>
    </row>
    <row r="784" spans="1:6" s="14" customFormat="1" ht="60" x14ac:dyDescent="0.25">
      <c r="A784" s="48"/>
      <c r="B784" s="90" t="s">
        <v>448</v>
      </c>
      <c r="C784" s="8" t="s">
        <v>37</v>
      </c>
      <c r="D784" s="124"/>
      <c r="E784" s="13"/>
      <c r="F784" s="138"/>
    </row>
    <row r="785" spans="1:6" s="14" customFormat="1" x14ac:dyDescent="0.25">
      <c r="A785" s="48"/>
      <c r="B785" s="90"/>
      <c r="C785" s="8"/>
      <c r="D785" s="124"/>
      <c r="E785" s="13"/>
      <c r="F785" s="138"/>
    </row>
    <row r="786" spans="1:6" s="14" customFormat="1" ht="30" x14ac:dyDescent="0.25">
      <c r="A786" s="48"/>
      <c r="B786" s="90" t="s">
        <v>449</v>
      </c>
      <c r="C786" s="8" t="s">
        <v>37</v>
      </c>
      <c r="D786" s="124"/>
      <c r="E786" s="13"/>
      <c r="F786" s="138"/>
    </row>
    <row r="787" spans="1:6" s="14" customFormat="1" ht="7.9" customHeight="1" x14ac:dyDescent="0.25">
      <c r="A787" s="48"/>
      <c r="B787" s="90"/>
      <c r="C787" s="8"/>
      <c r="D787" s="124"/>
      <c r="E787" s="13"/>
      <c r="F787" s="138"/>
    </row>
    <row r="788" spans="1:6" s="14" customFormat="1" ht="60" x14ac:dyDescent="0.25">
      <c r="A788" s="48"/>
      <c r="B788" s="90" t="s">
        <v>450</v>
      </c>
      <c r="C788" s="8" t="s">
        <v>37</v>
      </c>
      <c r="D788" s="124"/>
      <c r="E788" s="13"/>
      <c r="F788" s="138"/>
    </row>
    <row r="789" spans="1:6" s="14" customFormat="1" x14ac:dyDescent="0.25">
      <c r="A789" s="48"/>
      <c r="B789" s="90"/>
      <c r="C789" s="8"/>
      <c r="D789" s="124"/>
      <c r="E789" s="13"/>
      <c r="F789" s="138"/>
    </row>
    <row r="790" spans="1:6" s="14" customFormat="1" x14ac:dyDescent="0.25">
      <c r="A790" s="48"/>
      <c r="B790" s="90" t="s">
        <v>451</v>
      </c>
      <c r="C790" s="8" t="s">
        <v>37</v>
      </c>
      <c r="D790" s="124"/>
      <c r="E790" s="13"/>
      <c r="F790" s="138"/>
    </row>
    <row r="791" spans="1:6" s="14" customFormat="1" ht="6.6" customHeight="1" x14ac:dyDescent="0.25">
      <c r="A791" s="48"/>
      <c r="B791" s="90"/>
      <c r="C791" s="8"/>
      <c r="D791" s="124"/>
      <c r="E791" s="13"/>
      <c r="F791" s="138"/>
    </row>
    <row r="792" spans="1:6" s="14" customFormat="1" ht="30" x14ac:dyDescent="0.25">
      <c r="A792" s="48"/>
      <c r="B792" s="109" t="s">
        <v>440</v>
      </c>
      <c r="C792" s="8" t="s">
        <v>37</v>
      </c>
      <c r="D792" s="124"/>
      <c r="E792" s="13"/>
      <c r="F792" s="138"/>
    </row>
    <row r="793" spans="1:6" s="14" customFormat="1" x14ac:dyDescent="0.25">
      <c r="A793" s="48"/>
      <c r="B793" s="109"/>
      <c r="C793" s="8"/>
      <c r="D793" s="124"/>
      <c r="E793" s="13"/>
      <c r="F793" s="138"/>
    </row>
    <row r="794" spans="1:6" s="14" customFormat="1" x14ac:dyDescent="0.25">
      <c r="A794" s="48"/>
      <c r="B794" s="91" t="s">
        <v>452</v>
      </c>
      <c r="C794" s="8"/>
      <c r="D794" s="124"/>
      <c r="E794" s="13"/>
      <c r="F794" s="138"/>
    </row>
    <row r="795" spans="1:6" s="14" customFormat="1" ht="4.9000000000000004" customHeight="1" x14ac:dyDescent="0.25">
      <c r="A795" s="48"/>
      <c r="B795" s="90"/>
      <c r="C795" s="30"/>
      <c r="D795" s="124"/>
      <c r="E795" s="13"/>
      <c r="F795" s="138"/>
    </row>
    <row r="796" spans="1:6" s="14" customFormat="1" ht="16.899999999999999" customHeight="1" x14ac:dyDescent="0.25">
      <c r="A796" s="48"/>
      <c r="B796" s="90" t="s">
        <v>453</v>
      </c>
      <c r="C796" s="8"/>
      <c r="D796" s="124"/>
      <c r="E796" s="13"/>
      <c r="F796" s="138"/>
    </row>
    <row r="797" spans="1:6" s="14" customFormat="1" ht="15" customHeight="1" x14ac:dyDescent="0.25">
      <c r="A797" s="48">
        <v>23</v>
      </c>
      <c r="B797" s="90" t="s">
        <v>332</v>
      </c>
      <c r="C797" s="30" t="s">
        <v>205</v>
      </c>
      <c r="D797" s="124">
        <v>6</v>
      </c>
      <c r="E797" s="13"/>
      <c r="F797" s="138"/>
    </row>
    <row r="798" spans="1:6" s="14" customFormat="1" ht="13.15" customHeight="1" x14ac:dyDescent="0.25">
      <c r="A798" s="48"/>
      <c r="B798" s="90"/>
      <c r="C798" s="30"/>
      <c r="D798" s="124"/>
      <c r="E798" s="13"/>
      <c r="F798" s="138"/>
    </row>
    <row r="799" spans="1:6" s="14" customFormat="1" ht="13.15" customHeight="1" x14ac:dyDescent="0.25">
      <c r="A799" s="48">
        <v>24</v>
      </c>
      <c r="B799" s="90" t="s">
        <v>335</v>
      </c>
      <c r="C799" s="30" t="s">
        <v>205</v>
      </c>
      <c r="D799" s="124">
        <v>24</v>
      </c>
      <c r="E799" s="13"/>
      <c r="F799" s="138"/>
    </row>
    <row r="800" spans="1:6" s="14" customFormat="1" ht="13.15" customHeight="1" x14ac:dyDescent="0.25">
      <c r="A800" s="48"/>
      <c r="B800" s="90"/>
      <c r="C800" s="30"/>
      <c r="D800" s="124"/>
      <c r="E800" s="13"/>
      <c r="F800" s="138"/>
    </row>
    <row r="801" spans="1:6" s="14" customFormat="1" ht="16.899999999999999" customHeight="1" x14ac:dyDescent="0.25">
      <c r="A801" s="48"/>
      <c r="B801" s="90" t="s">
        <v>454</v>
      </c>
      <c r="C801" s="8"/>
      <c r="D801" s="124"/>
      <c r="E801" s="13"/>
      <c r="F801" s="138"/>
    </row>
    <row r="802" spans="1:6" s="14" customFormat="1" ht="15" customHeight="1" x14ac:dyDescent="0.25">
      <c r="A802" s="48">
        <v>25</v>
      </c>
      <c r="B802" s="90" t="s">
        <v>332</v>
      </c>
      <c r="C802" s="30" t="s">
        <v>205</v>
      </c>
      <c r="D802" s="124">
        <v>18</v>
      </c>
      <c r="E802" s="13"/>
      <c r="F802" s="138"/>
    </row>
    <row r="803" spans="1:6" s="14" customFormat="1" ht="13.15" customHeight="1" x14ac:dyDescent="0.25">
      <c r="A803" s="48"/>
      <c r="B803" s="90"/>
      <c r="C803" s="30"/>
      <c r="D803" s="124"/>
      <c r="E803" s="13"/>
      <c r="F803" s="138"/>
    </row>
    <row r="804" spans="1:6" s="14" customFormat="1" ht="13.15" customHeight="1" x14ac:dyDescent="0.25">
      <c r="A804" s="48">
        <v>26</v>
      </c>
      <c r="B804" s="90" t="s">
        <v>335</v>
      </c>
      <c r="C804" s="30" t="s">
        <v>205</v>
      </c>
      <c r="D804" s="124">
        <v>18</v>
      </c>
      <c r="E804" s="13"/>
      <c r="F804" s="138"/>
    </row>
    <row r="805" spans="1:6" s="14" customFormat="1" ht="13.15" customHeight="1" x14ac:dyDescent="0.25">
      <c r="A805" s="48"/>
      <c r="B805" s="90"/>
      <c r="C805" s="30"/>
      <c r="D805" s="124"/>
      <c r="E805" s="13"/>
      <c r="F805" s="138"/>
    </row>
    <row r="806" spans="1:6" s="14" customFormat="1" ht="8.1" customHeight="1" x14ac:dyDescent="0.25">
      <c r="A806" s="48"/>
      <c r="B806" s="90"/>
      <c r="C806" s="30"/>
      <c r="D806" s="124"/>
      <c r="E806" s="13"/>
      <c r="F806" s="138"/>
    </row>
    <row r="807" spans="1:6" s="14" customFormat="1" x14ac:dyDescent="0.25">
      <c r="A807" s="48"/>
      <c r="B807" s="90" t="s">
        <v>455</v>
      </c>
      <c r="C807" s="8"/>
      <c r="D807" s="124"/>
      <c r="E807" s="13"/>
      <c r="F807" s="138"/>
    </row>
    <row r="808" spans="1:6" s="14" customFormat="1" x14ac:dyDescent="0.25">
      <c r="A808" s="48">
        <v>27</v>
      </c>
      <c r="B808" s="90" t="s">
        <v>332</v>
      </c>
      <c r="C808" s="7" t="s">
        <v>326</v>
      </c>
      <c r="D808" s="124">
        <v>6</v>
      </c>
      <c r="E808" s="13"/>
      <c r="F808" s="138"/>
    </row>
    <row r="809" spans="1:6" s="18" customFormat="1" ht="13.15" customHeight="1" x14ac:dyDescent="0.25">
      <c r="A809" s="50"/>
      <c r="B809" s="93"/>
      <c r="C809" s="11"/>
      <c r="D809" s="128"/>
      <c r="E809" s="11"/>
      <c r="F809" s="140"/>
    </row>
    <row r="810" spans="1:6" s="14" customFormat="1" ht="21" customHeight="1" x14ac:dyDescent="0.25">
      <c r="A810" s="48">
        <v>28</v>
      </c>
      <c r="B810" s="90" t="s">
        <v>335</v>
      </c>
      <c r="C810" s="7" t="s">
        <v>326</v>
      </c>
      <c r="D810" s="124">
        <v>6</v>
      </c>
      <c r="E810" s="13"/>
      <c r="F810" s="138"/>
    </row>
    <row r="811" spans="1:6" s="14" customFormat="1" x14ac:dyDescent="0.25">
      <c r="A811" s="48"/>
      <c r="B811" s="91" t="s">
        <v>456</v>
      </c>
      <c r="C811" s="8"/>
      <c r="D811" s="124"/>
      <c r="E811" s="13"/>
      <c r="F811" s="138"/>
    </row>
    <row r="812" spans="1:6" s="14" customFormat="1" ht="60" x14ac:dyDescent="0.25">
      <c r="A812" s="48"/>
      <c r="B812" s="109" t="s">
        <v>457</v>
      </c>
      <c r="C812" s="21" t="s">
        <v>37</v>
      </c>
      <c r="D812" s="124"/>
      <c r="E812" s="13"/>
      <c r="F812" s="138"/>
    </row>
    <row r="813" spans="1:6" s="14" customFormat="1" ht="9.9499999999999993" customHeight="1" x14ac:dyDescent="0.25">
      <c r="A813" s="48"/>
      <c r="B813" s="109"/>
      <c r="C813" s="21"/>
      <c r="D813" s="124"/>
      <c r="E813" s="13"/>
      <c r="F813" s="138"/>
    </row>
    <row r="814" spans="1:6" s="14" customFormat="1" ht="30" x14ac:dyDescent="0.25">
      <c r="A814" s="48"/>
      <c r="B814" s="109" t="s">
        <v>458</v>
      </c>
      <c r="C814" s="21" t="s">
        <v>37</v>
      </c>
      <c r="D814" s="124"/>
      <c r="E814" s="13"/>
      <c r="F814" s="138"/>
    </row>
    <row r="815" spans="1:6" s="14" customFormat="1" ht="9.9499999999999993" customHeight="1" x14ac:dyDescent="0.25">
      <c r="A815" s="48"/>
      <c r="B815" s="109"/>
      <c r="C815" s="21"/>
      <c r="D815" s="124"/>
      <c r="E815" s="13"/>
      <c r="F815" s="138"/>
    </row>
    <row r="816" spans="1:6" s="14" customFormat="1" ht="30" x14ac:dyDescent="0.25">
      <c r="A816" s="48"/>
      <c r="B816" s="109" t="s">
        <v>459</v>
      </c>
      <c r="C816" s="21" t="s">
        <v>37</v>
      </c>
      <c r="D816" s="124"/>
      <c r="E816" s="13"/>
      <c r="F816" s="138"/>
    </row>
    <row r="817" spans="1:6" s="14" customFormat="1" ht="9.9499999999999993" customHeight="1" x14ac:dyDescent="0.25">
      <c r="A817" s="48"/>
      <c r="B817" s="109"/>
      <c r="C817" s="21"/>
      <c r="D817" s="124"/>
      <c r="E817" s="13"/>
      <c r="F817" s="138"/>
    </row>
    <row r="818" spans="1:6" s="14" customFormat="1" ht="75" x14ac:dyDescent="0.25">
      <c r="A818" s="48"/>
      <c r="B818" s="109" t="s">
        <v>460</v>
      </c>
      <c r="C818" s="21" t="s">
        <v>37</v>
      </c>
      <c r="D818" s="124"/>
      <c r="E818" s="13"/>
      <c r="F818" s="138"/>
    </row>
    <row r="819" spans="1:6" s="14" customFormat="1" ht="15.75" thickBot="1" x14ac:dyDescent="0.3">
      <c r="A819" s="48"/>
      <c r="B819" s="109"/>
      <c r="C819" s="21"/>
      <c r="D819" s="124"/>
      <c r="E819" s="13"/>
      <c r="F819" s="138"/>
    </row>
    <row r="820" spans="1:6" s="14" customFormat="1" ht="30" customHeight="1" thickBot="1" x14ac:dyDescent="0.3">
      <c r="A820" s="172"/>
      <c r="B820" s="182" t="s">
        <v>55</v>
      </c>
      <c r="C820" s="199"/>
      <c r="D820" s="189"/>
      <c r="E820" s="198"/>
      <c r="F820" s="179"/>
    </row>
    <row r="821" spans="1:6" s="14" customFormat="1" ht="60" x14ac:dyDescent="0.25">
      <c r="A821" s="48"/>
      <c r="B821" s="109" t="s">
        <v>461</v>
      </c>
      <c r="C821" s="21" t="s">
        <v>37</v>
      </c>
      <c r="D821" s="124"/>
      <c r="E821" s="13"/>
      <c r="F821" s="138"/>
    </row>
    <row r="822" spans="1:6" s="18" customFormat="1" x14ac:dyDescent="0.25">
      <c r="A822" s="50"/>
      <c r="B822" s="93"/>
      <c r="C822" s="11"/>
      <c r="D822" s="128"/>
      <c r="E822" s="11"/>
      <c r="F822" s="140"/>
    </row>
    <row r="823" spans="1:6" s="14" customFormat="1" ht="30" x14ac:dyDescent="0.25">
      <c r="A823" s="48"/>
      <c r="B823" s="109" t="s">
        <v>462</v>
      </c>
      <c r="C823" s="21" t="s">
        <v>37</v>
      </c>
      <c r="D823" s="124"/>
      <c r="E823" s="13"/>
      <c r="F823" s="138"/>
    </row>
    <row r="824" spans="1:6" s="14" customFormat="1" x14ac:dyDescent="0.25">
      <c r="A824" s="48"/>
      <c r="B824" s="109"/>
      <c r="C824" s="21"/>
      <c r="D824" s="124"/>
      <c r="E824" s="13"/>
      <c r="F824" s="138"/>
    </row>
    <row r="825" spans="1:6" s="14" customFormat="1" x14ac:dyDescent="0.25">
      <c r="A825" s="48"/>
      <c r="B825" s="91" t="s">
        <v>463</v>
      </c>
      <c r="C825" s="8"/>
      <c r="D825" s="124"/>
      <c r="E825" s="13"/>
      <c r="F825" s="138"/>
    </row>
    <row r="826" spans="1:6" s="14" customFormat="1" x14ac:dyDescent="0.25">
      <c r="A826" s="48"/>
      <c r="B826" s="90"/>
      <c r="C826" s="30"/>
      <c r="D826" s="124"/>
      <c r="E826" s="13"/>
      <c r="F826" s="138"/>
    </row>
    <row r="827" spans="1:6" s="14" customFormat="1" x14ac:dyDescent="0.25">
      <c r="A827" s="48"/>
      <c r="B827" s="90" t="s">
        <v>464</v>
      </c>
      <c r="C827" s="8"/>
      <c r="D827" s="124"/>
      <c r="E827" s="13"/>
      <c r="F827" s="138"/>
    </row>
    <row r="828" spans="1:6" s="14" customFormat="1" x14ac:dyDescent="0.25">
      <c r="A828" s="48">
        <v>29</v>
      </c>
      <c r="B828" s="90" t="s">
        <v>332</v>
      </c>
      <c r="C828" s="30" t="s">
        <v>205</v>
      </c>
      <c r="D828" s="124">
        <v>15</v>
      </c>
      <c r="E828" s="13"/>
      <c r="F828" s="138"/>
    </row>
    <row r="829" spans="1:6" s="14" customFormat="1" x14ac:dyDescent="0.25">
      <c r="A829" s="48"/>
      <c r="B829" s="90"/>
      <c r="C829" s="30"/>
      <c r="D829" s="124"/>
      <c r="E829" s="13"/>
      <c r="F829" s="138"/>
    </row>
    <row r="830" spans="1:6" s="14" customFormat="1" x14ac:dyDescent="0.25">
      <c r="A830" s="48">
        <v>30</v>
      </c>
      <c r="B830" s="90" t="s">
        <v>335</v>
      </c>
      <c r="C830" s="30" t="s">
        <v>205</v>
      </c>
      <c r="D830" s="124">
        <v>33</v>
      </c>
      <c r="E830" s="13"/>
      <c r="F830" s="138"/>
    </row>
    <row r="831" spans="1:6" s="14" customFormat="1" x14ac:dyDescent="0.25">
      <c r="A831" s="48"/>
      <c r="B831" s="90"/>
      <c r="C831" s="30"/>
      <c r="D831" s="124"/>
      <c r="E831" s="13"/>
      <c r="F831" s="138"/>
    </row>
    <row r="832" spans="1:6" s="14" customFormat="1" x14ac:dyDescent="0.25">
      <c r="A832" s="48"/>
      <c r="B832" s="90" t="s">
        <v>465</v>
      </c>
      <c r="C832" s="8"/>
      <c r="D832" s="124"/>
      <c r="E832" s="13"/>
      <c r="F832" s="138"/>
    </row>
    <row r="833" spans="1:6" s="14" customFormat="1" x14ac:dyDescent="0.25">
      <c r="A833" s="48">
        <v>31</v>
      </c>
      <c r="B833" s="90" t="s">
        <v>332</v>
      </c>
      <c r="C833" s="30" t="s">
        <v>205</v>
      </c>
      <c r="D833" s="124">
        <v>20</v>
      </c>
      <c r="E833" s="13"/>
      <c r="F833" s="138"/>
    </row>
    <row r="834" spans="1:6" s="14" customFormat="1" x14ac:dyDescent="0.25">
      <c r="A834" s="48"/>
      <c r="B834" s="90"/>
      <c r="C834" s="30"/>
      <c r="D834" s="124"/>
      <c r="E834" s="13"/>
      <c r="F834" s="138"/>
    </row>
    <row r="835" spans="1:6" s="14" customFormat="1" x14ac:dyDescent="0.25">
      <c r="A835" s="48">
        <v>32</v>
      </c>
      <c r="B835" s="90" t="s">
        <v>335</v>
      </c>
      <c r="C835" s="30" t="s">
        <v>205</v>
      </c>
      <c r="D835" s="124"/>
      <c r="E835" s="13"/>
      <c r="F835" s="138"/>
    </row>
    <row r="836" spans="1:6" s="14" customFormat="1" x14ac:dyDescent="0.25">
      <c r="A836" s="48"/>
      <c r="B836" s="90"/>
      <c r="C836" s="30"/>
      <c r="D836" s="124"/>
      <c r="E836" s="13"/>
      <c r="F836" s="138"/>
    </row>
    <row r="837" spans="1:6" s="14" customFormat="1" x14ac:dyDescent="0.25">
      <c r="A837" s="48"/>
      <c r="B837" s="90" t="s">
        <v>466</v>
      </c>
      <c r="C837" s="8"/>
      <c r="D837" s="124"/>
      <c r="E837" s="13"/>
      <c r="F837" s="138"/>
    </row>
    <row r="838" spans="1:6" s="14" customFormat="1" x14ac:dyDescent="0.25">
      <c r="A838" s="48">
        <v>33</v>
      </c>
      <c r="B838" s="90" t="s">
        <v>467</v>
      </c>
      <c r="C838" s="7" t="s">
        <v>326</v>
      </c>
      <c r="D838" s="124">
        <v>15</v>
      </c>
      <c r="E838" s="13"/>
      <c r="F838" s="138"/>
    </row>
    <row r="839" spans="1:6" s="14" customFormat="1" x14ac:dyDescent="0.25">
      <c r="A839" s="48"/>
      <c r="B839" s="90"/>
      <c r="C839" s="30"/>
      <c r="D839" s="124"/>
      <c r="E839" s="13"/>
      <c r="F839" s="138"/>
    </row>
    <row r="840" spans="1:6" s="14" customFormat="1" ht="60" x14ac:dyDescent="0.25">
      <c r="A840" s="48">
        <v>34</v>
      </c>
      <c r="B840" s="90" t="s">
        <v>468</v>
      </c>
      <c r="C840" s="7" t="s">
        <v>326</v>
      </c>
      <c r="D840" s="124">
        <v>2</v>
      </c>
      <c r="E840" s="5"/>
      <c r="F840" s="138"/>
    </row>
    <row r="841" spans="1:6" s="14" customFormat="1" x14ac:dyDescent="0.25">
      <c r="A841" s="48"/>
      <c r="B841" s="90"/>
      <c r="C841" s="8"/>
      <c r="D841" s="124"/>
      <c r="E841" s="5"/>
      <c r="F841" s="138"/>
    </row>
    <row r="842" spans="1:6" s="14" customFormat="1" x14ac:dyDescent="0.25">
      <c r="A842" s="48"/>
      <c r="B842" s="90"/>
      <c r="C842" s="8"/>
      <c r="D842" s="124"/>
      <c r="E842" s="5"/>
      <c r="F842" s="138"/>
    </row>
    <row r="843" spans="1:6" s="14" customFormat="1" x14ac:dyDescent="0.25">
      <c r="A843" s="48"/>
      <c r="B843" s="90"/>
      <c r="C843" s="8"/>
      <c r="D843" s="124"/>
      <c r="E843" s="5"/>
      <c r="F843" s="138"/>
    </row>
    <row r="844" spans="1:6" s="14" customFormat="1" x14ac:dyDescent="0.25">
      <c r="A844" s="48"/>
      <c r="B844" s="90"/>
      <c r="C844" s="8"/>
      <c r="D844" s="124"/>
      <c r="E844" s="5"/>
      <c r="F844" s="138"/>
    </row>
    <row r="845" spans="1:6" s="14" customFormat="1" x14ac:dyDescent="0.25">
      <c r="A845" s="48"/>
      <c r="B845" s="90"/>
      <c r="C845" s="8"/>
      <c r="D845" s="124"/>
      <c r="E845" s="5"/>
      <c r="F845" s="138"/>
    </row>
    <row r="846" spans="1:6" s="14" customFormat="1" ht="15.75" thickBot="1" x14ac:dyDescent="0.3">
      <c r="A846" s="48"/>
      <c r="B846" s="90"/>
      <c r="C846" s="30"/>
      <c r="D846" s="124"/>
      <c r="E846" s="13"/>
      <c r="F846" s="138"/>
    </row>
    <row r="847" spans="1:6" s="18" customFormat="1" ht="30" customHeight="1" thickBot="1" x14ac:dyDescent="0.3">
      <c r="A847" s="167"/>
      <c r="B847" s="168" t="s">
        <v>55</v>
      </c>
      <c r="C847" s="169"/>
      <c r="D847" s="194"/>
      <c r="E847" s="169"/>
      <c r="F847" s="171"/>
    </row>
    <row r="848" spans="1:6" s="14" customFormat="1" x14ac:dyDescent="0.25">
      <c r="A848" s="48"/>
      <c r="B848" s="90"/>
      <c r="C848" s="8"/>
      <c r="D848" s="124"/>
      <c r="E848" s="5"/>
      <c r="F848" s="138"/>
    </row>
    <row r="849" spans="1:6" s="14" customFormat="1" x14ac:dyDescent="0.25">
      <c r="A849" s="48"/>
      <c r="B849" s="91" t="s">
        <v>120</v>
      </c>
      <c r="C849" s="8"/>
      <c r="D849" s="124"/>
      <c r="E849" s="5"/>
      <c r="F849" s="138"/>
    </row>
    <row r="850" spans="1:6" s="14" customFormat="1" x14ac:dyDescent="0.25">
      <c r="A850" s="48"/>
      <c r="B850" s="91"/>
      <c r="C850" s="8"/>
      <c r="D850" s="124"/>
      <c r="E850" s="5"/>
      <c r="F850" s="138"/>
    </row>
    <row r="851" spans="1:6" s="14" customFormat="1" x14ac:dyDescent="0.25">
      <c r="A851" s="48"/>
      <c r="B851" s="90" t="s">
        <v>469</v>
      </c>
      <c r="C851" s="8"/>
      <c r="D851" s="124"/>
      <c r="E851" s="5"/>
      <c r="F851" s="138"/>
    </row>
    <row r="852" spans="1:6" s="14" customFormat="1" x14ac:dyDescent="0.25">
      <c r="A852" s="48"/>
      <c r="B852" s="90"/>
      <c r="C852" s="8"/>
      <c r="D852" s="124"/>
      <c r="E852" s="5"/>
      <c r="F852" s="138"/>
    </row>
    <row r="853" spans="1:6" s="14" customFormat="1" x14ac:dyDescent="0.25">
      <c r="A853" s="48"/>
      <c r="B853" s="90" t="s">
        <v>470</v>
      </c>
      <c r="C853" s="8"/>
      <c r="D853" s="124"/>
      <c r="E853" s="5"/>
      <c r="F853" s="138"/>
    </row>
    <row r="854" spans="1:6" s="14" customFormat="1" x14ac:dyDescent="0.25">
      <c r="A854" s="48"/>
      <c r="B854" s="90"/>
      <c r="C854" s="8"/>
      <c r="D854" s="124"/>
      <c r="E854" s="5"/>
      <c r="F854" s="138"/>
    </row>
    <row r="855" spans="1:6" s="14" customFormat="1" x14ac:dyDescent="0.25">
      <c r="A855" s="48"/>
      <c r="B855" s="90" t="s">
        <v>471</v>
      </c>
      <c r="C855" s="8"/>
      <c r="D855" s="124"/>
      <c r="E855" s="5"/>
      <c r="F855" s="138"/>
    </row>
    <row r="856" spans="1:6" s="14" customFormat="1" x14ac:dyDescent="0.25">
      <c r="A856" s="48"/>
      <c r="B856" s="90"/>
      <c r="C856" s="8"/>
      <c r="D856" s="124"/>
      <c r="E856" s="5"/>
      <c r="F856" s="138"/>
    </row>
    <row r="857" spans="1:6" s="14" customFormat="1" x14ac:dyDescent="0.25">
      <c r="A857" s="48"/>
      <c r="B857" s="90" t="s">
        <v>472</v>
      </c>
      <c r="C857" s="8"/>
      <c r="D857" s="124"/>
      <c r="E857" s="5"/>
      <c r="F857" s="138"/>
    </row>
    <row r="858" spans="1:6" s="14" customFormat="1" x14ac:dyDescent="0.25">
      <c r="A858" s="48"/>
      <c r="B858" s="90"/>
      <c r="C858" s="8"/>
      <c r="D858" s="124"/>
      <c r="E858" s="5"/>
      <c r="F858" s="138"/>
    </row>
    <row r="859" spans="1:6" s="14" customFormat="1" x14ac:dyDescent="0.25">
      <c r="A859" s="48"/>
      <c r="B859" s="90"/>
      <c r="C859" s="8"/>
      <c r="D859" s="124"/>
      <c r="E859" s="5"/>
      <c r="F859" s="138"/>
    </row>
    <row r="860" spans="1:6" s="14" customFormat="1" x14ac:dyDescent="0.25">
      <c r="A860" s="48"/>
      <c r="B860" s="90"/>
      <c r="C860" s="8"/>
      <c r="D860" s="124"/>
      <c r="E860" s="5"/>
      <c r="F860" s="138"/>
    </row>
    <row r="861" spans="1:6" s="14" customFormat="1" x14ac:dyDescent="0.25">
      <c r="A861" s="48"/>
      <c r="B861" s="90"/>
      <c r="C861" s="8"/>
      <c r="D861" s="124"/>
      <c r="E861" s="5"/>
      <c r="F861" s="138"/>
    </row>
    <row r="862" spans="1:6" s="14" customFormat="1" x14ac:dyDescent="0.25">
      <c r="A862" s="48"/>
      <c r="B862" s="90"/>
      <c r="C862" s="8"/>
      <c r="D862" s="124"/>
      <c r="E862" s="5"/>
      <c r="F862" s="138"/>
    </row>
    <row r="863" spans="1:6" s="14" customFormat="1" x14ac:dyDescent="0.25">
      <c r="A863" s="48"/>
      <c r="B863" s="90"/>
      <c r="C863" s="8"/>
      <c r="D863" s="124"/>
      <c r="E863" s="5"/>
      <c r="F863" s="138"/>
    </row>
    <row r="864" spans="1:6" s="14" customFormat="1" x14ac:dyDescent="0.25">
      <c r="A864" s="48"/>
      <c r="B864" s="90"/>
      <c r="C864" s="8"/>
      <c r="D864" s="124"/>
      <c r="E864" s="5"/>
      <c r="F864" s="138"/>
    </row>
    <row r="865" spans="1:6" s="14" customFormat="1" x14ac:dyDescent="0.25">
      <c r="A865" s="48"/>
      <c r="B865" s="90"/>
      <c r="C865" s="8"/>
      <c r="D865" s="124"/>
      <c r="E865" s="5"/>
      <c r="F865" s="138"/>
    </row>
    <row r="866" spans="1:6" s="14" customFormat="1" x14ac:dyDescent="0.25">
      <c r="A866" s="48"/>
      <c r="B866" s="90"/>
      <c r="C866" s="8"/>
      <c r="D866" s="124"/>
      <c r="E866" s="5"/>
      <c r="F866" s="138"/>
    </row>
    <row r="867" spans="1:6" s="14" customFormat="1" x14ac:dyDescent="0.25">
      <c r="A867" s="48"/>
      <c r="B867" s="90"/>
      <c r="C867" s="8"/>
      <c r="D867" s="124"/>
      <c r="E867" s="5"/>
      <c r="F867" s="138"/>
    </row>
    <row r="868" spans="1:6" s="14" customFormat="1" x14ac:dyDescent="0.25">
      <c r="A868" s="48"/>
      <c r="B868" s="90"/>
      <c r="C868" s="8"/>
      <c r="D868" s="124"/>
      <c r="E868" s="5"/>
      <c r="F868" s="138"/>
    </row>
    <row r="869" spans="1:6" s="14" customFormat="1" ht="15.75" thickBot="1" x14ac:dyDescent="0.3">
      <c r="A869" s="48"/>
      <c r="B869" s="90"/>
      <c r="C869" s="8"/>
      <c r="D869" s="124"/>
      <c r="E869" s="5"/>
      <c r="F869" s="138"/>
    </row>
    <row r="870" spans="1:6" s="14" customFormat="1" ht="30" customHeight="1" thickBot="1" x14ac:dyDescent="0.3">
      <c r="A870" s="186" t="s">
        <v>408</v>
      </c>
      <c r="B870" s="158" t="s">
        <v>473</v>
      </c>
      <c r="C870" s="173"/>
      <c r="D870" s="189"/>
      <c r="E870" s="175"/>
      <c r="F870" s="179"/>
    </row>
    <row r="871" spans="1:6" s="31" customFormat="1" x14ac:dyDescent="0.25">
      <c r="A871" s="47" t="s">
        <v>474</v>
      </c>
      <c r="B871" s="91" t="s">
        <v>475</v>
      </c>
      <c r="C871" s="8"/>
      <c r="D871" s="136"/>
      <c r="E871" s="5"/>
      <c r="F871" s="138"/>
    </row>
    <row r="872" spans="1:6" s="31" customFormat="1" x14ac:dyDescent="0.25">
      <c r="A872" s="61"/>
      <c r="B872" s="97" t="s">
        <v>476</v>
      </c>
      <c r="C872" s="17"/>
      <c r="D872" s="136"/>
      <c r="E872" s="5"/>
      <c r="F872" s="147"/>
    </row>
    <row r="873" spans="1:6" s="31" customFormat="1" x14ac:dyDescent="0.25">
      <c r="A873" s="61"/>
      <c r="B873" s="97"/>
      <c r="C873" s="17"/>
      <c r="D873" s="136"/>
      <c r="E873" s="5"/>
      <c r="F873" s="147"/>
    </row>
    <row r="874" spans="1:6" s="31" customFormat="1" x14ac:dyDescent="0.25">
      <c r="A874" s="62"/>
      <c r="B874" s="110" t="s">
        <v>477</v>
      </c>
      <c r="C874" s="17"/>
      <c r="D874" s="136"/>
      <c r="E874" s="5"/>
      <c r="F874" s="147"/>
    </row>
    <row r="875" spans="1:6" s="31" customFormat="1" x14ac:dyDescent="0.25">
      <c r="A875" s="62"/>
      <c r="B875" s="110"/>
      <c r="C875" s="17"/>
      <c r="D875" s="136"/>
      <c r="E875" s="5"/>
      <c r="F875" s="147"/>
    </row>
    <row r="876" spans="1:6" s="31" customFormat="1" ht="73.150000000000006" customHeight="1" x14ac:dyDescent="0.25">
      <c r="A876" s="48">
        <v>1</v>
      </c>
      <c r="B876" s="111" t="s">
        <v>478</v>
      </c>
      <c r="C876" s="7" t="s">
        <v>326</v>
      </c>
      <c r="D876" s="136">
        <v>6</v>
      </c>
      <c r="E876" s="5"/>
      <c r="F876" s="147"/>
    </row>
    <row r="877" spans="1:6" s="31" customFormat="1" x14ac:dyDescent="0.25">
      <c r="A877" s="48"/>
      <c r="B877" s="112" t="s">
        <v>479</v>
      </c>
      <c r="C877" s="17"/>
      <c r="D877" s="136"/>
      <c r="E877" s="5"/>
      <c r="F877" s="147"/>
    </row>
    <row r="878" spans="1:6" s="14" customFormat="1" x14ac:dyDescent="0.25">
      <c r="A878" s="48"/>
      <c r="B878" s="90"/>
      <c r="C878" s="30"/>
      <c r="D878" s="124"/>
      <c r="E878" s="13"/>
      <c r="F878" s="138"/>
    </row>
    <row r="879" spans="1:6" s="31" customFormat="1" ht="30" x14ac:dyDescent="0.25">
      <c r="A879" s="48">
        <v>2</v>
      </c>
      <c r="B879" s="111" t="s">
        <v>480</v>
      </c>
      <c r="C879" s="32" t="s">
        <v>205</v>
      </c>
      <c r="D879" s="136">
        <v>30</v>
      </c>
      <c r="E879" s="5"/>
      <c r="F879" s="147"/>
    </row>
    <row r="880" spans="1:6" s="31" customFormat="1" x14ac:dyDescent="0.25">
      <c r="A880" s="48"/>
      <c r="B880" s="112"/>
      <c r="C880" s="32"/>
      <c r="D880" s="136"/>
      <c r="E880" s="5"/>
      <c r="F880" s="147"/>
    </row>
    <row r="881" spans="1:6" s="31" customFormat="1" ht="45" customHeight="1" x14ac:dyDescent="0.25">
      <c r="A881" s="48"/>
      <c r="B881" s="111" t="s">
        <v>481</v>
      </c>
      <c r="D881" s="136"/>
      <c r="E881" s="5"/>
      <c r="F881" s="147"/>
    </row>
    <row r="882" spans="1:6" s="31" customFormat="1" x14ac:dyDescent="0.25">
      <c r="A882" s="48"/>
      <c r="B882" s="111"/>
      <c r="C882" s="32"/>
      <c r="D882" s="136"/>
      <c r="E882" s="5"/>
      <c r="F882" s="147"/>
    </row>
    <row r="883" spans="1:6" s="14" customFormat="1" x14ac:dyDescent="0.25">
      <c r="A883" s="48">
        <v>3</v>
      </c>
      <c r="B883" s="113" t="s">
        <v>482</v>
      </c>
      <c r="C883" s="32" t="s">
        <v>205</v>
      </c>
      <c r="D883" s="124">
        <v>30</v>
      </c>
      <c r="E883" s="13"/>
      <c r="F883" s="147"/>
    </row>
    <row r="884" spans="1:6" s="14" customFormat="1" x14ac:dyDescent="0.25">
      <c r="A884" s="48"/>
      <c r="B884" s="111"/>
      <c r="C884" s="30"/>
      <c r="D884" s="124"/>
      <c r="E884" s="13"/>
      <c r="F884" s="138"/>
    </row>
    <row r="885" spans="1:6" s="14" customFormat="1" x14ac:dyDescent="0.25">
      <c r="A885" s="48">
        <v>4</v>
      </c>
      <c r="B885" s="111" t="s">
        <v>483</v>
      </c>
      <c r="C885" s="30" t="s">
        <v>205</v>
      </c>
      <c r="D885" s="124">
        <v>50</v>
      </c>
      <c r="E885" s="13"/>
      <c r="F885" s="147"/>
    </row>
    <row r="886" spans="1:6" s="31" customFormat="1" x14ac:dyDescent="0.25">
      <c r="A886" s="48"/>
      <c r="B886" s="112"/>
      <c r="C886" s="17"/>
      <c r="D886" s="136"/>
      <c r="E886" s="5"/>
      <c r="F886" s="147"/>
    </row>
    <row r="887" spans="1:6" s="31" customFormat="1" ht="30" x14ac:dyDescent="0.25">
      <c r="A887" s="48">
        <v>5</v>
      </c>
      <c r="B887" s="111" t="s">
        <v>484</v>
      </c>
      <c r="C887" s="7" t="s">
        <v>326</v>
      </c>
      <c r="D887" s="136">
        <v>6</v>
      </c>
      <c r="E887" s="5"/>
      <c r="F887" s="147"/>
    </row>
    <row r="888" spans="1:6" s="14" customFormat="1" ht="6.6" customHeight="1" x14ac:dyDescent="0.25">
      <c r="A888" s="48"/>
      <c r="B888" s="114"/>
      <c r="C888" s="30"/>
      <c r="D888" s="124"/>
      <c r="E888" s="13"/>
      <c r="F888" s="138"/>
    </row>
    <row r="889" spans="1:6" s="31" customFormat="1" x14ac:dyDescent="0.25">
      <c r="A889" s="48"/>
      <c r="B889" s="97" t="s">
        <v>485</v>
      </c>
      <c r="C889" s="17"/>
      <c r="D889" s="136"/>
      <c r="E889" s="5"/>
      <c r="F889" s="147"/>
    </row>
    <row r="890" spans="1:6" s="31" customFormat="1" x14ac:dyDescent="0.25">
      <c r="A890" s="48"/>
      <c r="B890" s="97"/>
      <c r="C890" s="17"/>
      <c r="D890" s="136"/>
      <c r="E890" s="5"/>
      <c r="F890" s="147"/>
    </row>
    <row r="891" spans="1:6" s="31" customFormat="1" x14ac:dyDescent="0.25">
      <c r="A891" s="48"/>
      <c r="B891" s="110" t="s">
        <v>477</v>
      </c>
      <c r="C891" s="17"/>
      <c r="D891" s="136"/>
      <c r="E891" s="5"/>
      <c r="F891" s="147"/>
    </row>
    <row r="892" spans="1:6" s="31" customFormat="1" ht="73.150000000000006" customHeight="1" x14ac:dyDescent="0.25">
      <c r="A892" s="48"/>
      <c r="B892" s="111" t="s">
        <v>478</v>
      </c>
      <c r="D892" s="136"/>
      <c r="F892" s="136"/>
    </row>
    <row r="893" spans="1:6" s="31" customFormat="1" x14ac:dyDescent="0.25">
      <c r="A893" s="48">
        <v>6</v>
      </c>
      <c r="B893" s="112" t="s">
        <v>479</v>
      </c>
      <c r="C893" s="7" t="s">
        <v>326</v>
      </c>
      <c r="D893" s="136">
        <v>6</v>
      </c>
      <c r="E893" s="5"/>
      <c r="F893" s="147"/>
    </row>
    <row r="894" spans="1:6" s="14" customFormat="1" x14ac:dyDescent="0.25">
      <c r="A894" s="48"/>
      <c r="B894" s="90"/>
      <c r="C894" s="30"/>
      <c r="D894" s="124"/>
      <c r="E894" s="13"/>
      <c r="F894" s="138"/>
    </row>
    <row r="895" spans="1:6" s="31" customFormat="1" ht="30" x14ac:dyDescent="0.25">
      <c r="A895" s="48">
        <v>7</v>
      </c>
      <c r="B895" s="111" t="s">
        <v>480</v>
      </c>
      <c r="C895" s="32" t="s">
        <v>205</v>
      </c>
      <c r="D895" s="136">
        <v>30</v>
      </c>
      <c r="E895" s="5"/>
      <c r="F895" s="147"/>
    </row>
    <row r="896" spans="1:6" s="31" customFormat="1" x14ac:dyDescent="0.25">
      <c r="A896" s="48"/>
      <c r="B896" s="112"/>
      <c r="C896" s="32"/>
      <c r="D896" s="136"/>
      <c r="E896" s="5"/>
      <c r="F896" s="147"/>
    </row>
    <row r="897" spans="1:6" s="31" customFormat="1" ht="45" customHeight="1" x14ac:dyDescent="0.25">
      <c r="A897" s="48">
        <v>8</v>
      </c>
      <c r="B897" s="111" t="s">
        <v>481</v>
      </c>
      <c r="D897" s="136"/>
      <c r="E897" s="5"/>
      <c r="F897" s="147"/>
    </row>
    <row r="898" spans="1:6" s="31" customFormat="1" x14ac:dyDescent="0.25">
      <c r="A898" s="48"/>
      <c r="B898" s="111"/>
      <c r="C898" s="32"/>
      <c r="D898" s="136"/>
      <c r="E898" s="5"/>
      <c r="F898" s="147"/>
    </row>
    <row r="899" spans="1:6" s="14" customFormat="1" x14ac:dyDescent="0.25">
      <c r="A899" s="48"/>
      <c r="B899" s="113" t="s">
        <v>482</v>
      </c>
      <c r="C899" s="32" t="s">
        <v>205</v>
      </c>
      <c r="D899" s="124">
        <v>30</v>
      </c>
      <c r="E899" s="13"/>
      <c r="F899" s="147"/>
    </row>
    <row r="900" spans="1:6" s="14" customFormat="1" x14ac:dyDescent="0.25">
      <c r="A900" s="48"/>
      <c r="B900" s="111"/>
      <c r="C900" s="30"/>
      <c r="D900" s="124"/>
      <c r="E900" s="13"/>
      <c r="F900" s="138"/>
    </row>
    <row r="901" spans="1:6" s="14" customFormat="1" x14ac:dyDescent="0.25">
      <c r="A901" s="48">
        <v>9</v>
      </c>
      <c r="B901" s="111" t="s">
        <v>483</v>
      </c>
      <c r="C901" s="30" t="s">
        <v>205</v>
      </c>
      <c r="D901" s="124">
        <v>50</v>
      </c>
      <c r="E901" s="13"/>
      <c r="F901" s="147"/>
    </row>
    <row r="902" spans="1:6" s="31" customFormat="1" x14ac:dyDescent="0.25">
      <c r="A902" s="691"/>
      <c r="B902" s="112"/>
      <c r="C902" s="17"/>
      <c r="D902" s="136"/>
      <c r="E902" s="5"/>
      <c r="F902" s="147"/>
    </row>
    <row r="903" spans="1:6" s="31" customFormat="1" ht="30" x14ac:dyDescent="0.25">
      <c r="A903" s="48">
        <v>10</v>
      </c>
      <c r="B903" s="111" t="s">
        <v>484</v>
      </c>
      <c r="C903" s="7" t="s">
        <v>326</v>
      </c>
      <c r="D903" s="136">
        <v>6</v>
      </c>
      <c r="E903" s="5"/>
      <c r="F903" s="147"/>
    </row>
    <row r="904" spans="1:6" s="31" customFormat="1" ht="10.15" customHeight="1" x14ac:dyDescent="0.25">
      <c r="A904" s="61"/>
      <c r="B904" s="111"/>
      <c r="C904" s="32"/>
      <c r="D904" s="136"/>
      <c r="E904" s="5"/>
      <c r="F904" s="147"/>
    </row>
    <row r="905" spans="1:6" s="31" customFormat="1" ht="87" customHeight="1" thickBot="1" x14ac:dyDescent="0.3">
      <c r="A905" s="61"/>
      <c r="B905" s="111"/>
      <c r="C905" s="32"/>
      <c r="D905" s="136"/>
      <c r="E905" s="5"/>
      <c r="F905" s="147"/>
    </row>
    <row r="906" spans="1:6" s="33" customFormat="1" ht="47.45" customHeight="1" thickBot="1" x14ac:dyDescent="0.3">
      <c r="A906" s="186" t="s">
        <v>474</v>
      </c>
      <c r="B906" s="182" t="s">
        <v>486</v>
      </c>
      <c r="C906" s="195"/>
      <c r="D906" s="200"/>
      <c r="E906" s="201"/>
      <c r="F906" s="202"/>
    </row>
    <row r="907" spans="1:6" ht="37.15" customHeight="1" thickBot="1" x14ac:dyDescent="0.3">
      <c r="A907" s="313"/>
      <c r="B907" s="314" t="s">
        <v>487</v>
      </c>
      <c r="C907" s="315"/>
      <c r="D907" s="316"/>
      <c r="E907" s="317"/>
      <c r="F907" s="318"/>
    </row>
    <row r="908" spans="1:6" ht="19.899999999999999" customHeight="1" x14ac:dyDescent="0.25">
      <c r="A908" s="319"/>
      <c r="B908" s="320"/>
      <c r="C908" s="321"/>
      <c r="D908" s="322"/>
      <c r="E908" s="323"/>
      <c r="F908" s="324"/>
    </row>
    <row r="909" spans="1:6" ht="19.899999999999999" customHeight="1" x14ac:dyDescent="0.25">
      <c r="A909" s="319" t="s">
        <v>135</v>
      </c>
      <c r="B909" s="325" t="str">
        <f>B4</f>
        <v>EXCAVATION AND EARTH WORK</v>
      </c>
      <c r="C909" s="321"/>
      <c r="D909" s="322"/>
      <c r="E909" s="326"/>
      <c r="F909" s="324"/>
    </row>
    <row r="910" spans="1:6" ht="19.899999999999999" customHeight="1" x14ac:dyDescent="0.25">
      <c r="A910" s="319"/>
      <c r="B910" s="325"/>
      <c r="C910" s="321"/>
      <c r="D910" s="322"/>
      <c r="E910" s="327"/>
      <c r="F910" s="324"/>
    </row>
    <row r="911" spans="1:6" ht="19.899999999999999" customHeight="1" x14ac:dyDescent="0.25">
      <c r="A911" s="319" t="s">
        <v>169</v>
      </c>
      <c r="B911" s="325" t="str">
        <f>B57</f>
        <v>CONCRETE WORK</v>
      </c>
      <c r="C911" s="321"/>
      <c r="D911" s="322"/>
      <c r="E911" s="326"/>
      <c r="F911" s="324"/>
    </row>
    <row r="912" spans="1:6" ht="19.899999999999999" customHeight="1" x14ac:dyDescent="0.25">
      <c r="A912" s="319"/>
      <c r="B912" s="325"/>
      <c r="C912" s="321"/>
      <c r="D912" s="322"/>
      <c r="E912" s="326"/>
      <c r="F912" s="324"/>
    </row>
    <row r="913" spans="1:6" ht="19.899999999999999" customHeight="1" x14ac:dyDescent="0.25">
      <c r="A913" s="319" t="s">
        <v>261</v>
      </c>
      <c r="B913" s="325" t="str">
        <f>B302</f>
        <v>MASONRY  WORK</v>
      </c>
      <c r="C913" s="321"/>
      <c r="D913" s="322"/>
      <c r="E913" s="326"/>
      <c r="F913" s="324"/>
    </row>
    <row r="914" spans="1:6" ht="19.899999999999999" customHeight="1" x14ac:dyDescent="0.25">
      <c r="A914" s="319"/>
      <c r="B914" s="325"/>
      <c r="C914" s="321"/>
      <c r="D914" s="322"/>
      <c r="E914" s="323"/>
      <c r="F914" s="324"/>
    </row>
    <row r="915" spans="1:6" ht="19.899999999999999" customHeight="1" x14ac:dyDescent="0.25">
      <c r="A915" s="319" t="s">
        <v>274</v>
      </c>
      <c r="B915" s="325" t="str">
        <f>B340</f>
        <v>WATER PROOFING WORK</v>
      </c>
      <c r="C915" s="321"/>
      <c r="D915" s="322"/>
      <c r="E915" s="326"/>
      <c r="F915" s="324"/>
    </row>
    <row r="916" spans="1:6" ht="19.899999999999999" customHeight="1" x14ac:dyDescent="0.25">
      <c r="A916" s="319"/>
      <c r="B916" s="328"/>
      <c r="C916" s="321"/>
      <c r="D916" s="322"/>
      <c r="E916" s="327"/>
      <c r="F916" s="324"/>
    </row>
    <row r="917" spans="1:6" ht="19.899999999999999" customHeight="1" x14ac:dyDescent="0.25">
      <c r="A917" s="319" t="s">
        <v>287</v>
      </c>
      <c r="B917" s="325" t="str">
        <f>B363</f>
        <v>ROOF</v>
      </c>
      <c r="C917" s="321"/>
      <c r="D917" s="322"/>
      <c r="E917" s="326"/>
      <c r="F917" s="324"/>
    </row>
    <row r="918" spans="1:6" ht="19.899999999999999" customHeight="1" x14ac:dyDescent="0.25">
      <c r="A918" s="319"/>
      <c r="B918" s="325"/>
      <c r="C918" s="321"/>
      <c r="D918" s="322"/>
      <c r="E918" s="327"/>
      <c r="F918" s="324"/>
    </row>
    <row r="919" spans="1:6" ht="19.899999999999999" customHeight="1" x14ac:dyDescent="0.25">
      <c r="A919" s="319" t="s">
        <v>306</v>
      </c>
      <c r="B919" s="325" t="str">
        <f>B396</f>
        <v>DOORS AND WINDOWS</v>
      </c>
      <c r="C919" s="321"/>
      <c r="D919" s="322"/>
      <c r="E919" s="326"/>
      <c r="F919" s="324"/>
    </row>
    <row r="920" spans="1:6" ht="19.899999999999999" customHeight="1" x14ac:dyDescent="0.25">
      <c r="A920" s="319"/>
      <c r="B920" s="325"/>
      <c r="C920" s="321"/>
      <c r="D920" s="322"/>
      <c r="E920" s="327"/>
      <c r="F920" s="324"/>
    </row>
    <row r="921" spans="1:6" ht="19.899999999999999" customHeight="1" x14ac:dyDescent="0.25">
      <c r="A921" s="319" t="s">
        <v>354</v>
      </c>
      <c r="B921" s="325" t="str">
        <f>B518</f>
        <v>FLOOR, WALL AND CEILING FINISHES</v>
      </c>
      <c r="C921" s="321"/>
      <c r="D921" s="322"/>
      <c r="E921" s="326"/>
      <c r="F921" s="324"/>
    </row>
    <row r="922" spans="1:6" ht="19.899999999999999" customHeight="1" x14ac:dyDescent="0.25">
      <c r="A922" s="319"/>
      <c r="B922" s="325"/>
      <c r="C922" s="321"/>
      <c r="D922" s="322"/>
      <c r="E922" s="326"/>
      <c r="F922" s="324"/>
    </row>
    <row r="923" spans="1:6" ht="19.899999999999999" customHeight="1" x14ac:dyDescent="0.25">
      <c r="A923" s="319" t="s">
        <v>390</v>
      </c>
      <c r="B923" s="325" t="str">
        <f>B607</f>
        <v>PAINTING AND DECORATION</v>
      </c>
      <c r="C923" s="321"/>
      <c r="D923" s="322"/>
      <c r="E923" s="323"/>
      <c r="F923" s="324"/>
    </row>
    <row r="924" spans="1:6" ht="19.899999999999999" customHeight="1" x14ac:dyDescent="0.25">
      <c r="A924" s="319"/>
      <c r="B924" s="325"/>
      <c r="C924" s="321"/>
      <c r="D924" s="322"/>
      <c r="E924" s="326"/>
      <c r="F924" s="324"/>
    </row>
    <row r="925" spans="1:6" ht="19.899999999999999" customHeight="1" x14ac:dyDescent="0.25">
      <c r="A925" s="319" t="s">
        <v>408</v>
      </c>
      <c r="B925" s="325" t="str">
        <f>B679</f>
        <v>PLUMBNG/SANITARY INSTALLATIONS</v>
      </c>
      <c r="C925" s="321"/>
      <c r="D925" s="322"/>
      <c r="E925" s="327"/>
      <c r="F925" s="324"/>
    </row>
    <row r="926" spans="1:6" ht="19.899999999999999" customHeight="1" x14ac:dyDescent="0.25">
      <c r="A926" s="319"/>
      <c r="B926" s="325"/>
      <c r="C926" s="321"/>
      <c r="D926" s="322"/>
      <c r="E926" s="326"/>
      <c r="F926" s="324"/>
    </row>
    <row r="927" spans="1:6" ht="27.6" customHeight="1" x14ac:dyDescent="0.25">
      <c r="A927" s="319" t="s">
        <v>474</v>
      </c>
      <c r="B927" s="325" t="str">
        <f>B871</f>
        <v xml:space="preserve"> AIR CONDITIONING AND VENTILLATION SYSTEM </v>
      </c>
      <c r="C927" s="321"/>
      <c r="D927" s="322"/>
      <c r="E927" s="327"/>
      <c r="F927" s="329"/>
    </row>
    <row r="928" spans="1:6" ht="19.899999999999999" customHeight="1" x14ac:dyDescent="0.25">
      <c r="A928" s="319"/>
      <c r="B928" s="325"/>
      <c r="C928" s="321"/>
      <c r="D928" s="322"/>
      <c r="E928" s="326"/>
      <c r="F928" s="324"/>
    </row>
    <row r="929" spans="1:6" ht="19.899999999999999" customHeight="1" x14ac:dyDescent="0.25">
      <c r="A929" s="319"/>
      <c r="B929" s="325"/>
      <c r="C929" s="321"/>
      <c r="D929" s="322"/>
      <c r="E929" s="326"/>
      <c r="F929" s="324"/>
    </row>
    <row r="930" spans="1:6" ht="19.899999999999999" customHeight="1" x14ac:dyDescent="0.25">
      <c r="A930" s="319"/>
      <c r="B930" s="325"/>
      <c r="C930" s="321"/>
      <c r="D930" s="322"/>
      <c r="E930" s="326"/>
      <c r="F930" s="324"/>
    </row>
    <row r="931" spans="1:6" ht="19.899999999999999" customHeight="1" x14ac:dyDescent="0.25">
      <c r="A931" s="319"/>
      <c r="B931" s="325"/>
      <c r="C931" s="321"/>
      <c r="D931" s="322"/>
      <c r="E931" s="326"/>
      <c r="F931" s="324"/>
    </row>
    <row r="932" spans="1:6" x14ac:dyDescent="0.25">
      <c r="A932" s="319"/>
      <c r="B932" s="325"/>
      <c r="C932" s="321"/>
      <c r="D932" s="322"/>
      <c r="E932" s="326"/>
      <c r="F932" s="324"/>
    </row>
    <row r="933" spans="1:6" x14ac:dyDescent="0.25">
      <c r="A933" s="319"/>
      <c r="B933" s="325"/>
      <c r="C933" s="321"/>
      <c r="D933" s="322"/>
      <c r="E933" s="326"/>
      <c r="F933" s="324"/>
    </row>
    <row r="934" spans="1:6" x14ac:dyDescent="0.25">
      <c r="A934" s="319"/>
      <c r="B934" s="325"/>
      <c r="C934" s="321"/>
      <c r="D934" s="322"/>
      <c r="E934" s="326"/>
      <c r="F934" s="324"/>
    </row>
    <row r="935" spans="1:6" x14ac:dyDescent="0.25">
      <c r="A935" s="319"/>
      <c r="B935" s="325"/>
      <c r="C935" s="321"/>
      <c r="D935" s="322"/>
      <c r="E935" s="326"/>
      <c r="F935" s="324"/>
    </row>
    <row r="936" spans="1:6" x14ac:dyDescent="0.25">
      <c r="A936" s="319"/>
      <c r="B936" s="325"/>
      <c r="C936" s="321"/>
      <c r="D936" s="322"/>
      <c r="E936" s="326"/>
      <c r="F936" s="324"/>
    </row>
    <row r="937" spans="1:6" ht="45" customHeight="1" x14ac:dyDescent="0.25">
      <c r="A937" s="319"/>
      <c r="B937" s="325"/>
      <c r="C937" s="321"/>
      <c r="D937" s="322"/>
      <c r="E937" s="323"/>
      <c r="F937" s="330"/>
    </row>
    <row r="938" spans="1:6" ht="45" customHeight="1" x14ac:dyDescent="0.25">
      <c r="A938" s="319"/>
      <c r="B938" s="325"/>
      <c r="C938" s="321"/>
      <c r="D938" s="322"/>
      <c r="E938" s="323"/>
      <c r="F938" s="330"/>
    </row>
    <row r="939" spans="1:6" ht="60" customHeight="1" x14ac:dyDescent="0.25">
      <c r="A939" s="319"/>
      <c r="B939" s="325"/>
      <c r="C939" s="321"/>
      <c r="D939" s="322"/>
      <c r="E939" s="323"/>
      <c r="F939" s="324"/>
    </row>
    <row r="940" spans="1:6" ht="15.75" thickBot="1" x14ac:dyDescent="0.3">
      <c r="A940" s="319"/>
      <c r="B940" s="328"/>
      <c r="C940" s="321"/>
      <c r="D940" s="322"/>
      <c r="E940" s="323"/>
      <c r="F940" s="324"/>
    </row>
    <row r="941" spans="1:6" ht="64.900000000000006" customHeight="1" thickBot="1" x14ac:dyDescent="0.3">
      <c r="A941" s="313"/>
      <c r="B941" s="331" t="s">
        <v>488</v>
      </c>
      <c r="C941" s="332"/>
      <c r="D941" s="333"/>
      <c r="E941" s="334"/>
      <c r="F941" s="335"/>
    </row>
  </sheetData>
  <sheetProtection formatCells="0" formatColumns="0" formatRows="0" insertColumns="0" insertRows="0" insertHyperlinks="0" deleteColumns="0" deleteRows="0" sort="0" autoFilter="0" pivotTables="0"/>
  <mergeCells count="2">
    <mergeCell ref="A1:F1"/>
    <mergeCell ref="A2:F2"/>
  </mergeCells>
  <printOptions horizontalCentered="1"/>
  <pageMargins left="1.2" right="0.2" top="0.75" bottom="0.75" header="0.3" footer="0.3"/>
  <pageSetup paperSize="9" scale="77" orientation="portrait" r:id="rId1"/>
  <headerFooter>
    <oddHeader xml:space="preserve">&amp;L&amp;"-,Bold"THE PROPOSED RESETTLEMENT PROCESSING CENTRE STAGE 2 (RPC - 2) AT MAKERE, KASULU DISTRICT, KIGOMA REGION&amp;R
 </oddHeader>
    <oddFooter>Prepared by pc &amp;D&amp;RPage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50A3B-5E31-4328-99BE-C65535FDFD75}">
  <dimension ref="A1:XFD942"/>
  <sheetViews>
    <sheetView view="pageBreakPreview" zoomScale="70" zoomScaleNormal="100" zoomScaleSheetLayoutView="70" workbookViewId="0">
      <selection activeCell="J25" sqref="J25"/>
    </sheetView>
  </sheetViews>
  <sheetFormatPr defaultRowHeight="15" x14ac:dyDescent="0.25"/>
  <cols>
    <col min="1" max="1" width="6.28515625" customWidth="1"/>
    <col min="2" max="2" width="51.28515625" style="39" customWidth="1"/>
    <col min="3" max="3" width="11.42578125" customWidth="1"/>
    <col min="4" max="4" width="11.28515625" customWidth="1"/>
    <col min="5" max="5" width="13.7109375" style="41" customWidth="1"/>
    <col min="6" max="6" width="19" style="36" customWidth="1"/>
    <col min="8" max="8" width="10.42578125" customWidth="1"/>
    <col min="219" max="219" width="6.28515625" customWidth="1"/>
    <col min="220" max="220" width="55.28515625" customWidth="1"/>
    <col min="221" max="221" width="7.5703125" customWidth="1"/>
    <col min="222" max="222" width="7" customWidth="1"/>
    <col min="223" max="223" width="16.28515625" customWidth="1"/>
    <col min="224" max="224" width="19" customWidth="1"/>
    <col min="475" max="475" width="6.28515625" customWidth="1"/>
    <col min="476" max="476" width="55.28515625" customWidth="1"/>
    <col min="477" max="477" width="7.5703125" customWidth="1"/>
    <col min="478" max="478" width="7" customWidth="1"/>
    <col min="479" max="479" width="16.28515625" customWidth="1"/>
    <col min="480" max="480" width="19" customWidth="1"/>
    <col min="731" max="731" width="6.28515625" customWidth="1"/>
    <col min="732" max="732" width="55.28515625" customWidth="1"/>
    <col min="733" max="733" width="7.5703125" customWidth="1"/>
    <col min="734" max="734" width="7" customWidth="1"/>
    <col min="735" max="735" width="16.28515625" customWidth="1"/>
    <col min="736" max="736" width="19" customWidth="1"/>
    <col min="987" max="987" width="6.28515625" customWidth="1"/>
    <col min="988" max="988" width="55.28515625" customWidth="1"/>
    <col min="989" max="989" width="7.5703125" customWidth="1"/>
    <col min="990" max="990" width="7" customWidth="1"/>
    <col min="991" max="991" width="16.28515625" customWidth="1"/>
    <col min="992" max="992" width="19" customWidth="1"/>
    <col min="1243" max="1243" width="6.28515625" customWidth="1"/>
    <col min="1244" max="1244" width="55.28515625" customWidth="1"/>
    <col min="1245" max="1245" width="7.5703125" customWidth="1"/>
    <col min="1246" max="1246" width="7" customWidth="1"/>
    <col min="1247" max="1247" width="16.28515625" customWidth="1"/>
    <col min="1248" max="1248" width="19" customWidth="1"/>
    <col min="1499" max="1499" width="6.28515625" customWidth="1"/>
    <col min="1500" max="1500" width="55.28515625" customWidth="1"/>
    <col min="1501" max="1501" width="7.5703125" customWidth="1"/>
    <col min="1502" max="1502" width="7" customWidth="1"/>
    <col min="1503" max="1503" width="16.28515625" customWidth="1"/>
    <col min="1504" max="1504" width="19" customWidth="1"/>
    <col min="1755" max="1755" width="6.28515625" customWidth="1"/>
    <col min="1756" max="1756" width="55.28515625" customWidth="1"/>
    <col min="1757" max="1757" width="7.5703125" customWidth="1"/>
    <col min="1758" max="1758" width="7" customWidth="1"/>
    <col min="1759" max="1759" width="16.28515625" customWidth="1"/>
    <col min="1760" max="1760" width="19" customWidth="1"/>
    <col min="2011" max="2011" width="6.28515625" customWidth="1"/>
    <col min="2012" max="2012" width="55.28515625" customWidth="1"/>
    <col min="2013" max="2013" width="7.5703125" customWidth="1"/>
    <col min="2014" max="2014" width="7" customWidth="1"/>
    <col min="2015" max="2015" width="16.28515625" customWidth="1"/>
    <col min="2016" max="2016" width="19" customWidth="1"/>
    <col min="2267" max="2267" width="6.28515625" customWidth="1"/>
    <col min="2268" max="2268" width="55.28515625" customWidth="1"/>
    <col min="2269" max="2269" width="7.5703125" customWidth="1"/>
    <col min="2270" max="2270" width="7" customWidth="1"/>
    <col min="2271" max="2271" width="16.28515625" customWidth="1"/>
    <col min="2272" max="2272" width="19" customWidth="1"/>
    <col min="2523" max="2523" width="6.28515625" customWidth="1"/>
    <col min="2524" max="2524" width="55.28515625" customWidth="1"/>
    <col min="2525" max="2525" width="7.5703125" customWidth="1"/>
    <col min="2526" max="2526" width="7" customWidth="1"/>
    <col min="2527" max="2527" width="16.28515625" customWidth="1"/>
    <col min="2528" max="2528" width="19" customWidth="1"/>
    <col min="2779" max="2779" width="6.28515625" customWidth="1"/>
    <col min="2780" max="2780" width="55.28515625" customWidth="1"/>
    <col min="2781" max="2781" width="7.5703125" customWidth="1"/>
    <col min="2782" max="2782" width="7" customWidth="1"/>
    <col min="2783" max="2783" width="16.28515625" customWidth="1"/>
    <col min="2784" max="2784" width="19" customWidth="1"/>
    <col min="3035" max="3035" width="6.28515625" customWidth="1"/>
    <col min="3036" max="3036" width="55.28515625" customWidth="1"/>
    <col min="3037" max="3037" width="7.5703125" customWidth="1"/>
    <col min="3038" max="3038" width="7" customWidth="1"/>
    <col min="3039" max="3039" width="16.28515625" customWidth="1"/>
    <col min="3040" max="3040" width="19" customWidth="1"/>
    <col min="3291" max="3291" width="6.28515625" customWidth="1"/>
    <col min="3292" max="3292" width="55.28515625" customWidth="1"/>
    <col min="3293" max="3293" width="7.5703125" customWidth="1"/>
    <col min="3294" max="3294" width="7" customWidth="1"/>
    <col min="3295" max="3295" width="16.28515625" customWidth="1"/>
    <col min="3296" max="3296" width="19" customWidth="1"/>
    <col min="3547" max="3547" width="6.28515625" customWidth="1"/>
    <col min="3548" max="3548" width="55.28515625" customWidth="1"/>
    <col min="3549" max="3549" width="7.5703125" customWidth="1"/>
    <col min="3550" max="3550" width="7" customWidth="1"/>
    <col min="3551" max="3551" width="16.28515625" customWidth="1"/>
    <col min="3552" max="3552" width="19" customWidth="1"/>
    <col min="3803" max="3803" width="6.28515625" customWidth="1"/>
    <col min="3804" max="3804" width="55.28515625" customWidth="1"/>
    <col min="3805" max="3805" width="7.5703125" customWidth="1"/>
    <col min="3806" max="3806" width="7" customWidth="1"/>
    <col min="3807" max="3807" width="16.28515625" customWidth="1"/>
    <col min="3808" max="3808" width="19" customWidth="1"/>
    <col min="4059" max="4059" width="6.28515625" customWidth="1"/>
    <col min="4060" max="4060" width="55.28515625" customWidth="1"/>
    <col min="4061" max="4061" width="7.5703125" customWidth="1"/>
    <col min="4062" max="4062" width="7" customWidth="1"/>
    <col min="4063" max="4063" width="16.28515625" customWidth="1"/>
    <col min="4064" max="4064" width="19" customWidth="1"/>
    <col min="4315" max="4315" width="6.28515625" customWidth="1"/>
    <col min="4316" max="4316" width="55.28515625" customWidth="1"/>
    <col min="4317" max="4317" width="7.5703125" customWidth="1"/>
    <col min="4318" max="4318" width="7" customWidth="1"/>
    <col min="4319" max="4319" width="16.28515625" customWidth="1"/>
    <col min="4320" max="4320" width="19" customWidth="1"/>
    <col min="4571" max="4571" width="6.28515625" customWidth="1"/>
    <col min="4572" max="4572" width="55.28515625" customWidth="1"/>
    <col min="4573" max="4573" width="7.5703125" customWidth="1"/>
    <col min="4574" max="4574" width="7" customWidth="1"/>
    <col min="4575" max="4575" width="16.28515625" customWidth="1"/>
    <col min="4576" max="4576" width="19" customWidth="1"/>
    <col min="4827" max="4827" width="6.28515625" customWidth="1"/>
    <col min="4828" max="4828" width="55.28515625" customWidth="1"/>
    <col min="4829" max="4829" width="7.5703125" customWidth="1"/>
    <col min="4830" max="4830" width="7" customWidth="1"/>
    <col min="4831" max="4831" width="16.28515625" customWidth="1"/>
    <col min="4832" max="4832" width="19" customWidth="1"/>
    <col min="5083" max="5083" width="6.28515625" customWidth="1"/>
    <col min="5084" max="5084" width="55.28515625" customWidth="1"/>
    <col min="5085" max="5085" width="7.5703125" customWidth="1"/>
    <col min="5086" max="5086" width="7" customWidth="1"/>
    <col min="5087" max="5087" width="16.28515625" customWidth="1"/>
    <col min="5088" max="5088" width="19" customWidth="1"/>
    <col min="5339" max="5339" width="6.28515625" customWidth="1"/>
    <col min="5340" max="5340" width="55.28515625" customWidth="1"/>
    <col min="5341" max="5341" width="7.5703125" customWidth="1"/>
    <col min="5342" max="5342" width="7" customWidth="1"/>
    <col min="5343" max="5343" width="16.28515625" customWidth="1"/>
    <col min="5344" max="5344" width="19" customWidth="1"/>
    <col min="5595" max="5595" width="6.28515625" customWidth="1"/>
    <col min="5596" max="5596" width="55.28515625" customWidth="1"/>
    <col min="5597" max="5597" width="7.5703125" customWidth="1"/>
    <col min="5598" max="5598" width="7" customWidth="1"/>
    <col min="5599" max="5599" width="16.28515625" customWidth="1"/>
    <col min="5600" max="5600" width="19" customWidth="1"/>
    <col min="5851" max="5851" width="6.28515625" customWidth="1"/>
    <col min="5852" max="5852" width="55.28515625" customWidth="1"/>
    <col min="5853" max="5853" width="7.5703125" customWidth="1"/>
    <col min="5854" max="5854" width="7" customWidth="1"/>
    <col min="5855" max="5855" width="16.28515625" customWidth="1"/>
    <col min="5856" max="5856" width="19" customWidth="1"/>
    <col min="6107" max="6107" width="6.28515625" customWidth="1"/>
    <col min="6108" max="6108" width="55.28515625" customWidth="1"/>
    <col min="6109" max="6109" width="7.5703125" customWidth="1"/>
    <col min="6110" max="6110" width="7" customWidth="1"/>
    <col min="6111" max="6111" width="16.28515625" customWidth="1"/>
    <col min="6112" max="6112" width="19" customWidth="1"/>
    <col min="6363" max="6363" width="6.28515625" customWidth="1"/>
    <col min="6364" max="6364" width="55.28515625" customWidth="1"/>
    <col min="6365" max="6365" width="7.5703125" customWidth="1"/>
    <col min="6366" max="6366" width="7" customWidth="1"/>
    <col min="6367" max="6367" width="16.28515625" customWidth="1"/>
    <col min="6368" max="6368" width="19" customWidth="1"/>
    <col min="6619" max="6619" width="6.28515625" customWidth="1"/>
    <col min="6620" max="6620" width="55.28515625" customWidth="1"/>
    <col min="6621" max="6621" width="7.5703125" customWidth="1"/>
    <col min="6622" max="6622" width="7" customWidth="1"/>
    <col min="6623" max="6623" width="16.28515625" customWidth="1"/>
    <col min="6624" max="6624" width="19" customWidth="1"/>
    <col min="6875" max="6875" width="6.28515625" customWidth="1"/>
    <col min="6876" max="6876" width="55.28515625" customWidth="1"/>
    <col min="6877" max="6877" width="7.5703125" customWidth="1"/>
    <col min="6878" max="6878" width="7" customWidth="1"/>
    <col min="6879" max="6879" width="16.28515625" customWidth="1"/>
    <col min="6880" max="6880" width="19" customWidth="1"/>
    <col min="7131" max="7131" width="6.28515625" customWidth="1"/>
    <col min="7132" max="7132" width="55.28515625" customWidth="1"/>
    <col min="7133" max="7133" width="7.5703125" customWidth="1"/>
    <col min="7134" max="7134" width="7" customWidth="1"/>
    <col min="7135" max="7135" width="16.28515625" customWidth="1"/>
    <col min="7136" max="7136" width="19" customWidth="1"/>
    <col min="7387" max="7387" width="6.28515625" customWidth="1"/>
    <col min="7388" max="7388" width="55.28515625" customWidth="1"/>
    <col min="7389" max="7389" width="7.5703125" customWidth="1"/>
    <col min="7390" max="7390" width="7" customWidth="1"/>
    <col min="7391" max="7391" width="16.28515625" customWidth="1"/>
    <col min="7392" max="7392" width="19" customWidth="1"/>
    <col min="7643" max="7643" width="6.28515625" customWidth="1"/>
    <col min="7644" max="7644" width="55.28515625" customWidth="1"/>
    <col min="7645" max="7645" width="7.5703125" customWidth="1"/>
    <col min="7646" max="7646" width="7" customWidth="1"/>
    <col min="7647" max="7647" width="16.28515625" customWidth="1"/>
    <col min="7648" max="7648" width="19" customWidth="1"/>
    <col min="7899" max="7899" width="6.28515625" customWidth="1"/>
    <col min="7900" max="7900" width="55.28515625" customWidth="1"/>
    <col min="7901" max="7901" width="7.5703125" customWidth="1"/>
    <col min="7902" max="7902" width="7" customWidth="1"/>
    <col min="7903" max="7903" width="16.28515625" customWidth="1"/>
    <col min="7904" max="7904" width="19" customWidth="1"/>
    <col min="8155" max="8155" width="6.28515625" customWidth="1"/>
    <col min="8156" max="8156" width="55.28515625" customWidth="1"/>
    <col min="8157" max="8157" width="7.5703125" customWidth="1"/>
    <col min="8158" max="8158" width="7" customWidth="1"/>
    <col min="8159" max="8159" width="16.28515625" customWidth="1"/>
    <col min="8160" max="8160" width="19" customWidth="1"/>
    <col min="8411" max="8411" width="6.28515625" customWidth="1"/>
    <col min="8412" max="8412" width="55.28515625" customWidth="1"/>
    <col min="8413" max="8413" width="7.5703125" customWidth="1"/>
    <col min="8414" max="8414" width="7" customWidth="1"/>
    <col min="8415" max="8415" width="16.28515625" customWidth="1"/>
    <col min="8416" max="8416" width="19" customWidth="1"/>
    <col min="8667" max="8667" width="6.28515625" customWidth="1"/>
    <col min="8668" max="8668" width="55.28515625" customWidth="1"/>
    <col min="8669" max="8669" width="7.5703125" customWidth="1"/>
    <col min="8670" max="8670" width="7" customWidth="1"/>
    <col min="8671" max="8671" width="16.28515625" customWidth="1"/>
    <col min="8672" max="8672" width="19" customWidth="1"/>
    <col min="8923" max="8923" width="6.28515625" customWidth="1"/>
    <col min="8924" max="8924" width="55.28515625" customWidth="1"/>
    <col min="8925" max="8925" width="7.5703125" customWidth="1"/>
    <col min="8926" max="8926" width="7" customWidth="1"/>
    <col min="8927" max="8927" width="16.28515625" customWidth="1"/>
    <col min="8928" max="8928" width="19" customWidth="1"/>
    <col min="9179" max="9179" width="6.28515625" customWidth="1"/>
    <col min="9180" max="9180" width="55.28515625" customWidth="1"/>
    <col min="9181" max="9181" width="7.5703125" customWidth="1"/>
    <col min="9182" max="9182" width="7" customWidth="1"/>
    <col min="9183" max="9183" width="16.28515625" customWidth="1"/>
    <col min="9184" max="9184" width="19" customWidth="1"/>
    <col min="9435" max="9435" width="6.28515625" customWidth="1"/>
    <col min="9436" max="9436" width="55.28515625" customWidth="1"/>
    <col min="9437" max="9437" width="7.5703125" customWidth="1"/>
    <col min="9438" max="9438" width="7" customWidth="1"/>
    <col min="9439" max="9439" width="16.28515625" customWidth="1"/>
    <col min="9440" max="9440" width="19" customWidth="1"/>
    <col min="9691" max="9691" width="6.28515625" customWidth="1"/>
    <col min="9692" max="9692" width="55.28515625" customWidth="1"/>
    <col min="9693" max="9693" width="7.5703125" customWidth="1"/>
    <col min="9694" max="9694" width="7" customWidth="1"/>
    <col min="9695" max="9695" width="16.28515625" customWidth="1"/>
    <col min="9696" max="9696" width="19" customWidth="1"/>
    <col min="9947" max="9947" width="6.28515625" customWidth="1"/>
    <col min="9948" max="9948" width="55.28515625" customWidth="1"/>
    <col min="9949" max="9949" width="7.5703125" customWidth="1"/>
    <col min="9950" max="9950" width="7" customWidth="1"/>
    <col min="9951" max="9951" width="16.28515625" customWidth="1"/>
    <col min="9952" max="9952" width="19" customWidth="1"/>
    <col min="10203" max="10203" width="6.28515625" customWidth="1"/>
    <col min="10204" max="10204" width="55.28515625" customWidth="1"/>
    <col min="10205" max="10205" width="7.5703125" customWidth="1"/>
    <col min="10206" max="10206" width="7" customWidth="1"/>
    <col min="10207" max="10207" width="16.28515625" customWidth="1"/>
    <col min="10208" max="10208" width="19" customWidth="1"/>
    <col min="10459" max="10459" width="6.28515625" customWidth="1"/>
    <col min="10460" max="10460" width="55.28515625" customWidth="1"/>
    <col min="10461" max="10461" width="7.5703125" customWidth="1"/>
    <col min="10462" max="10462" width="7" customWidth="1"/>
    <col min="10463" max="10463" width="16.28515625" customWidth="1"/>
    <col min="10464" max="10464" width="19" customWidth="1"/>
    <col min="10715" max="10715" width="6.28515625" customWidth="1"/>
    <col min="10716" max="10716" width="55.28515625" customWidth="1"/>
    <col min="10717" max="10717" width="7.5703125" customWidth="1"/>
    <col min="10718" max="10718" width="7" customWidth="1"/>
    <col min="10719" max="10719" width="16.28515625" customWidth="1"/>
    <col min="10720" max="10720" width="19" customWidth="1"/>
    <col min="10971" max="10971" width="6.28515625" customWidth="1"/>
    <col min="10972" max="10972" width="55.28515625" customWidth="1"/>
    <col min="10973" max="10973" width="7.5703125" customWidth="1"/>
    <col min="10974" max="10974" width="7" customWidth="1"/>
    <col min="10975" max="10975" width="16.28515625" customWidth="1"/>
    <col min="10976" max="10976" width="19" customWidth="1"/>
    <col min="11227" max="11227" width="6.28515625" customWidth="1"/>
    <col min="11228" max="11228" width="55.28515625" customWidth="1"/>
    <col min="11229" max="11229" width="7.5703125" customWidth="1"/>
    <col min="11230" max="11230" width="7" customWidth="1"/>
    <col min="11231" max="11231" width="16.28515625" customWidth="1"/>
    <col min="11232" max="11232" width="19" customWidth="1"/>
    <col min="11483" max="11483" width="6.28515625" customWidth="1"/>
    <col min="11484" max="11484" width="55.28515625" customWidth="1"/>
    <col min="11485" max="11485" width="7.5703125" customWidth="1"/>
    <col min="11486" max="11486" width="7" customWidth="1"/>
    <col min="11487" max="11487" width="16.28515625" customWidth="1"/>
    <col min="11488" max="11488" width="19" customWidth="1"/>
    <col min="11739" max="11739" width="6.28515625" customWidth="1"/>
    <col min="11740" max="11740" width="55.28515625" customWidth="1"/>
    <col min="11741" max="11741" width="7.5703125" customWidth="1"/>
    <col min="11742" max="11742" width="7" customWidth="1"/>
    <col min="11743" max="11743" width="16.28515625" customWidth="1"/>
    <col min="11744" max="11744" width="19" customWidth="1"/>
    <col min="11995" max="11995" width="6.28515625" customWidth="1"/>
    <col min="11996" max="11996" width="55.28515625" customWidth="1"/>
    <col min="11997" max="11997" width="7.5703125" customWidth="1"/>
    <col min="11998" max="11998" width="7" customWidth="1"/>
    <col min="11999" max="11999" width="16.28515625" customWidth="1"/>
    <col min="12000" max="12000" width="19" customWidth="1"/>
    <col min="12251" max="12251" width="6.28515625" customWidth="1"/>
    <col min="12252" max="12252" width="55.28515625" customWidth="1"/>
    <col min="12253" max="12253" width="7.5703125" customWidth="1"/>
    <col min="12254" max="12254" width="7" customWidth="1"/>
    <col min="12255" max="12255" width="16.28515625" customWidth="1"/>
    <col min="12256" max="12256" width="19" customWidth="1"/>
    <col min="12507" max="12507" width="6.28515625" customWidth="1"/>
    <col min="12508" max="12508" width="55.28515625" customWidth="1"/>
    <col min="12509" max="12509" width="7.5703125" customWidth="1"/>
    <col min="12510" max="12510" width="7" customWidth="1"/>
    <col min="12511" max="12511" width="16.28515625" customWidth="1"/>
    <col min="12512" max="12512" width="19" customWidth="1"/>
    <col min="12763" max="12763" width="6.28515625" customWidth="1"/>
    <col min="12764" max="12764" width="55.28515625" customWidth="1"/>
    <col min="12765" max="12765" width="7.5703125" customWidth="1"/>
    <col min="12766" max="12766" width="7" customWidth="1"/>
    <col min="12767" max="12767" width="16.28515625" customWidth="1"/>
    <col min="12768" max="12768" width="19" customWidth="1"/>
    <col min="13019" max="13019" width="6.28515625" customWidth="1"/>
    <col min="13020" max="13020" width="55.28515625" customWidth="1"/>
    <col min="13021" max="13021" width="7.5703125" customWidth="1"/>
    <col min="13022" max="13022" width="7" customWidth="1"/>
    <col min="13023" max="13023" width="16.28515625" customWidth="1"/>
    <col min="13024" max="13024" width="19" customWidth="1"/>
    <col min="13275" max="13275" width="6.28515625" customWidth="1"/>
    <col min="13276" max="13276" width="55.28515625" customWidth="1"/>
    <col min="13277" max="13277" width="7.5703125" customWidth="1"/>
    <col min="13278" max="13278" width="7" customWidth="1"/>
    <col min="13279" max="13279" width="16.28515625" customWidth="1"/>
    <col min="13280" max="13280" width="19" customWidth="1"/>
    <col min="13531" max="13531" width="6.28515625" customWidth="1"/>
    <col min="13532" max="13532" width="55.28515625" customWidth="1"/>
    <col min="13533" max="13533" width="7.5703125" customWidth="1"/>
    <col min="13534" max="13534" width="7" customWidth="1"/>
    <col min="13535" max="13535" width="16.28515625" customWidth="1"/>
    <col min="13536" max="13536" width="19" customWidth="1"/>
    <col min="13787" max="13787" width="6.28515625" customWidth="1"/>
    <col min="13788" max="13788" width="55.28515625" customWidth="1"/>
    <col min="13789" max="13789" width="7.5703125" customWidth="1"/>
    <col min="13790" max="13790" width="7" customWidth="1"/>
    <col min="13791" max="13791" width="16.28515625" customWidth="1"/>
    <col min="13792" max="13792" width="19" customWidth="1"/>
    <col min="14043" max="14043" width="6.28515625" customWidth="1"/>
    <col min="14044" max="14044" width="55.28515625" customWidth="1"/>
    <col min="14045" max="14045" width="7.5703125" customWidth="1"/>
    <col min="14046" max="14046" width="7" customWidth="1"/>
    <col min="14047" max="14047" width="16.28515625" customWidth="1"/>
    <col min="14048" max="14048" width="19" customWidth="1"/>
    <col min="14299" max="14299" width="6.28515625" customWidth="1"/>
    <col min="14300" max="14300" width="55.28515625" customWidth="1"/>
    <col min="14301" max="14301" width="7.5703125" customWidth="1"/>
    <col min="14302" max="14302" width="7" customWidth="1"/>
    <col min="14303" max="14303" width="16.28515625" customWidth="1"/>
    <col min="14304" max="14304" width="19" customWidth="1"/>
    <col min="14555" max="14555" width="6.28515625" customWidth="1"/>
    <col min="14556" max="14556" width="55.28515625" customWidth="1"/>
    <col min="14557" max="14557" width="7.5703125" customWidth="1"/>
    <col min="14558" max="14558" width="7" customWidth="1"/>
    <col min="14559" max="14559" width="16.28515625" customWidth="1"/>
    <col min="14560" max="14560" width="19" customWidth="1"/>
    <col min="14811" max="14811" width="6.28515625" customWidth="1"/>
    <col min="14812" max="14812" width="55.28515625" customWidth="1"/>
    <col min="14813" max="14813" width="7.5703125" customWidth="1"/>
    <col min="14814" max="14814" width="7" customWidth="1"/>
    <col min="14815" max="14815" width="16.28515625" customWidth="1"/>
    <col min="14816" max="14816" width="19" customWidth="1"/>
    <col min="15067" max="15067" width="6.28515625" customWidth="1"/>
    <col min="15068" max="15068" width="55.28515625" customWidth="1"/>
    <col min="15069" max="15069" width="7.5703125" customWidth="1"/>
    <col min="15070" max="15070" width="7" customWidth="1"/>
    <col min="15071" max="15071" width="16.28515625" customWidth="1"/>
    <col min="15072" max="15072" width="19" customWidth="1"/>
    <col min="15323" max="15323" width="6.28515625" customWidth="1"/>
    <col min="15324" max="15324" width="55.28515625" customWidth="1"/>
    <col min="15325" max="15325" width="7.5703125" customWidth="1"/>
    <col min="15326" max="15326" width="7" customWidth="1"/>
    <col min="15327" max="15327" width="16.28515625" customWidth="1"/>
    <col min="15328" max="15328" width="19" customWidth="1"/>
    <col min="15579" max="15579" width="6.28515625" customWidth="1"/>
    <col min="15580" max="15580" width="55.28515625" customWidth="1"/>
    <col min="15581" max="15581" width="7.5703125" customWidth="1"/>
    <col min="15582" max="15582" width="7" customWidth="1"/>
    <col min="15583" max="15583" width="16.28515625" customWidth="1"/>
    <col min="15584" max="15584" width="19" customWidth="1"/>
    <col min="15835" max="15835" width="6.28515625" customWidth="1"/>
    <col min="15836" max="15836" width="55.28515625" customWidth="1"/>
    <col min="15837" max="15837" width="7.5703125" customWidth="1"/>
    <col min="15838" max="15838" width="7" customWidth="1"/>
    <col min="15839" max="15839" width="16.28515625" customWidth="1"/>
    <col min="15840" max="15840" width="19" customWidth="1"/>
    <col min="16091" max="16091" width="6.28515625" customWidth="1"/>
    <col min="16092" max="16092" width="55.28515625" customWidth="1"/>
    <col min="16093" max="16093" width="7.5703125" customWidth="1"/>
    <col min="16094" max="16094" width="7" customWidth="1"/>
    <col min="16095" max="16095" width="16.28515625" customWidth="1"/>
    <col min="16096" max="16096" width="19" customWidth="1"/>
  </cols>
  <sheetData>
    <row r="1" spans="1:6" ht="21" customHeight="1" x14ac:dyDescent="0.25">
      <c r="A1" s="781" t="s">
        <v>489</v>
      </c>
      <c r="B1" s="781"/>
      <c r="C1" s="781"/>
      <c r="D1" s="781"/>
      <c r="E1" s="781"/>
      <c r="F1" s="781"/>
    </row>
    <row r="2" spans="1:6" ht="16.5" thickBot="1" x14ac:dyDescent="0.3">
      <c r="A2" s="782"/>
      <c r="B2" s="782"/>
      <c r="C2" s="782"/>
      <c r="D2" s="782"/>
      <c r="E2" s="782"/>
      <c r="F2" s="782"/>
    </row>
    <row r="3" spans="1:6" ht="42" customHeight="1" thickBot="1" x14ac:dyDescent="0.3">
      <c r="A3" s="223" t="s">
        <v>30</v>
      </c>
      <c r="B3" s="224" t="s">
        <v>3</v>
      </c>
      <c r="C3" s="223" t="s">
        <v>31</v>
      </c>
      <c r="D3" s="224" t="s">
        <v>32</v>
      </c>
      <c r="E3" s="225" t="s">
        <v>33</v>
      </c>
      <c r="F3" s="226" t="s">
        <v>34</v>
      </c>
    </row>
    <row r="4" spans="1:6" s="14" customFormat="1" ht="20.45" customHeight="1" x14ac:dyDescent="0.25">
      <c r="A4" s="47" t="s">
        <v>135</v>
      </c>
      <c r="B4" s="89" t="s">
        <v>136</v>
      </c>
      <c r="C4" s="8"/>
      <c r="D4" s="116"/>
      <c r="E4" s="13"/>
      <c r="F4" s="138"/>
    </row>
    <row r="5" spans="1:6" s="14" customFormat="1" ht="75" x14ac:dyDescent="0.25">
      <c r="A5" s="48"/>
      <c r="B5" s="90" t="s">
        <v>137</v>
      </c>
      <c r="C5" s="8" t="s">
        <v>37</v>
      </c>
      <c r="D5" s="116"/>
      <c r="E5" s="13"/>
      <c r="F5" s="138"/>
    </row>
    <row r="6" spans="1:6" s="14" customFormat="1" x14ac:dyDescent="0.25">
      <c r="A6" s="48"/>
      <c r="B6" s="90"/>
      <c r="C6" s="8"/>
      <c r="D6" s="116"/>
      <c r="E6" s="13"/>
      <c r="F6" s="138"/>
    </row>
    <row r="7" spans="1:6" s="14" customFormat="1" ht="30" x14ac:dyDescent="0.25">
      <c r="A7" s="48"/>
      <c r="B7" s="90" t="s">
        <v>138</v>
      </c>
      <c r="C7" s="8" t="s">
        <v>37</v>
      </c>
      <c r="D7" s="116"/>
      <c r="E7" s="13"/>
      <c r="F7" s="138"/>
    </row>
    <row r="8" spans="1:6" s="14" customFormat="1" x14ac:dyDescent="0.25">
      <c r="A8" s="48"/>
      <c r="B8" s="90"/>
      <c r="C8" s="8"/>
      <c r="D8" s="116"/>
      <c r="E8" s="13"/>
      <c r="F8" s="138"/>
    </row>
    <row r="9" spans="1:6" s="14" customFormat="1" ht="30" x14ac:dyDescent="0.25">
      <c r="A9" s="48"/>
      <c r="B9" s="90" t="s">
        <v>139</v>
      </c>
      <c r="C9" s="8" t="s">
        <v>37</v>
      </c>
      <c r="D9" s="116"/>
      <c r="E9" s="13"/>
      <c r="F9" s="138"/>
    </row>
    <row r="10" spans="1:6" s="14" customFormat="1" x14ac:dyDescent="0.25">
      <c r="A10" s="48"/>
      <c r="B10" s="90"/>
      <c r="C10" s="8"/>
      <c r="D10" s="116"/>
      <c r="E10" s="13"/>
      <c r="F10" s="138"/>
    </row>
    <row r="11" spans="1:6" s="14" customFormat="1" ht="45" x14ac:dyDescent="0.25">
      <c r="A11" s="48"/>
      <c r="B11" s="90" t="s">
        <v>140</v>
      </c>
      <c r="C11" s="8" t="s">
        <v>37</v>
      </c>
      <c r="D11" s="116"/>
      <c r="E11" s="13"/>
      <c r="F11" s="138"/>
    </row>
    <row r="12" spans="1:6" s="14" customFormat="1" x14ac:dyDescent="0.25">
      <c r="A12" s="48"/>
      <c r="B12" s="90"/>
      <c r="C12" s="8"/>
      <c r="D12" s="116"/>
      <c r="E12" s="13"/>
      <c r="F12" s="138"/>
    </row>
    <row r="13" spans="1:6" s="14" customFormat="1" ht="75" x14ac:dyDescent="0.25">
      <c r="A13" s="48"/>
      <c r="B13" s="90" t="s">
        <v>141</v>
      </c>
      <c r="C13" s="8" t="s">
        <v>37</v>
      </c>
      <c r="D13" s="116"/>
      <c r="E13" s="13"/>
      <c r="F13" s="138"/>
    </row>
    <row r="14" spans="1:6" s="14" customFormat="1" x14ac:dyDescent="0.25">
      <c r="A14" s="48"/>
      <c r="B14" s="90"/>
      <c r="C14" s="8"/>
      <c r="D14" s="116"/>
      <c r="E14" s="13"/>
      <c r="F14" s="138"/>
    </row>
    <row r="15" spans="1:6" s="14" customFormat="1" ht="45" x14ac:dyDescent="0.25">
      <c r="A15" s="48"/>
      <c r="B15" s="90" t="s">
        <v>142</v>
      </c>
      <c r="C15" s="8" t="s">
        <v>37</v>
      </c>
      <c r="D15" s="116"/>
      <c r="E15" s="13"/>
      <c r="F15" s="138"/>
    </row>
    <row r="16" spans="1:6" s="14" customFormat="1" x14ac:dyDescent="0.25">
      <c r="A16" s="48"/>
      <c r="B16" s="90"/>
      <c r="C16" s="8"/>
      <c r="D16" s="116"/>
      <c r="E16" s="13"/>
      <c r="F16" s="138"/>
    </row>
    <row r="17" spans="1:6" s="14" customFormat="1" ht="45" x14ac:dyDescent="0.25">
      <c r="A17" s="48"/>
      <c r="B17" s="90" t="s">
        <v>143</v>
      </c>
      <c r="C17" s="8" t="s">
        <v>37</v>
      </c>
      <c r="D17" s="116"/>
      <c r="E17" s="13"/>
      <c r="F17" s="138"/>
    </row>
    <row r="18" spans="1:6" s="14" customFormat="1" ht="20.25" customHeight="1" x14ac:dyDescent="0.25">
      <c r="A18" s="48"/>
      <c r="B18" s="90"/>
      <c r="C18" s="8"/>
      <c r="D18" s="116"/>
      <c r="E18" s="13"/>
      <c r="F18" s="138"/>
    </row>
    <row r="19" spans="1:6" s="14" customFormat="1" x14ac:dyDescent="0.25">
      <c r="A19" s="48"/>
      <c r="B19" s="91" t="s">
        <v>144</v>
      </c>
      <c r="C19" s="8"/>
      <c r="D19" s="116"/>
      <c r="E19" s="13"/>
      <c r="F19" s="138"/>
    </row>
    <row r="20" spans="1:6" s="14" customFormat="1" ht="60" x14ac:dyDescent="0.25">
      <c r="A20" s="48"/>
      <c r="B20" s="90" t="s">
        <v>145</v>
      </c>
      <c r="C20" s="8" t="s">
        <v>37</v>
      </c>
      <c r="D20" s="116"/>
      <c r="E20" s="13"/>
      <c r="F20" s="138"/>
    </row>
    <row r="21" spans="1:6" s="14" customFormat="1" x14ac:dyDescent="0.25">
      <c r="A21" s="48"/>
      <c r="B21" s="90"/>
      <c r="C21" s="8"/>
      <c r="D21" s="116"/>
      <c r="E21" s="13"/>
      <c r="F21" s="138"/>
    </row>
    <row r="22" spans="1:6" s="14" customFormat="1" x14ac:dyDescent="0.25">
      <c r="A22" s="48"/>
      <c r="B22" s="90"/>
      <c r="C22" s="8"/>
      <c r="D22" s="116"/>
      <c r="E22" s="13"/>
      <c r="F22" s="138"/>
    </row>
    <row r="23" spans="1:6" s="14" customFormat="1" x14ac:dyDescent="0.25">
      <c r="A23" s="48"/>
      <c r="B23" s="90"/>
      <c r="C23" s="8"/>
      <c r="D23" s="116"/>
      <c r="E23" s="13"/>
      <c r="F23" s="138"/>
    </row>
    <row r="24" spans="1:6" s="14" customFormat="1" ht="150" x14ac:dyDescent="0.25">
      <c r="A24" s="48"/>
      <c r="B24" s="90" t="s">
        <v>146</v>
      </c>
      <c r="C24" s="8"/>
      <c r="D24" s="116"/>
      <c r="E24" s="13"/>
      <c r="F24" s="138"/>
    </row>
    <row r="25" spans="1:6" s="14" customFormat="1" x14ac:dyDescent="0.25">
      <c r="A25" s="48"/>
      <c r="B25" s="90"/>
      <c r="C25" s="8"/>
      <c r="D25" s="116"/>
      <c r="E25" s="13"/>
      <c r="F25" s="138"/>
    </row>
    <row r="26" spans="1:6" s="9" customFormat="1" x14ac:dyDescent="0.25">
      <c r="A26" s="49"/>
      <c r="B26" s="91" t="s">
        <v>147</v>
      </c>
      <c r="C26" s="15"/>
      <c r="D26" s="117"/>
      <c r="E26" s="37"/>
      <c r="F26" s="139"/>
    </row>
    <row r="27" spans="1:6" s="9" customFormat="1" ht="30" x14ac:dyDescent="0.25">
      <c r="A27" s="48"/>
      <c r="B27" s="90" t="s">
        <v>148</v>
      </c>
      <c r="C27" s="15"/>
      <c r="D27" s="117"/>
      <c r="E27" s="37"/>
      <c r="F27" s="139"/>
    </row>
    <row r="28" spans="1:6" s="9" customFormat="1" x14ac:dyDescent="0.25">
      <c r="A28" s="49"/>
      <c r="B28" s="90"/>
      <c r="C28" s="15"/>
      <c r="D28" s="117"/>
      <c r="E28" s="37"/>
      <c r="F28" s="139"/>
    </row>
    <row r="29" spans="1:6" s="9" customFormat="1" ht="45" x14ac:dyDescent="0.25">
      <c r="A29" s="48"/>
      <c r="B29" s="90" t="s">
        <v>149</v>
      </c>
      <c r="C29" s="15"/>
      <c r="D29" s="117"/>
      <c r="E29" s="37"/>
      <c r="F29" s="139"/>
    </row>
    <row r="30" spans="1:6" s="9" customFormat="1" ht="30" x14ac:dyDescent="0.25">
      <c r="A30" s="48"/>
      <c r="B30" s="90" t="s">
        <v>150</v>
      </c>
      <c r="C30" s="15"/>
      <c r="D30" s="117"/>
      <c r="E30" s="37"/>
      <c r="F30" s="139"/>
    </row>
    <row r="31" spans="1:6" s="9" customFormat="1" ht="30" x14ac:dyDescent="0.25">
      <c r="A31" s="48"/>
      <c r="B31" s="90" t="s">
        <v>151</v>
      </c>
      <c r="C31" s="15"/>
      <c r="D31" s="117"/>
      <c r="E31" s="37"/>
      <c r="F31" s="139"/>
    </row>
    <row r="32" spans="1:6" s="9" customFormat="1" ht="30.75" thickBot="1" x14ac:dyDescent="0.3">
      <c r="A32" s="151"/>
      <c r="B32" s="152" t="s">
        <v>152</v>
      </c>
      <c r="C32" s="153"/>
      <c r="D32" s="154"/>
      <c r="E32" s="155"/>
      <c r="F32" s="156"/>
    </row>
    <row r="33" spans="1:10" s="14" customFormat="1" ht="22.9" customHeight="1" x14ac:dyDescent="0.25">
      <c r="A33" s="48"/>
      <c r="B33" s="92" t="s">
        <v>153</v>
      </c>
      <c r="C33" s="8"/>
      <c r="D33" s="116"/>
      <c r="E33" s="13"/>
      <c r="F33" s="138"/>
    </row>
    <row r="34" spans="1:10" s="14" customFormat="1" ht="87.6" customHeight="1" x14ac:dyDescent="0.25">
      <c r="A34" s="48">
        <v>1</v>
      </c>
      <c r="B34" s="90" t="s">
        <v>154</v>
      </c>
      <c r="C34" s="8" t="s">
        <v>155</v>
      </c>
      <c r="D34" s="116">
        <v>450</v>
      </c>
      <c r="E34" s="5"/>
      <c r="F34" s="138"/>
      <c r="H34" s="69"/>
    </row>
    <row r="35" spans="1:10" s="14" customFormat="1" x14ac:dyDescent="0.25">
      <c r="A35" s="48"/>
      <c r="B35" s="90"/>
      <c r="C35" s="8"/>
      <c r="D35" s="116"/>
      <c r="E35" s="5"/>
      <c r="F35" s="138"/>
    </row>
    <row r="36" spans="1:10" s="14" customFormat="1" x14ac:dyDescent="0.25">
      <c r="A36" s="48"/>
      <c r="B36" s="91" t="s">
        <v>156</v>
      </c>
      <c r="C36" s="8"/>
      <c r="D36" s="116"/>
      <c r="E36" s="5"/>
      <c r="F36" s="138"/>
    </row>
    <row r="37" spans="1:10" s="14" customFormat="1" ht="75" x14ac:dyDescent="0.25">
      <c r="A37" s="48">
        <v>2</v>
      </c>
      <c r="B37" s="90" t="s">
        <v>157</v>
      </c>
      <c r="C37" s="8" t="s">
        <v>158</v>
      </c>
      <c r="D37" s="118">
        <v>140</v>
      </c>
      <c r="E37" s="5"/>
      <c r="F37" s="138"/>
      <c r="H37" s="69"/>
    </row>
    <row r="38" spans="1:10" s="14" customFormat="1" x14ac:dyDescent="0.25">
      <c r="A38" s="48"/>
      <c r="B38" s="91"/>
      <c r="C38" s="8"/>
      <c r="D38" s="118"/>
      <c r="E38" s="5"/>
      <c r="F38" s="138"/>
    </row>
    <row r="39" spans="1:10" s="14" customFormat="1" ht="60" x14ac:dyDescent="0.25">
      <c r="A39" s="48">
        <v>3</v>
      </c>
      <c r="B39" s="90" t="s">
        <v>159</v>
      </c>
      <c r="C39" s="8" t="s">
        <v>158</v>
      </c>
      <c r="D39" s="118">
        <v>20</v>
      </c>
      <c r="E39" s="5"/>
      <c r="F39" s="138"/>
    </row>
    <row r="40" spans="1:10" s="14" customFormat="1" x14ac:dyDescent="0.25">
      <c r="A40" s="48"/>
      <c r="B40" s="90"/>
      <c r="C40" s="8"/>
      <c r="D40" s="118"/>
      <c r="E40" s="5"/>
      <c r="F40" s="138"/>
    </row>
    <row r="41" spans="1:10" s="14" customFormat="1" x14ac:dyDescent="0.25">
      <c r="A41" s="48"/>
      <c r="B41" s="91" t="s">
        <v>160</v>
      </c>
      <c r="C41" s="8"/>
      <c r="D41" s="116"/>
      <c r="E41" s="5"/>
      <c r="F41" s="138"/>
    </row>
    <row r="42" spans="1:10" s="14" customFormat="1" ht="75" x14ac:dyDescent="0.25">
      <c r="A42" s="48">
        <v>4</v>
      </c>
      <c r="B42" s="90" t="s">
        <v>161</v>
      </c>
      <c r="C42" s="8" t="s">
        <v>158</v>
      </c>
      <c r="D42" s="119">
        <v>97</v>
      </c>
      <c r="E42" s="5"/>
      <c r="F42" s="138"/>
    </row>
    <row r="43" spans="1:10" s="14" customFormat="1" x14ac:dyDescent="0.25">
      <c r="A43" s="48"/>
      <c r="B43" s="90"/>
      <c r="C43" s="8"/>
      <c r="D43" s="119"/>
      <c r="E43" s="5"/>
      <c r="F43" s="138"/>
    </row>
    <row r="44" spans="1:10" s="14" customFormat="1" ht="75" x14ac:dyDescent="0.25">
      <c r="A44" s="48">
        <v>5</v>
      </c>
      <c r="B44" s="90" t="s">
        <v>162</v>
      </c>
      <c r="C44" s="8" t="s">
        <v>158</v>
      </c>
      <c r="D44" s="116">
        <v>92</v>
      </c>
      <c r="E44" s="5"/>
      <c r="F44" s="138"/>
    </row>
    <row r="45" spans="1:10" s="14" customFormat="1" x14ac:dyDescent="0.25">
      <c r="A45" s="48"/>
      <c r="B45" s="90"/>
      <c r="C45" s="8"/>
      <c r="D45" s="116"/>
      <c r="E45" s="5"/>
      <c r="F45" s="138"/>
    </row>
    <row r="46" spans="1:10" s="14" customFormat="1" ht="75" x14ac:dyDescent="0.25">
      <c r="A46" s="48">
        <v>6</v>
      </c>
      <c r="B46" s="90" t="s">
        <v>163</v>
      </c>
      <c r="C46" s="8" t="s">
        <v>158</v>
      </c>
      <c r="D46" s="116">
        <v>97</v>
      </c>
      <c r="E46" s="5"/>
      <c r="F46" s="138"/>
    </row>
    <row r="47" spans="1:10" s="18" customFormat="1" x14ac:dyDescent="0.25">
      <c r="A47" s="50"/>
      <c r="B47" s="93"/>
      <c r="C47" s="11"/>
      <c r="D47" s="120"/>
      <c r="E47" s="11"/>
      <c r="F47" s="140"/>
    </row>
    <row r="48" spans="1:10" ht="45" x14ac:dyDescent="0.25">
      <c r="A48" s="48">
        <v>7</v>
      </c>
      <c r="B48" s="90" t="s">
        <v>164</v>
      </c>
      <c r="C48" s="15" t="s">
        <v>155</v>
      </c>
      <c r="D48" s="90">
        <v>216</v>
      </c>
      <c r="E48" s="51"/>
      <c r="F48" s="138"/>
      <c r="G48" s="14"/>
      <c r="I48" s="14"/>
      <c r="J48" s="14"/>
    </row>
    <row r="49" spans="1:6" s="14" customFormat="1" x14ac:dyDescent="0.25">
      <c r="A49" s="48"/>
      <c r="B49" s="90"/>
      <c r="C49" s="8"/>
      <c r="D49" s="116"/>
      <c r="E49" s="5"/>
      <c r="F49" s="138"/>
    </row>
    <row r="50" spans="1:6" s="14" customFormat="1" ht="75" x14ac:dyDescent="0.25">
      <c r="A50" s="48"/>
      <c r="B50" s="90" t="s">
        <v>165</v>
      </c>
      <c r="C50" s="8" t="s">
        <v>37</v>
      </c>
      <c r="D50" s="119"/>
      <c r="E50" s="5"/>
      <c r="F50" s="138"/>
    </row>
    <row r="51" spans="1:6" s="14" customFormat="1" x14ac:dyDescent="0.25">
      <c r="A51" s="48"/>
      <c r="B51" s="90"/>
      <c r="C51" s="8"/>
      <c r="D51" s="116"/>
      <c r="E51" s="5"/>
      <c r="F51" s="138"/>
    </row>
    <row r="52" spans="1:6" s="14" customFormat="1" ht="45" x14ac:dyDescent="0.25">
      <c r="A52" s="48"/>
      <c r="B52" s="90" t="s">
        <v>166</v>
      </c>
      <c r="C52" s="8" t="s">
        <v>37</v>
      </c>
      <c r="D52" s="116"/>
      <c r="E52" s="5"/>
      <c r="F52" s="138"/>
    </row>
    <row r="53" spans="1:6" s="18" customFormat="1" x14ac:dyDescent="0.25">
      <c r="A53" s="50"/>
      <c r="B53" s="93"/>
      <c r="C53" s="11"/>
      <c r="D53" s="120"/>
      <c r="E53" s="11"/>
      <c r="F53" s="140"/>
    </row>
    <row r="54" spans="1:6" s="14" customFormat="1" ht="90" x14ac:dyDescent="0.25">
      <c r="A54" s="48">
        <v>8</v>
      </c>
      <c r="B54" s="90" t="s">
        <v>167</v>
      </c>
      <c r="C54" s="8" t="s">
        <v>155</v>
      </c>
      <c r="D54" s="116">
        <v>150</v>
      </c>
      <c r="E54" s="5"/>
      <c r="F54" s="138"/>
    </row>
    <row r="55" spans="1:6" s="14" customFormat="1" ht="15.75" thickBot="1" x14ac:dyDescent="0.3">
      <c r="A55" s="48"/>
      <c r="B55" s="90"/>
      <c r="C55" s="8"/>
      <c r="D55" s="116"/>
      <c r="E55" s="5"/>
      <c r="F55" s="138"/>
    </row>
    <row r="56" spans="1:6" s="19" customFormat="1" ht="30.75" thickBot="1" x14ac:dyDescent="0.3">
      <c r="A56" s="690" t="s">
        <v>135</v>
      </c>
      <c r="B56" s="158" t="s">
        <v>168</v>
      </c>
      <c r="C56" s="159"/>
      <c r="D56" s="160"/>
      <c r="E56" s="161"/>
      <c r="F56" s="162"/>
    </row>
    <row r="57" spans="1:6" s="14" customFormat="1" x14ac:dyDescent="0.25">
      <c r="A57" s="47" t="s">
        <v>169</v>
      </c>
      <c r="B57" s="89" t="s">
        <v>170</v>
      </c>
      <c r="C57" s="8"/>
      <c r="D57" s="116"/>
      <c r="E57" s="5"/>
      <c r="F57" s="138"/>
    </row>
    <row r="58" spans="1:6" s="14" customFormat="1" ht="75" x14ac:dyDescent="0.25">
      <c r="A58" s="48"/>
      <c r="B58" s="90" t="s">
        <v>171</v>
      </c>
      <c r="C58" s="8" t="s">
        <v>37</v>
      </c>
      <c r="D58" s="116"/>
      <c r="E58" s="5"/>
      <c r="F58" s="138"/>
    </row>
    <row r="59" spans="1:6" s="14" customFormat="1" x14ac:dyDescent="0.25">
      <c r="A59" s="53"/>
      <c r="B59" s="95"/>
      <c r="C59" s="20"/>
      <c r="D59" s="122"/>
      <c r="E59" s="22"/>
      <c r="F59" s="142"/>
    </row>
    <row r="60" spans="1:6" s="14" customFormat="1" ht="45" x14ac:dyDescent="0.25">
      <c r="A60" s="53"/>
      <c r="B60" s="95" t="s">
        <v>172</v>
      </c>
      <c r="C60" s="20" t="s">
        <v>37</v>
      </c>
      <c r="D60" s="122"/>
      <c r="E60" s="22"/>
      <c r="F60" s="142"/>
    </row>
    <row r="61" spans="1:6" s="14" customFormat="1" x14ac:dyDescent="0.25">
      <c r="A61" s="48"/>
      <c r="B61" s="90"/>
      <c r="C61" s="8"/>
      <c r="D61" s="116"/>
      <c r="E61" s="5"/>
      <c r="F61" s="138"/>
    </row>
    <row r="62" spans="1:6" s="14" customFormat="1" ht="45" x14ac:dyDescent="0.25">
      <c r="A62" s="48"/>
      <c r="B62" s="90" t="s">
        <v>173</v>
      </c>
      <c r="C62" s="8" t="s">
        <v>37</v>
      </c>
      <c r="D62" s="116"/>
      <c r="E62" s="5"/>
      <c r="F62" s="138"/>
    </row>
    <row r="63" spans="1:6" s="14" customFormat="1" x14ac:dyDescent="0.25">
      <c r="A63" s="53"/>
      <c r="B63" s="95"/>
      <c r="C63" s="20"/>
      <c r="D63" s="122"/>
      <c r="E63" s="22"/>
      <c r="F63" s="142"/>
    </row>
    <row r="64" spans="1:6" s="14" customFormat="1" ht="60" x14ac:dyDescent="0.25">
      <c r="A64" s="53"/>
      <c r="B64" s="95" t="s">
        <v>174</v>
      </c>
      <c r="C64" s="20" t="s">
        <v>37</v>
      </c>
      <c r="D64" s="122"/>
      <c r="E64" s="22"/>
      <c r="F64" s="142"/>
    </row>
    <row r="65" spans="1:6" s="14" customFormat="1" x14ac:dyDescent="0.25">
      <c r="A65" s="48"/>
      <c r="B65" s="90"/>
      <c r="C65" s="8"/>
      <c r="D65" s="116"/>
      <c r="E65" s="5"/>
      <c r="F65" s="138"/>
    </row>
    <row r="66" spans="1:6" s="14" customFormat="1" ht="30" x14ac:dyDescent="0.25">
      <c r="A66" s="48"/>
      <c r="B66" s="90" t="s">
        <v>175</v>
      </c>
      <c r="C66" s="8" t="s">
        <v>37</v>
      </c>
      <c r="D66" s="116"/>
      <c r="E66" s="5"/>
      <c r="F66" s="138"/>
    </row>
    <row r="67" spans="1:6" s="14" customFormat="1" x14ac:dyDescent="0.25">
      <c r="A67" s="48"/>
      <c r="B67" s="90"/>
      <c r="C67" s="8"/>
      <c r="D67" s="116"/>
      <c r="E67" s="5"/>
      <c r="F67" s="138"/>
    </row>
    <row r="68" spans="1:6" s="14" customFormat="1" x14ac:dyDescent="0.25">
      <c r="A68" s="48"/>
      <c r="B68" s="90" t="s">
        <v>176</v>
      </c>
      <c r="C68" s="8" t="s">
        <v>37</v>
      </c>
      <c r="D68" s="116"/>
      <c r="E68" s="5"/>
      <c r="F68" s="138"/>
    </row>
    <row r="69" spans="1:6" s="14" customFormat="1" x14ac:dyDescent="0.25">
      <c r="A69" s="48"/>
      <c r="B69" s="90"/>
      <c r="C69" s="8"/>
      <c r="D69" s="116"/>
      <c r="E69" s="5"/>
      <c r="F69" s="138"/>
    </row>
    <row r="70" spans="1:6" s="14" customFormat="1" ht="30" x14ac:dyDescent="0.25">
      <c r="A70" s="48"/>
      <c r="B70" s="90" t="s">
        <v>177</v>
      </c>
      <c r="C70" s="8" t="s">
        <v>37</v>
      </c>
      <c r="D70" s="116"/>
      <c r="E70" s="5"/>
      <c r="F70" s="138"/>
    </row>
    <row r="71" spans="1:6" s="14" customFormat="1" x14ac:dyDescent="0.25">
      <c r="A71" s="48"/>
      <c r="B71" s="90"/>
      <c r="C71" s="8"/>
      <c r="D71" s="116"/>
      <c r="E71" s="5"/>
      <c r="F71" s="138"/>
    </row>
    <row r="72" spans="1:6" s="14" customFormat="1" x14ac:dyDescent="0.25">
      <c r="A72" s="48"/>
      <c r="B72" s="91" t="s">
        <v>178</v>
      </c>
      <c r="C72" s="8"/>
      <c r="D72" s="116"/>
      <c r="E72" s="5"/>
      <c r="F72" s="138"/>
    </row>
    <row r="73" spans="1:6" s="14" customFormat="1" ht="30" x14ac:dyDescent="0.25">
      <c r="A73" s="48"/>
      <c r="B73" s="90" t="s">
        <v>179</v>
      </c>
      <c r="C73" s="8" t="s">
        <v>37</v>
      </c>
      <c r="D73" s="116"/>
      <c r="E73" s="5"/>
      <c r="F73" s="138"/>
    </row>
    <row r="74" spans="1:6" s="14" customFormat="1" x14ac:dyDescent="0.25">
      <c r="A74" s="48"/>
      <c r="B74" s="90"/>
      <c r="C74" s="8"/>
      <c r="D74" s="116"/>
      <c r="E74" s="5"/>
      <c r="F74" s="138"/>
    </row>
    <row r="75" spans="1:6" s="14" customFormat="1" ht="45" x14ac:dyDescent="0.25">
      <c r="A75" s="48"/>
      <c r="B75" s="96" t="s">
        <v>180</v>
      </c>
      <c r="C75" s="8" t="s">
        <v>37</v>
      </c>
      <c r="D75" s="116"/>
      <c r="E75" s="5"/>
      <c r="F75" s="138"/>
    </row>
    <row r="76" spans="1:6" s="14" customFormat="1" x14ac:dyDescent="0.25">
      <c r="A76" s="48"/>
      <c r="B76" s="90"/>
      <c r="C76" s="8"/>
      <c r="D76" s="116"/>
      <c r="E76" s="5"/>
      <c r="F76" s="138"/>
    </row>
    <row r="77" spans="1:6" s="14" customFormat="1" ht="75" x14ac:dyDescent="0.25">
      <c r="A77" s="48"/>
      <c r="B77" s="90" t="s">
        <v>181</v>
      </c>
      <c r="C77" s="8" t="s">
        <v>37</v>
      </c>
      <c r="D77" s="116"/>
      <c r="E77" s="5"/>
      <c r="F77" s="138"/>
    </row>
    <row r="78" spans="1:6" s="14" customFormat="1" x14ac:dyDescent="0.25">
      <c r="A78" s="48"/>
      <c r="B78" s="90"/>
      <c r="C78" s="8"/>
      <c r="D78" s="116"/>
      <c r="E78" s="5"/>
      <c r="F78" s="138"/>
    </row>
    <row r="79" spans="1:6" s="14" customFormat="1" ht="30" x14ac:dyDescent="0.25">
      <c r="A79" s="48"/>
      <c r="B79" s="90" t="s">
        <v>182</v>
      </c>
      <c r="C79" s="8" t="s">
        <v>37</v>
      </c>
      <c r="D79" s="116"/>
      <c r="E79" s="5"/>
      <c r="F79" s="138"/>
    </row>
    <row r="80" spans="1:6" s="14" customFormat="1" x14ac:dyDescent="0.25">
      <c r="A80" s="48"/>
      <c r="B80" s="90"/>
      <c r="C80" s="8"/>
      <c r="D80" s="116"/>
      <c r="E80" s="5"/>
      <c r="F80" s="138"/>
    </row>
    <row r="81" spans="1:6" s="14" customFormat="1" ht="75" x14ac:dyDescent="0.25">
      <c r="A81" s="48"/>
      <c r="B81" s="90" t="s">
        <v>183</v>
      </c>
      <c r="C81" s="8" t="s">
        <v>37</v>
      </c>
      <c r="D81" s="116"/>
      <c r="E81" s="5"/>
      <c r="F81" s="138"/>
    </row>
    <row r="82" spans="1:6" s="14" customFormat="1" x14ac:dyDescent="0.25">
      <c r="A82" s="48"/>
      <c r="B82" s="90"/>
      <c r="C82" s="8"/>
      <c r="D82" s="116"/>
      <c r="E82" s="5"/>
      <c r="F82" s="138"/>
    </row>
    <row r="83" spans="1:6" s="14" customFormat="1" ht="45" x14ac:dyDescent="0.25">
      <c r="A83" s="48"/>
      <c r="B83" s="90" t="s">
        <v>184</v>
      </c>
      <c r="C83" s="8" t="s">
        <v>37</v>
      </c>
      <c r="D83" s="116"/>
      <c r="E83" s="5"/>
      <c r="F83" s="138"/>
    </row>
    <row r="84" spans="1:6" s="14" customFormat="1" x14ac:dyDescent="0.25">
      <c r="A84" s="48"/>
      <c r="B84" s="90"/>
      <c r="C84" s="8"/>
      <c r="D84" s="116"/>
      <c r="E84" s="5"/>
      <c r="F84" s="138"/>
    </row>
    <row r="85" spans="1:6" s="14" customFormat="1" ht="60" x14ac:dyDescent="0.25">
      <c r="A85" s="48"/>
      <c r="B85" s="90" t="s">
        <v>185</v>
      </c>
      <c r="C85" s="8" t="s">
        <v>37</v>
      </c>
      <c r="D85" s="116"/>
      <c r="E85" s="5"/>
      <c r="F85" s="138"/>
    </row>
    <row r="86" spans="1:6" s="14" customFormat="1" x14ac:dyDescent="0.25">
      <c r="A86" s="48"/>
      <c r="B86" s="90"/>
      <c r="C86" s="8"/>
      <c r="D86" s="116"/>
      <c r="E86" s="5"/>
      <c r="F86" s="138"/>
    </row>
    <row r="87" spans="1:6" s="14" customFormat="1" ht="45" x14ac:dyDescent="0.25">
      <c r="A87" s="48"/>
      <c r="B87" s="90" t="s">
        <v>186</v>
      </c>
      <c r="C87" s="8" t="s">
        <v>37</v>
      </c>
      <c r="D87" s="116"/>
      <c r="E87" s="5"/>
      <c r="F87" s="138"/>
    </row>
    <row r="88" spans="1:6" s="14" customFormat="1" ht="15.75" thickBot="1" x14ac:dyDescent="0.3">
      <c r="A88" s="151"/>
      <c r="B88" s="152"/>
      <c r="C88" s="163"/>
      <c r="D88" s="164"/>
      <c r="E88" s="165"/>
      <c r="F88" s="166"/>
    </row>
    <row r="89" spans="1:6" s="14" customFormat="1" ht="45" x14ac:dyDescent="0.25">
      <c r="A89" s="48"/>
      <c r="B89" s="90" t="s">
        <v>187</v>
      </c>
      <c r="C89" s="8" t="s">
        <v>37</v>
      </c>
      <c r="D89" s="116"/>
      <c r="E89" s="5"/>
      <c r="F89" s="138"/>
    </row>
    <row r="90" spans="1:6" s="14" customFormat="1" ht="10.9" customHeight="1" x14ac:dyDescent="0.25">
      <c r="A90" s="53"/>
      <c r="B90" s="95"/>
      <c r="C90" s="20"/>
      <c r="D90" s="122"/>
      <c r="E90" s="22"/>
      <c r="F90" s="142"/>
    </row>
    <row r="91" spans="1:6" s="14" customFormat="1" ht="30" x14ac:dyDescent="0.25">
      <c r="A91" s="53"/>
      <c r="B91" s="95" t="s">
        <v>188</v>
      </c>
      <c r="C91" s="20" t="s">
        <v>37</v>
      </c>
      <c r="D91" s="122"/>
      <c r="E91" s="22"/>
      <c r="F91" s="142"/>
    </row>
    <row r="92" spans="1:6" s="14" customFormat="1" ht="6.6" customHeight="1" x14ac:dyDescent="0.25">
      <c r="A92" s="48"/>
      <c r="B92" s="90"/>
      <c r="C92" s="8"/>
      <c r="D92" s="116"/>
      <c r="E92" s="5"/>
      <c r="F92" s="138"/>
    </row>
    <row r="93" spans="1:6" s="14" customFormat="1" x14ac:dyDescent="0.25">
      <c r="A93" s="48"/>
      <c r="B93" s="97" t="s">
        <v>189</v>
      </c>
      <c r="C93" s="8"/>
      <c r="D93" s="116"/>
      <c r="E93" s="5"/>
      <c r="F93" s="138"/>
    </row>
    <row r="94" spans="1:6" s="14" customFormat="1" x14ac:dyDescent="0.25">
      <c r="A94" s="48"/>
      <c r="B94" s="97" t="s">
        <v>190</v>
      </c>
      <c r="C94" s="8"/>
      <c r="D94" s="116"/>
      <c r="E94" s="5"/>
      <c r="F94" s="138"/>
    </row>
    <row r="95" spans="1:6" s="14" customFormat="1" x14ac:dyDescent="0.25">
      <c r="A95" s="48"/>
      <c r="B95" s="97"/>
      <c r="C95" s="8"/>
      <c r="D95" s="116"/>
      <c r="E95" s="5"/>
      <c r="F95" s="138"/>
    </row>
    <row r="96" spans="1:6" s="14" customFormat="1" ht="45" x14ac:dyDescent="0.25">
      <c r="A96" s="48">
        <v>1</v>
      </c>
      <c r="B96" s="90" t="s">
        <v>191</v>
      </c>
      <c r="C96" s="8" t="s">
        <v>155</v>
      </c>
      <c r="D96" s="123">
        <v>180</v>
      </c>
      <c r="E96" s="5"/>
      <c r="F96" s="138"/>
    </row>
    <row r="97" spans="1:6" s="14" customFormat="1" x14ac:dyDescent="0.25">
      <c r="A97" s="48"/>
      <c r="B97" s="90"/>
      <c r="C97" s="8"/>
      <c r="D97" s="116"/>
      <c r="E97" s="5"/>
      <c r="F97" s="138"/>
    </row>
    <row r="98" spans="1:6" s="14" customFormat="1" x14ac:dyDescent="0.25">
      <c r="A98" s="48"/>
      <c r="B98" s="97" t="s">
        <v>192</v>
      </c>
      <c r="C98" s="8"/>
      <c r="D98" s="118"/>
      <c r="E98" s="5"/>
      <c r="F98" s="138"/>
    </row>
    <row r="99" spans="1:6" s="14" customFormat="1" ht="30" x14ac:dyDescent="0.25">
      <c r="A99" s="48"/>
      <c r="B99" s="91" t="s">
        <v>193</v>
      </c>
      <c r="C99" s="8"/>
      <c r="D99" s="116"/>
      <c r="E99" s="5"/>
      <c r="F99" s="138"/>
    </row>
    <row r="100" spans="1:6" s="14" customFormat="1" x14ac:dyDescent="0.25">
      <c r="A100" s="48"/>
      <c r="B100" s="91"/>
      <c r="C100" s="8"/>
      <c r="D100" s="116"/>
      <c r="E100" s="5"/>
      <c r="F100" s="138"/>
    </row>
    <row r="101" spans="1:6" s="14" customFormat="1" ht="17.25" x14ac:dyDescent="0.25">
      <c r="A101" s="48">
        <v>2</v>
      </c>
      <c r="B101" s="90" t="s">
        <v>194</v>
      </c>
      <c r="C101" s="8" t="s">
        <v>158</v>
      </c>
      <c r="D101" s="124">
        <v>17</v>
      </c>
      <c r="E101" s="5"/>
      <c r="F101" s="138"/>
    </row>
    <row r="102" spans="1:6" s="14" customFormat="1" x14ac:dyDescent="0.25">
      <c r="A102" s="48"/>
      <c r="B102" s="90"/>
      <c r="C102" s="8"/>
      <c r="D102" s="124"/>
      <c r="E102" s="5"/>
      <c r="F102" s="138"/>
    </row>
    <row r="103" spans="1:6" s="14" customFormat="1" ht="17.25" x14ac:dyDescent="0.25">
      <c r="A103" s="48">
        <v>3</v>
      </c>
      <c r="B103" s="90" t="s">
        <v>195</v>
      </c>
      <c r="C103" s="8" t="s">
        <v>158</v>
      </c>
      <c r="D103" s="124">
        <v>2.1</v>
      </c>
      <c r="E103" s="5"/>
      <c r="F103" s="138"/>
    </row>
    <row r="104" spans="1:6" s="14" customFormat="1" x14ac:dyDescent="0.25">
      <c r="A104" s="48"/>
      <c r="B104" s="90"/>
      <c r="C104" s="8"/>
      <c r="D104" s="124"/>
      <c r="E104" s="5"/>
      <c r="F104" s="138"/>
    </row>
    <row r="105" spans="1:6" s="14" customFormat="1" ht="30" x14ac:dyDescent="0.25">
      <c r="A105" s="48">
        <v>4</v>
      </c>
      <c r="B105" s="90" t="s">
        <v>196</v>
      </c>
      <c r="C105" s="8" t="s">
        <v>158</v>
      </c>
      <c r="D105" s="124">
        <v>28.4</v>
      </c>
      <c r="E105" s="5"/>
      <c r="F105" s="138"/>
    </row>
    <row r="106" spans="1:6" s="14" customFormat="1" x14ac:dyDescent="0.25">
      <c r="A106" s="48"/>
      <c r="B106" s="90"/>
      <c r="C106" s="8"/>
      <c r="D106" s="124"/>
      <c r="E106" s="5"/>
      <c r="F106" s="138"/>
    </row>
    <row r="107" spans="1:6" s="14" customFormat="1" ht="17.25" x14ac:dyDescent="0.25">
      <c r="A107" s="48">
        <v>4</v>
      </c>
      <c r="B107" s="90" t="s">
        <v>197</v>
      </c>
      <c r="C107" s="8" t="s">
        <v>158</v>
      </c>
      <c r="D107" s="124">
        <v>18.3</v>
      </c>
      <c r="E107" s="5"/>
      <c r="F107" s="138"/>
    </row>
    <row r="108" spans="1:6" s="14" customFormat="1" x14ac:dyDescent="0.25">
      <c r="A108" s="48"/>
      <c r="B108" s="90"/>
      <c r="C108" s="8"/>
      <c r="D108" s="124"/>
      <c r="E108" s="5"/>
      <c r="F108" s="138"/>
    </row>
    <row r="109" spans="1:6" s="14" customFormat="1" ht="17.25" x14ac:dyDescent="0.25">
      <c r="A109" s="48">
        <v>6</v>
      </c>
      <c r="B109" s="90" t="s">
        <v>198</v>
      </c>
      <c r="C109" s="8" t="s">
        <v>155</v>
      </c>
      <c r="D109" s="124">
        <v>216</v>
      </c>
      <c r="E109" s="5"/>
      <c r="F109" s="138"/>
    </row>
    <row r="110" spans="1:6" s="14" customFormat="1" x14ac:dyDescent="0.25">
      <c r="A110" s="48"/>
      <c r="B110" s="90"/>
      <c r="C110" s="8"/>
      <c r="D110" s="124"/>
      <c r="E110" s="5"/>
      <c r="F110" s="138"/>
    </row>
    <row r="111" spans="1:6" s="14" customFormat="1" x14ac:dyDescent="0.25">
      <c r="A111" s="47"/>
      <c r="B111" s="91" t="s">
        <v>199</v>
      </c>
      <c r="C111" s="12"/>
      <c r="D111" s="124"/>
      <c r="E111" s="5"/>
      <c r="F111" s="138"/>
    </row>
    <row r="112" spans="1:6" s="14" customFormat="1" x14ac:dyDescent="0.25">
      <c r="A112" s="47"/>
      <c r="B112" s="91"/>
      <c r="C112" s="12"/>
      <c r="D112" s="124"/>
      <c r="E112" s="5"/>
      <c r="F112" s="138"/>
    </row>
    <row r="113" spans="1:9" s="14" customFormat="1" ht="17.25" x14ac:dyDescent="0.25">
      <c r="A113" s="48">
        <v>7</v>
      </c>
      <c r="B113" s="90" t="s">
        <v>200</v>
      </c>
      <c r="C113" s="8" t="s">
        <v>158</v>
      </c>
      <c r="D113" s="124">
        <v>5.5</v>
      </c>
      <c r="E113" s="5"/>
      <c r="F113" s="138"/>
    </row>
    <row r="114" spans="1:9" s="14" customFormat="1" x14ac:dyDescent="0.25">
      <c r="A114" s="48"/>
      <c r="B114" s="90"/>
      <c r="C114" s="8"/>
      <c r="D114" s="124"/>
      <c r="E114" s="5"/>
      <c r="F114" s="138"/>
    </row>
    <row r="115" spans="1:9" s="14" customFormat="1" ht="17.25" x14ac:dyDescent="0.25">
      <c r="A115" s="48">
        <v>8</v>
      </c>
      <c r="B115" s="90" t="s">
        <v>201</v>
      </c>
      <c r="C115" s="8" t="s">
        <v>158</v>
      </c>
      <c r="D115" s="124">
        <v>19</v>
      </c>
      <c r="E115" s="5"/>
      <c r="F115" s="138"/>
    </row>
    <row r="116" spans="1:9" s="18" customFormat="1" x14ac:dyDescent="0.25">
      <c r="A116" s="50"/>
      <c r="B116" s="93"/>
      <c r="C116" s="11"/>
      <c r="D116" s="120"/>
      <c r="E116" s="11"/>
      <c r="F116" s="140"/>
      <c r="I116" s="14"/>
    </row>
    <row r="117" spans="1:9" s="14" customFormat="1" ht="17.25" x14ac:dyDescent="0.25">
      <c r="A117" s="48">
        <v>9</v>
      </c>
      <c r="B117" s="90" t="s">
        <v>202</v>
      </c>
      <c r="C117" s="8" t="s">
        <v>158</v>
      </c>
      <c r="D117" s="124">
        <v>4</v>
      </c>
      <c r="E117" s="5"/>
      <c r="F117" s="138"/>
    </row>
    <row r="118" spans="1:9" s="14" customFormat="1" x14ac:dyDescent="0.25">
      <c r="A118" s="48"/>
      <c r="B118" s="90"/>
      <c r="C118" s="8"/>
      <c r="D118" s="124"/>
      <c r="E118" s="5"/>
      <c r="F118" s="138"/>
    </row>
    <row r="119" spans="1:9" s="14" customFormat="1" ht="30" x14ac:dyDescent="0.25">
      <c r="A119" s="48">
        <v>10</v>
      </c>
      <c r="B119" s="90" t="s">
        <v>203</v>
      </c>
      <c r="C119" s="8" t="s">
        <v>155</v>
      </c>
      <c r="D119" s="124">
        <v>201</v>
      </c>
      <c r="E119" s="5"/>
      <c r="F119" s="138"/>
    </row>
    <row r="120" spans="1:9" s="14" customFormat="1" x14ac:dyDescent="0.25">
      <c r="A120" s="48"/>
      <c r="B120" s="90"/>
      <c r="C120" s="8"/>
      <c r="D120" s="124"/>
      <c r="E120" s="5"/>
      <c r="F120" s="138"/>
    </row>
    <row r="121" spans="1:9" s="14" customFormat="1" ht="60" x14ac:dyDescent="0.25">
      <c r="A121" s="48">
        <v>11</v>
      </c>
      <c r="B121" s="90" t="s">
        <v>204</v>
      </c>
      <c r="C121" s="8" t="s">
        <v>205</v>
      </c>
      <c r="D121" s="124">
        <v>16</v>
      </c>
      <c r="E121" s="5"/>
      <c r="F121" s="138"/>
    </row>
    <row r="122" spans="1:9" s="14" customFormat="1" ht="6" customHeight="1" x14ac:dyDescent="0.25">
      <c r="A122" s="48"/>
      <c r="B122" s="90"/>
      <c r="C122" s="8"/>
      <c r="D122" s="124"/>
      <c r="E122" s="5"/>
      <c r="F122" s="138"/>
    </row>
    <row r="123" spans="1:9" s="14" customFormat="1" ht="60" x14ac:dyDescent="0.25">
      <c r="A123" s="48">
        <v>12</v>
      </c>
      <c r="B123" s="90" t="s">
        <v>206</v>
      </c>
      <c r="C123" s="8" t="s">
        <v>205</v>
      </c>
      <c r="D123" s="124">
        <v>25.2</v>
      </c>
      <c r="E123" s="5"/>
      <c r="F123" s="138"/>
    </row>
    <row r="124" spans="1:9" s="14" customFormat="1" x14ac:dyDescent="0.25">
      <c r="A124" s="48"/>
      <c r="B124" s="90"/>
      <c r="C124" s="8"/>
      <c r="D124" s="124"/>
      <c r="E124" s="5"/>
      <c r="F124" s="138"/>
    </row>
    <row r="125" spans="1:9" s="14" customFormat="1" ht="60" x14ac:dyDescent="0.25">
      <c r="A125" s="48">
        <v>13</v>
      </c>
      <c r="B125" s="90" t="s">
        <v>207</v>
      </c>
      <c r="C125" s="8" t="s">
        <v>205</v>
      </c>
      <c r="D125" s="124">
        <v>15.6</v>
      </c>
      <c r="E125" s="5"/>
      <c r="F125" s="138"/>
    </row>
    <row r="126" spans="1:9" s="14" customFormat="1" ht="4.1500000000000004" customHeight="1" x14ac:dyDescent="0.25">
      <c r="A126" s="48"/>
      <c r="B126" s="90"/>
      <c r="C126" s="8"/>
      <c r="D126" s="118"/>
      <c r="E126" s="5"/>
      <c r="F126" s="138"/>
    </row>
    <row r="127" spans="1:9" s="14" customFormat="1" x14ac:dyDescent="0.25">
      <c r="A127" s="47"/>
      <c r="B127" s="91" t="s">
        <v>208</v>
      </c>
      <c r="C127" s="12"/>
      <c r="D127" s="124"/>
      <c r="E127" s="5"/>
      <c r="F127" s="138"/>
    </row>
    <row r="128" spans="1:9" s="14" customFormat="1" ht="17.25" x14ac:dyDescent="0.25">
      <c r="A128" s="48">
        <v>14</v>
      </c>
      <c r="B128" s="90" t="s">
        <v>200</v>
      </c>
      <c r="C128" s="8" t="s">
        <v>158</v>
      </c>
      <c r="D128" s="124">
        <v>5.5</v>
      </c>
      <c r="E128" s="5"/>
      <c r="F128" s="138"/>
    </row>
    <row r="129" spans="1:9" s="14" customFormat="1" x14ac:dyDescent="0.25">
      <c r="A129" s="48"/>
      <c r="B129" s="90"/>
      <c r="C129" s="8"/>
      <c r="D129" s="124"/>
      <c r="E129" s="5"/>
      <c r="F129" s="138"/>
    </row>
    <row r="130" spans="1:9" s="14" customFormat="1" ht="18" thickBot="1" x14ac:dyDescent="0.3">
      <c r="A130" s="48">
        <v>15</v>
      </c>
      <c r="B130" s="90" t="s">
        <v>201</v>
      </c>
      <c r="C130" s="8" t="s">
        <v>158</v>
      </c>
      <c r="D130" s="124">
        <v>18.3</v>
      </c>
      <c r="E130" s="5"/>
      <c r="F130" s="138"/>
    </row>
    <row r="131" spans="1:9" s="18" customFormat="1" ht="30" customHeight="1" thickBot="1" x14ac:dyDescent="0.3">
      <c r="A131" s="167"/>
      <c r="B131" s="168" t="s">
        <v>55</v>
      </c>
      <c r="C131" s="169"/>
      <c r="D131" s="170"/>
      <c r="E131" s="169"/>
      <c r="F131" s="171"/>
      <c r="I131" s="14"/>
    </row>
    <row r="132" spans="1:9" s="14" customFormat="1" x14ac:dyDescent="0.25">
      <c r="A132" s="48"/>
      <c r="B132" s="90"/>
      <c r="C132" s="8"/>
      <c r="D132" s="124"/>
      <c r="E132" s="5"/>
      <c r="F132" s="138"/>
    </row>
    <row r="133" spans="1:9" s="14" customFormat="1" ht="60" x14ac:dyDescent="0.25">
      <c r="A133" s="48">
        <v>16</v>
      </c>
      <c r="B133" s="90" t="s">
        <v>204</v>
      </c>
      <c r="C133" s="8" t="s">
        <v>205</v>
      </c>
      <c r="D133" s="124">
        <v>16</v>
      </c>
      <c r="E133" s="5"/>
      <c r="F133" s="138"/>
    </row>
    <row r="134" spans="1:9" s="14" customFormat="1" x14ac:dyDescent="0.25">
      <c r="A134" s="48"/>
      <c r="B134" s="90"/>
      <c r="C134" s="8"/>
      <c r="D134" s="124"/>
      <c r="E134" s="5"/>
      <c r="F134" s="138"/>
    </row>
    <row r="135" spans="1:9" s="14" customFormat="1" ht="60" x14ac:dyDescent="0.25">
      <c r="A135" s="48">
        <v>17</v>
      </c>
      <c r="B135" s="90" t="s">
        <v>209</v>
      </c>
      <c r="C135" s="8" t="s">
        <v>205</v>
      </c>
      <c r="D135" s="124">
        <v>25.2</v>
      </c>
      <c r="E135" s="5"/>
      <c r="F135" s="138"/>
    </row>
    <row r="136" spans="1:9" s="14" customFormat="1" x14ac:dyDescent="0.25">
      <c r="A136" s="48"/>
      <c r="B136" s="90"/>
      <c r="C136" s="8"/>
      <c r="D136" s="124"/>
      <c r="E136" s="5"/>
      <c r="F136" s="138"/>
    </row>
    <row r="137" spans="1:9" s="14" customFormat="1" ht="60" x14ac:dyDescent="0.25">
      <c r="A137" s="48">
        <v>18</v>
      </c>
      <c r="B137" s="90" t="s">
        <v>207</v>
      </c>
      <c r="C137" s="8" t="s">
        <v>205</v>
      </c>
      <c r="D137" s="124">
        <v>15.6</v>
      </c>
      <c r="E137" s="5"/>
      <c r="F137" s="138"/>
    </row>
    <row r="138" spans="1:9" s="14" customFormat="1" x14ac:dyDescent="0.25">
      <c r="A138" s="48"/>
      <c r="B138" s="90"/>
      <c r="C138" s="8"/>
      <c r="D138" s="118"/>
      <c r="E138" s="5"/>
      <c r="F138" s="138"/>
    </row>
    <row r="139" spans="1:9" s="14" customFormat="1" x14ac:dyDescent="0.25">
      <c r="A139" s="54"/>
      <c r="B139" s="89" t="s">
        <v>210</v>
      </c>
      <c r="C139" s="8"/>
      <c r="D139" s="116"/>
      <c r="E139" s="5"/>
      <c r="F139" s="138"/>
    </row>
    <row r="140" spans="1:9" s="14" customFormat="1" ht="45" x14ac:dyDescent="0.25">
      <c r="A140" s="54"/>
      <c r="B140" s="90" t="s">
        <v>211</v>
      </c>
      <c r="C140" s="8" t="s">
        <v>37</v>
      </c>
      <c r="D140" s="116"/>
      <c r="E140" s="5"/>
      <c r="F140" s="138"/>
    </row>
    <row r="141" spans="1:9" s="14" customFormat="1" x14ac:dyDescent="0.25">
      <c r="A141" s="54"/>
      <c r="B141" s="90"/>
      <c r="C141" s="8"/>
      <c r="D141" s="116"/>
      <c r="E141" s="5"/>
      <c r="F141" s="138"/>
    </row>
    <row r="142" spans="1:9" s="14" customFormat="1" ht="165" x14ac:dyDescent="0.25">
      <c r="A142" s="48"/>
      <c r="B142" s="90" t="s">
        <v>212</v>
      </c>
      <c r="C142" s="8" t="s">
        <v>37</v>
      </c>
      <c r="D142" s="116"/>
      <c r="E142" s="5"/>
      <c r="F142" s="138"/>
    </row>
    <row r="143" spans="1:9" s="14" customFormat="1" x14ac:dyDescent="0.25">
      <c r="A143" s="48"/>
      <c r="B143" s="90"/>
      <c r="C143" s="8"/>
      <c r="D143" s="116"/>
      <c r="E143" s="5"/>
      <c r="F143" s="138"/>
    </row>
    <row r="144" spans="1:9" s="14" customFormat="1" ht="120" x14ac:dyDescent="0.25">
      <c r="A144" s="48"/>
      <c r="B144" s="90" t="s">
        <v>213</v>
      </c>
      <c r="C144" s="8" t="s">
        <v>37</v>
      </c>
      <c r="D144" s="116"/>
      <c r="E144" s="5"/>
      <c r="F144" s="138"/>
    </row>
    <row r="145" spans="1:9" s="14" customFormat="1" ht="9" customHeight="1" x14ac:dyDescent="0.25">
      <c r="A145" s="48"/>
      <c r="B145" s="90"/>
      <c r="C145" s="8"/>
      <c r="D145" s="116"/>
      <c r="E145" s="5"/>
      <c r="F145" s="138"/>
    </row>
    <row r="146" spans="1:9" s="14" customFormat="1" ht="30" x14ac:dyDescent="0.25">
      <c r="A146" s="48"/>
      <c r="B146" s="90" t="s">
        <v>214</v>
      </c>
      <c r="C146" s="8" t="s">
        <v>37</v>
      </c>
      <c r="D146" s="116"/>
      <c r="E146" s="5"/>
      <c r="F146" s="138"/>
    </row>
    <row r="147" spans="1:9" s="14" customFormat="1" ht="9.6" customHeight="1" x14ac:dyDescent="0.25">
      <c r="A147" s="48"/>
      <c r="B147" s="90"/>
      <c r="C147" s="8"/>
      <c r="D147" s="116"/>
      <c r="E147" s="5"/>
      <c r="F147" s="138"/>
    </row>
    <row r="148" spans="1:9" s="14" customFormat="1" ht="105" x14ac:dyDescent="0.25">
      <c r="A148" s="48"/>
      <c r="B148" s="90" t="s">
        <v>215</v>
      </c>
      <c r="C148" s="8" t="s">
        <v>37</v>
      </c>
      <c r="D148" s="116"/>
      <c r="E148" s="5"/>
      <c r="F148" s="138"/>
    </row>
    <row r="149" spans="1:9" s="14" customFormat="1" ht="10.15" customHeight="1" x14ac:dyDescent="0.25">
      <c r="A149" s="48"/>
      <c r="B149" s="90"/>
      <c r="C149" s="8"/>
      <c r="D149" s="116"/>
      <c r="E149" s="5"/>
      <c r="F149" s="138"/>
    </row>
    <row r="150" spans="1:9" s="14" customFormat="1" ht="30" x14ac:dyDescent="0.25">
      <c r="A150" s="48"/>
      <c r="B150" s="90" t="s">
        <v>216</v>
      </c>
      <c r="C150" s="8" t="s">
        <v>37</v>
      </c>
      <c r="D150" s="116"/>
      <c r="E150" s="5"/>
      <c r="F150" s="138"/>
    </row>
    <row r="151" spans="1:9" s="14" customFormat="1" ht="10.9" customHeight="1" x14ac:dyDescent="0.25">
      <c r="A151" s="48"/>
      <c r="B151" s="90"/>
      <c r="C151" s="8"/>
      <c r="D151" s="116"/>
      <c r="E151" s="5"/>
      <c r="F151" s="138"/>
    </row>
    <row r="152" spans="1:9" s="14" customFormat="1" ht="45" x14ac:dyDescent="0.25">
      <c r="A152" s="48"/>
      <c r="B152" s="90" t="s">
        <v>217</v>
      </c>
      <c r="C152" s="8" t="s">
        <v>37</v>
      </c>
      <c r="D152" s="116"/>
      <c r="E152" s="5"/>
      <c r="F152" s="138"/>
    </row>
    <row r="153" spans="1:9" s="14" customFormat="1" ht="9.75" customHeight="1" x14ac:dyDescent="0.25">
      <c r="A153" s="48"/>
      <c r="B153" s="90"/>
      <c r="C153" s="8"/>
      <c r="D153" s="116"/>
      <c r="E153" s="5"/>
      <c r="F153" s="138"/>
    </row>
    <row r="154" spans="1:9" s="14" customFormat="1" ht="73.150000000000006" customHeight="1" thickBot="1" x14ac:dyDescent="0.3">
      <c r="A154" s="48"/>
      <c r="B154" s="90" t="s">
        <v>218</v>
      </c>
      <c r="C154" s="8" t="s">
        <v>37</v>
      </c>
      <c r="D154" s="116"/>
      <c r="E154" s="5"/>
      <c r="F154" s="138"/>
    </row>
    <row r="155" spans="1:9" s="19" customFormat="1" ht="30" customHeight="1" thickBot="1" x14ac:dyDescent="0.3">
      <c r="A155" s="300"/>
      <c r="B155" s="182" t="s">
        <v>55</v>
      </c>
      <c r="C155" s="195"/>
      <c r="D155" s="301"/>
      <c r="E155" s="192"/>
      <c r="F155" s="179"/>
    </row>
    <row r="156" spans="1:9" s="14" customFormat="1" ht="45" x14ac:dyDescent="0.25">
      <c r="A156" s="48"/>
      <c r="B156" s="90" t="s">
        <v>219</v>
      </c>
      <c r="C156" s="8" t="s">
        <v>37</v>
      </c>
      <c r="D156" s="116"/>
      <c r="E156" s="5"/>
      <c r="F156" s="138"/>
    </row>
    <row r="157" spans="1:9" s="14" customFormat="1" ht="11.25" customHeight="1" x14ac:dyDescent="0.25">
      <c r="A157" s="48"/>
      <c r="B157" s="90"/>
      <c r="C157" s="8"/>
      <c r="D157" s="116"/>
      <c r="E157" s="5"/>
      <c r="F157" s="138"/>
    </row>
    <row r="158" spans="1:9" s="9" customFormat="1" ht="30" x14ac:dyDescent="0.25">
      <c r="A158" s="48"/>
      <c r="B158" s="91" t="s">
        <v>220</v>
      </c>
      <c r="C158" s="15"/>
      <c r="D158" s="117"/>
      <c r="E158" s="5"/>
      <c r="F158" s="138"/>
      <c r="I158" s="14"/>
    </row>
    <row r="159" spans="1:9" s="9" customFormat="1" x14ac:dyDescent="0.25">
      <c r="A159" s="48"/>
      <c r="B159" s="91"/>
      <c r="C159" s="15"/>
      <c r="D159" s="117"/>
      <c r="E159" s="5"/>
      <c r="F159" s="138"/>
      <c r="I159" s="14"/>
    </row>
    <row r="160" spans="1:9" s="14" customFormat="1" ht="16.149999999999999" customHeight="1" x14ac:dyDescent="0.25">
      <c r="A160" s="48"/>
      <c r="B160" s="91" t="s">
        <v>189</v>
      </c>
      <c r="C160" s="12"/>
      <c r="D160" s="125"/>
      <c r="E160" s="5"/>
      <c r="F160" s="138"/>
    </row>
    <row r="161" spans="1:9" s="14" customFormat="1" ht="18" customHeight="1" x14ac:dyDescent="0.25">
      <c r="A161" s="48"/>
      <c r="B161" s="91"/>
      <c r="C161" s="12"/>
      <c r="D161" s="125"/>
      <c r="E161" s="5"/>
      <c r="F161" s="138"/>
    </row>
    <row r="162" spans="1:9" s="14" customFormat="1" ht="30" x14ac:dyDescent="0.25">
      <c r="A162" s="48">
        <v>19</v>
      </c>
      <c r="B162" s="90" t="s">
        <v>221</v>
      </c>
      <c r="C162" s="8" t="s">
        <v>155</v>
      </c>
      <c r="D162" s="124">
        <v>128</v>
      </c>
      <c r="E162" s="5"/>
      <c r="F162" s="138"/>
    </row>
    <row r="163" spans="1:9" s="14" customFormat="1" ht="18" customHeight="1" x14ac:dyDescent="0.25">
      <c r="A163" s="48"/>
      <c r="B163" s="91"/>
      <c r="C163" s="12"/>
      <c r="D163" s="124"/>
      <c r="E163" s="5"/>
      <c r="F163" s="138"/>
    </row>
    <row r="164" spans="1:9" s="14" customFormat="1" ht="17.25" x14ac:dyDescent="0.25">
      <c r="A164" s="48">
        <v>20</v>
      </c>
      <c r="B164" s="90" t="s">
        <v>222</v>
      </c>
      <c r="C164" s="8" t="s">
        <v>155</v>
      </c>
      <c r="D164" s="124">
        <v>33</v>
      </c>
      <c r="E164" s="5"/>
      <c r="F164" s="138"/>
    </row>
    <row r="165" spans="1:9" s="14" customFormat="1" x14ac:dyDescent="0.25">
      <c r="A165" s="48"/>
      <c r="B165" s="90"/>
      <c r="C165" s="8"/>
      <c r="D165" s="124"/>
      <c r="E165" s="5"/>
      <c r="F165" s="138"/>
    </row>
    <row r="166" spans="1:9" s="14" customFormat="1" ht="17.25" x14ac:dyDescent="0.25">
      <c r="A166" s="48">
        <v>21</v>
      </c>
      <c r="B166" s="90" t="s">
        <v>223</v>
      </c>
      <c r="C166" s="8" t="s">
        <v>155</v>
      </c>
      <c r="D166" s="124">
        <v>199</v>
      </c>
      <c r="E166" s="5"/>
      <c r="F166" s="138"/>
    </row>
    <row r="167" spans="1:9" s="14" customFormat="1" x14ac:dyDescent="0.25">
      <c r="A167" s="54"/>
      <c r="B167" s="90"/>
      <c r="C167" s="8"/>
      <c r="D167" s="124"/>
      <c r="E167" s="5"/>
      <c r="F167" s="138"/>
    </row>
    <row r="168" spans="1:9" s="14" customFormat="1" ht="9.75" customHeight="1" x14ac:dyDescent="0.25">
      <c r="A168" s="54"/>
      <c r="B168" s="90"/>
      <c r="C168" s="8"/>
      <c r="D168" s="124"/>
      <c r="E168" s="5"/>
      <c r="F168" s="138"/>
    </row>
    <row r="169" spans="1:9" s="9" customFormat="1" ht="30" x14ac:dyDescent="0.25">
      <c r="A169" s="48"/>
      <c r="B169" s="90" t="s">
        <v>224</v>
      </c>
      <c r="C169" s="15"/>
      <c r="D169" s="90"/>
      <c r="E169" s="5"/>
      <c r="F169" s="138"/>
      <c r="I169" s="14"/>
    </row>
    <row r="170" spans="1:9" s="9" customFormat="1" x14ac:dyDescent="0.25">
      <c r="A170" s="48"/>
      <c r="B170" s="90"/>
      <c r="C170" s="15"/>
      <c r="D170" s="90"/>
      <c r="E170" s="5"/>
      <c r="F170" s="138"/>
    </row>
    <row r="171" spans="1:9" s="14" customFormat="1" x14ac:dyDescent="0.25">
      <c r="A171" s="47"/>
      <c r="B171" s="91" t="s">
        <v>225</v>
      </c>
      <c r="C171" s="12"/>
      <c r="D171" s="124"/>
      <c r="E171" s="5"/>
      <c r="F171" s="138"/>
    </row>
    <row r="172" spans="1:9" s="14" customFormat="1" ht="17.25" x14ac:dyDescent="0.25">
      <c r="A172" s="48">
        <v>22</v>
      </c>
      <c r="B172" s="90" t="s">
        <v>226</v>
      </c>
      <c r="C172" s="8" t="s">
        <v>155</v>
      </c>
      <c r="D172" s="124">
        <v>161</v>
      </c>
      <c r="E172" s="5"/>
      <c r="F172" s="138"/>
    </row>
    <row r="173" spans="1:9" s="14" customFormat="1" ht="11.25" customHeight="1" x14ac:dyDescent="0.25">
      <c r="A173" s="54"/>
      <c r="B173" s="90"/>
      <c r="C173" s="8"/>
      <c r="D173" s="124"/>
      <c r="E173" s="5"/>
      <c r="F173" s="138"/>
    </row>
    <row r="174" spans="1:9" s="14" customFormat="1" ht="17.25" x14ac:dyDescent="0.25">
      <c r="A174" s="48">
        <v>23</v>
      </c>
      <c r="B174" s="90" t="s">
        <v>227</v>
      </c>
      <c r="C174" s="8" t="s">
        <v>155</v>
      </c>
      <c r="D174" s="124">
        <v>87</v>
      </c>
      <c r="E174" s="5"/>
      <c r="F174" s="138"/>
    </row>
    <row r="175" spans="1:9" s="14" customFormat="1" ht="11.25" customHeight="1" x14ac:dyDescent="0.25">
      <c r="A175" s="54"/>
      <c r="B175" s="90"/>
      <c r="C175" s="8"/>
      <c r="D175" s="124"/>
      <c r="E175" s="5"/>
      <c r="F175" s="138"/>
    </row>
    <row r="176" spans="1:9" s="14" customFormat="1" ht="17.25" x14ac:dyDescent="0.25">
      <c r="A176" s="48">
        <v>24</v>
      </c>
      <c r="B176" s="90" t="s">
        <v>228</v>
      </c>
      <c r="C176" s="8" t="s">
        <v>155</v>
      </c>
      <c r="D176" s="124">
        <v>215</v>
      </c>
      <c r="E176" s="5"/>
      <c r="F176" s="138"/>
    </row>
    <row r="177" spans="1:9" s="14" customFormat="1" ht="11.25" customHeight="1" x14ac:dyDescent="0.25">
      <c r="A177" s="54"/>
      <c r="B177" s="90"/>
      <c r="C177" s="8"/>
      <c r="D177" s="124"/>
      <c r="E177" s="5"/>
      <c r="F177" s="138"/>
    </row>
    <row r="178" spans="1:9" s="14" customFormat="1" ht="30" x14ac:dyDescent="0.25">
      <c r="A178" s="55">
        <v>25</v>
      </c>
      <c r="B178" s="90" t="s">
        <v>229</v>
      </c>
      <c r="C178" s="15" t="s">
        <v>155</v>
      </c>
      <c r="D178" s="124">
        <v>30</v>
      </c>
      <c r="E178" s="5"/>
      <c r="F178" s="139"/>
    </row>
    <row r="179" spans="1:9" s="14" customFormat="1" ht="11.25" customHeight="1" x14ac:dyDescent="0.25">
      <c r="A179" s="48"/>
      <c r="B179" s="90"/>
      <c r="C179" s="8"/>
      <c r="D179" s="124"/>
      <c r="E179" s="5"/>
      <c r="F179" s="138"/>
    </row>
    <row r="180" spans="1:9" s="9" customFormat="1" ht="30" x14ac:dyDescent="0.25">
      <c r="A180" s="48"/>
      <c r="B180" s="90" t="s">
        <v>230</v>
      </c>
      <c r="C180" s="15"/>
      <c r="D180" s="90"/>
      <c r="E180" s="5"/>
      <c r="F180" s="138"/>
      <c r="I180" s="14"/>
    </row>
    <row r="181" spans="1:9" s="9" customFormat="1" x14ac:dyDescent="0.25">
      <c r="A181" s="48"/>
      <c r="B181" s="90"/>
      <c r="C181" s="15"/>
      <c r="D181" s="90"/>
      <c r="E181" s="5"/>
      <c r="F181" s="138"/>
      <c r="I181" s="14"/>
    </row>
    <row r="182" spans="1:9" s="14" customFormat="1" x14ac:dyDescent="0.25">
      <c r="A182" s="47"/>
      <c r="B182" s="91" t="s">
        <v>231</v>
      </c>
      <c r="C182" s="12"/>
      <c r="D182" s="124"/>
      <c r="E182" s="5"/>
      <c r="F182" s="138"/>
    </row>
    <row r="183" spans="1:9" s="14" customFormat="1" x14ac:dyDescent="0.25">
      <c r="A183" s="47"/>
      <c r="B183" s="91"/>
      <c r="C183" s="12"/>
      <c r="D183" s="124"/>
      <c r="E183" s="5"/>
      <c r="F183" s="138"/>
    </row>
    <row r="184" spans="1:9" s="14" customFormat="1" ht="17.25" x14ac:dyDescent="0.25">
      <c r="A184" s="48">
        <v>26</v>
      </c>
      <c r="B184" s="90" t="s">
        <v>226</v>
      </c>
      <c r="C184" s="8" t="s">
        <v>155</v>
      </c>
      <c r="D184" s="124">
        <v>161</v>
      </c>
      <c r="E184" s="5"/>
      <c r="F184" s="138"/>
    </row>
    <row r="185" spans="1:9" s="14" customFormat="1" ht="11.25" customHeight="1" x14ac:dyDescent="0.25">
      <c r="A185" s="54"/>
      <c r="B185" s="90"/>
      <c r="C185" s="8"/>
      <c r="D185" s="124"/>
      <c r="E185" s="5"/>
      <c r="F185" s="138"/>
    </row>
    <row r="186" spans="1:9" s="14" customFormat="1" ht="17.25" x14ac:dyDescent="0.25">
      <c r="A186" s="48">
        <v>27</v>
      </c>
      <c r="B186" s="90" t="s">
        <v>227</v>
      </c>
      <c r="C186" s="8" t="s">
        <v>155</v>
      </c>
      <c r="D186" s="124">
        <v>87</v>
      </c>
      <c r="E186" s="5"/>
      <c r="F186" s="138"/>
    </row>
    <row r="187" spans="1:9" s="14" customFormat="1" ht="11.25" customHeight="1" x14ac:dyDescent="0.25">
      <c r="A187" s="54"/>
      <c r="B187" s="90"/>
      <c r="C187" s="8"/>
      <c r="D187" s="124"/>
      <c r="E187" s="5"/>
      <c r="F187" s="138"/>
    </row>
    <row r="188" spans="1:9" s="14" customFormat="1" x14ac:dyDescent="0.25">
      <c r="A188" s="55"/>
      <c r="B188" s="90"/>
      <c r="C188" s="15"/>
      <c r="D188" s="124"/>
      <c r="E188" s="5"/>
      <c r="F188" s="139"/>
    </row>
    <row r="189" spans="1:9" s="18" customFormat="1" x14ac:dyDescent="0.25">
      <c r="A189" s="50"/>
      <c r="B189" s="93"/>
      <c r="C189" s="11"/>
      <c r="D189" s="120"/>
      <c r="E189" s="11"/>
      <c r="F189" s="140"/>
    </row>
    <row r="190" spans="1:9" s="14" customFormat="1" x14ac:dyDescent="0.25">
      <c r="A190" s="48"/>
      <c r="B190" s="89" t="s">
        <v>232</v>
      </c>
      <c r="C190" s="8"/>
      <c r="D190" s="116"/>
      <c r="E190" s="5"/>
      <c r="F190" s="138"/>
    </row>
    <row r="191" spans="1:9" s="14" customFormat="1" ht="90" x14ac:dyDescent="0.25">
      <c r="A191" s="48"/>
      <c r="B191" s="90" t="s">
        <v>233</v>
      </c>
      <c r="C191" s="8" t="s">
        <v>37</v>
      </c>
      <c r="D191" s="116"/>
      <c r="E191" s="5"/>
      <c r="F191" s="138"/>
    </row>
    <row r="192" spans="1:9" s="14" customFormat="1" x14ac:dyDescent="0.25">
      <c r="A192" s="48"/>
      <c r="B192" s="90"/>
      <c r="C192" s="8"/>
      <c r="D192" s="116"/>
      <c r="E192" s="5"/>
      <c r="F192" s="138"/>
    </row>
    <row r="193" spans="1:6" s="14" customFormat="1" ht="60" x14ac:dyDescent="0.25">
      <c r="A193" s="48"/>
      <c r="B193" s="90" t="s">
        <v>234</v>
      </c>
      <c r="C193" s="8" t="s">
        <v>37</v>
      </c>
      <c r="D193" s="116"/>
      <c r="E193" s="5"/>
      <c r="F193" s="138"/>
    </row>
    <row r="194" spans="1:6" s="14" customFormat="1" x14ac:dyDescent="0.25">
      <c r="A194" s="48"/>
      <c r="B194" s="90"/>
      <c r="C194" s="8"/>
      <c r="D194" s="116"/>
      <c r="E194" s="5"/>
      <c r="F194" s="138"/>
    </row>
    <row r="195" spans="1:6" s="14" customFormat="1" ht="45" x14ac:dyDescent="0.25">
      <c r="A195" s="48"/>
      <c r="B195" s="90" t="s">
        <v>235</v>
      </c>
      <c r="C195" s="8" t="s">
        <v>37</v>
      </c>
      <c r="D195" s="116"/>
      <c r="E195" s="5"/>
      <c r="F195" s="138"/>
    </row>
    <row r="196" spans="1:6" s="14" customFormat="1" x14ac:dyDescent="0.25">
      <c r="A196" s="48"/>
      <c r="B196" s="90"/>
      <c r="C196" s="8"/>
      <c r="D196" s="116"/>
      <c r="E196" s="5"/>
      <c r="F196" s="138"/>
    </row>
    <row r="197" spans="1:6" s="14" customFormat="1" ht="28.9" customHeight="1" x14ac:dyDescent="0.25">
      <c r="A197" s="48"/>
      <c r="B197" s="90" t="s">
        <v>236</v>
      </c>
      <c r="C197" s="8" t="s">
        <v>37</v>
      </c>
      <c r="D197" s="116"/>
      <c r="E197" s="5"/>
      <c r="F197" s="138"/>
    </row>
    <row r="198" spans="1:6" s="14" customFormat="1" ht="15.6" customHeight="1" x14ac:dyDescent="0.25">
      <c r="A198" s="48"/>
      <c r="B198" s="90"/>
      <c r="C198" s="8"/>
      <c r="D198" s="116"/>
      <c r="E198" s="5"/>
      <c r="F198" s="138"/>
    </row>
    <row r="199" spans="1:6" s="14" customFormat="1" ht="15.75" thickBot="1" x14ac:dyDescent="0.3">
      <c r="A199" s="48"/>
      <c r="B199" s="90"/>
      <c r="C199" s="8"/>
      <c r="D199" s="116"/>
      <c r="E199" s="5"/>
      <c r="F199" s="138"/>
    </row>
    <row r="200" spans="1:6" s="18" customFormat="1" ht="30" customHeight="1" thickBot="1" x14ac:dyDescent="0.3">
      <c r="A200" s="167"/>
      <c r="B200" s="168" t="s">
        <v>55</v>
      </c>
      <c r="C200" s="169"/>
      <c r="D200" s="170"/>
      <c r="E200" s="169"/>
      <c r="F200" s="171"/>
    </row>
    <row r="201" spans="1:6" s="14" customFormat="1" x14ac:dyDescent="0.25">
      <c r="A201" s="48"/>
      <c r="B201" s="90"/>
      <c r="C201" s="8"/>
      <c r="D201" s="116"/>
      <c r="E201" s="5"/>
      <c r="F201" s="138"/>
    </row>
    <row r="202" spans="1:6" s="14" customFormat="1" ht="75" x14ac:dyDescent="0.25">
      <c r="A202" s="48"/>
      <c r="B202" s="90" t="s">
        <v>237</v>
      </c>
      <c r="C202" s="8" t="s">
        <v>37</v>
      </c>
      <c r="D202" s="116"/>
      <c r="E202" s="5"/>
      <c r="F202" s="138"/>
    </row>
    <row r="203" spans="1:6" s="14" customFormat="1" ht="9.75" customHeight="1" x14ac:dyDescent="0.25">
      <c r="A203" s="48"/>
      <c r="B203" s="90"/>
      <c r="C203" s="8"/>
      <c r="D203" s="116"/>
      <c r="E203" s="5"/>
      <c r="F203" s="138"/>
    </row>
    <row r="204" spans="1:6" s="14" customFormat="1" x14ac:dyDescent="0.25">
      <c r="A204" s="48"/>
      <c r="B204" s="90" t="s">
        <v>238</v>
      </c>
      <c r="C204" s="8" t="s">
        <v>37</v>
      </c>
      <c r="D204" s="116"/>
      <c r="E204" s="5"/>
      <c r="F204" s="138"/>
    </row>
    <row r="205" spans="1:6" s="14" customFormat="1" x14ac:dyDescent="0.25">
      <c r="A205" s="48"/>
      <c r="B205" s="90"/>
      <c r="C205" s="8"/>
      <c r="D205" s="116"/>
      <c r="E205" s="5"/>
      <c r="F205" s="138"/>
    </row>
    <row r="206" spans="1:6" s="14" customFormat="1" ht="60" x14ac:dyDescent="0.25">
      <c r="A206" s="48"/>
      <c r="B206" s="90" t="s">
        <v>239</v>
      </c>
      <c r="C206" s="8" t="s">
        <v>37</v>
      </c>
      <c r="D206" s="116"/>
      <c r="E206" s="5"/>
      <c r="F206" s="138"/>
    </row>
    <row r="207" spans="1:6" s="14" customFormat="1" x14ac:dyDescent="0.25">
      <c r="A207" s="48"/>
      <c r="B207" s="90"/>
      <c r="C207" s="8"/>
      <c r="D207" s="116"/>
      <c r="E207" s="5"/>
      <c r="F207" s="138"/>
    </row>
    <row r="208" spans="1:6" s="14" customFormat="1" x14ac:dyDescent="0.25">
      <c r="A208" s="48"/>
      <c r="B208" s="90"/>
      <c r="C208" s="8"/>
      <c r="D208" s="116"/>
      <c r="E208" s="5"/>
      <c r="F208" s="138"/>
    </row>
    <row r="209" spans="1:6" s="14" customFormat="1" ht="30" x14ac:dyDescent="0.25">
      <c r="A209" s="48"/>
      <c r="B209" s="91" t="s">
        <v>240</v>
      </c>
      <c r="C209" s="8"/>
      <c r="D209" s="116"/>
      <c r="E209" s="5"/>
      <c r="F209" s="138"/>
    </row>
    <row r="210" spans="1:6" s="14" customFormat="1" ht="32.25" x14ac:dyDescent="0.25">
      <c r="A210" s="53"/>
      <c r="B210" s="95" t="s">
        <v>241</v>
      </c>
      <c r="C210" s="20"/>
      <c r="D210" s="122"/>
      <c r="E210" s="22"/>
      <c r="F210" s="142"/>
    </row>
    <row r="211" spans="1:6" s="14" customFormat="1" ht="32.25" x14ac:dyDescent="0.25">
      <c r="A211" s="53"/>
      <c r="B211" s="95" t="s">
        <v>242</v>
      </c>
      <c r="C211" s="20"/>
      <c r="D211" s="122"/>
      <c r="E211" s="22"/>
      <c r="F211" s="142"/>
    </row>
    <row r="212" spans="1:6" s="14" customFormat="1" x14ac:dyDescent="0.25">
      <c r="A212" s="53"/>
      <c r="B212" s="95"/>
      <c r="C212" s="20"/>
      <c r="D212" s="122"/>
      <c r="E212" s="22"/>
      <c r="F212" s="142"/>
    </row>
    <row r="213" spans="1:6" s="14" customFormat="1" x14ac:dyDescent="0.25">
      <c r="A213" s="48"/>
      <c r="B213" s="99" t="s">
        <v>243</v>
      </c>
      <c r="C213" s="8"/>
      <c r="D213" s="116"/>
      <c r="E213" s="5"/>
      <c r="F213" s="138"/>
    </row>
    <row r="214" spans="1:6" s="14" customFormat="1" x14ac:dyDescent="0.25">
      <c r="A214" s="48"/>
      <c r="B214" s="99"/>
      <c r="C214" s="8"/>
      <c r="D214" s="116"/>
      <c r="E214" s="5"/>
      <c r="F214" s="138"/>
    </row>
    <row r="215" spans="1:6" s="14" customFormat="1" x14ac:dyDescent="0.25">
      <c r="A215" s="48"/>
      <c r="B215" s="91" t="s">
        <v>244</v>
      </c>
      <c r="C215" s="8"/>
      <c r="D215" s="116"/>
      <c r="E215" s="5"/>
      <c r="F215" s="138"/>
    </row>
    <row r="216" spans="1:6" s="14" customFormat="1" x14ac:dyDescent="0.25">
      <c r="A216" s="48"/>
      <c r="B216" s="91"/>
      <c r="C216" s="8"/>
      <c r="D216" s="116"/>
      <c r="E216" s="5"/>
      <c r="F216" s="138"/>
    </row>
    <row r="217" spans="1:6" s="14" customFormat="1" x14ac:dyDescent="0.25">
      <c r="A217" s="48">
        <v>28</v>
      </c>
      <c r="B217" s="90" t="s">
        <v>245</v>
      </c>
      <c r="C217" s="8" t="s">
        <v>246</v>
      </c>
      <c r="D217" s="124">
        <v>330</v>
      </c>
      <c r="E217" s="5"/>
      <c r="F217" s="138"/>
    </row>
    <row r="218" spans="1:6" s="14" customFormat="1" x14ac:dyDescent="0.25">
      <c r="A218" s="48"/>
      <c r="B218" s="91"/>
      <c r="C218" s="8"/>
      <c r="D218" s="124"/>
      <c r="E218" s="5"/>
      <c r="F218" s="138"/>
    </row>
    <row r="219" spans="1:6" s="14" customFormat="1" x14ac:dyDescent="0.25">
      <c r="A219" s="48">
        <v>29</v>
      </c>
      <c r="B219" s="90" t="s">
        <v>247</v>
      </c>
      <c r="C219" s="8" t="s">
        <v>246</v>
      </c>
      <c r="D219" s="124">
        <v>500</v>
      </c>
      <c r="E219" s="5"/>
      <c r="F219" s="138"/>
    </row>
    <row r="220" spans="1:6" s="14" customFormat="1" x14ac:dyDescent="0.25">
      <c r="A220" s="48"/>
      <c r="B220" s="91"/>
      <c r="C220" s="8"/>
      <c r="D220" s="124"/>
      <c r="E220" s="5"/>
      <c r="F220" s="138"/>
    </row>
    <row r="221" spans="1:6" s="14" customFormat="1" x14ac:dyDescent="0.25">
      <c r="A221" s="48">
        <v>30</v>
      </c>
      <c r="B221" s="90" t="s">
        <v>248</v>
      </c>
      <c r="C221" s="8" t="s">
        <v>246</v>
      </c>
      <c r="D221" s="124">
        <v>2000</v>
      </c>
      <c r="E221" s="5"/>
      <c r="F221" s="138"/>
    </row>
    <row r="222" spans="1:6" s="14" customFormat="1" x14ac:dyDescent="0.25">
      <c r="A222" s="48"/>
      <c r="B222" s="90"/>
      <c r="C222" s="8"/>
      <c r="D222" s="116"/>
      <c r="E222" s="5"/>
      <c r="F222" s="138"/>
    </row>
    <row r="223" spans="1:6" s="14" customFormat="1" x14ac:dyDescent="0.25">
      <c r="A223" s="48"/>
      <c r="B223" s="90"/>
      <c r="C223" s="8"/>
      <c r="D223" s="116"/>
      <c r="E223" s="5"/>
      <c r="F223" s="138"/>
    </row>
    <row r="224" spans="1:6" s="14" customFormat="1" x14ac:dyDescent="0.25">
      <c r="A224" s="48"/>
      <c r="B224" s="91" t="s">
        <v>249</v>
      </c>
      <c r="C224" s="8"/>
      <c r="D224" s="116"/>
      <c r="E224" s="5"/>
      <c r="F224" s="138"/>
    </row>
    <row r="225" spans="1:6" s="14" customFormat="1" x14ac:dyDescent="0.25">
      <c r="A225" s="48"/>
      <c r="B225" s="91"/>
      <c r="C225" s="8"/>
      <c r="D225" s="116"/>
      <c r="E225" s="5"/>
      <c r="F225" s="138"/>
    </row>
    <row r="226" spans="1:6" s="14" customFormat="1" x14ac:dyDescent="0.25">
      <c r="A226" s="48">
        <v>31</v>
      </c>
      <c r="B226" s="90" t="s">
        <v>250</v>
      </c>
      <c r="C226" s="8" t="s">
        <v>246</v>
      </c>
      <c r="D226" s="124">
        <v>600</v>
      </c>
      <c r="E226" s="5"/>
      <c r="F226" s="138"/>
    </row>
    <row r="227" spans="1:6" s="14" customFormat="1" x14ac:dyDescent="0.25">
      <c r="A227" s="48"/>
      <c r="B227" s="90"/>
      <c r="C227" s="8"/>
      <c r="D227" s="124"/>
      <c r="E227" s="5"/>
      <c r="F227" s="138"/>
    </row>
    <row r="228" spans="1:6" s="14" customFormat="1" ht="45" x14ac:dyDescent="0.25">
      <c r="A228" s="48"/>
      <c r="B228" s="91" t="s">
        <v>251</v>
      </c>
      <c r="C228" s="8"/>
      <c r="D228" s="116"/>
      <c r="E228" s="5"/>
      <c r="F228" s="138"/>
    </row>
    <row r="229" spans="1:6" s="14" customFormat="1" x14ac:dyDescent="0.25">
      <c r="A229" s="48"/>
      <c r="B229" s="91"/>
      <c r="C229" s="8"/>
      <c r="D229" s="116"/>
      <c r="E229" s="5"/>
      <c r="F229" s="138"/>
    </row>
    <row r="230" spans="1:6" s="14" customFormat="1" ht="17.25" x14ac:dyDescent="0.25">
      <c r="A230" s="48">
        <v>32</v>
      </c>
      <c r="B230" s="90" t="s">
        <v>252</v>
      </c>
      <c r="C230" s="8" t="s">
        <v>155</v>
      </c>
      <c r="D230" s="116">
        <v>216</v>
      </c>
      <c r="E230" s="5"/>
      <c r="F230" s="138"/>
    </row>
    <row r="231" spans="1:6" s="14" customFormat="1" x14ac:dyDescent="0.25">
      <c r="A231" s="48"/>
      <c r="B231" s="91"/>
      <c r="C231" s="8"/>
      <c r="D231" s="116"/>
      <c r="E231" s="5"/>
      <c r="F231" s="138"/>
    </row>
    <row r="232" spans="1:6" s="14" customFormat="1" x14ac:dyDescent="0.25">
      <c r="A232" s="48"/>
      <c r="B232" s="91" t="s">
        <v>253</v>
      </c>
      <c r="C232" s="8"/>
      <c r="D232" s="124"/>
      <c r="E232" s="5"/>
      <c r="F232" s="138"/>
    </row>
    <row r="233" spans="1:6" s="14" customFormat="1" x14ac:dyDescent="0.25">
      <c r="A233" s="48"/>
      <c r="B233" s="91"/>
      <c r="C233" s="8"/>
      <c r="D233" s="124"/>
      <c r="E233" s="5"/>
      <c r="F233" s="138"/>
    </row>
    <row r="234" spans="1:6" s="14" customFormat="1" x14ac:dyDescent="0.25">
      <c r="A234" s="48">
        <v>33</v>
      </c>
      <c r="B234" s="90" t="s">
        <v>247</v>
      </c>
      <c r="C234" s="8" t="s">
        <v>246</v>
      </c>
      <c r="D234" s="124">
        <v>4900</v>
      </c>
      <c r="E234" s="5"/>
      <c r="F234" s="138"/>
    </row>
    <row r="235" spans="1:6" s="14" customFormat="1" x14ac:dyDescent="0.25">
      <c r="A235" s="48"/>
      <c r="B235" s="91"/>
      <c r="C235" s="8"/>
      <c r="D235" s="124"/>
      <c r="E235" s="5"/>
      <c r="F235" s="138"/>
    </row>
    <row r="236" spans="1:6" s="14" customFormat="1" x14ac:dyDescent="0.25">
      <c r="A236" s="48">
        <v>34</v>
      </c>
      <c r="B236" s="90" t="s">
        <v>248</v>
      </c>
      <c r="C236" s="8" t="s">
        <v>246</v>
      </c>
      <c r="D236" s="124">
        <v>3100</v>
      </c>
      <c r="E236" s="5"/>
      <c r="F236" s="138"/>
    </row>
    <row r="237" spans="1:6" s="14" customFormat="1" x14ac:dyDescent="0.25">
      <c r="A237" s="48"/>
      <c r="B237" s="90"/>
      <c r="C237" s="8"/>
      <c r="D237" s="124"/>
      <c r="E237" s="5"/>
      <c r="F237" s="138"/>
    </row>
    <row r="238" spans="1:6" s="14" customFormat="1" x14ac:dyDescent="0.25">
      <c r="A238" s="48"/>
      <c r="B238" s="91" t="s">
        <v>249</v>
      </c>
      <c r="C238" s="8"/>
      <c r="D238" s="124"/>
      <c r="E238" s="5"/>
      <c r="F238" s="138"/>
    </row>
    <row r="239" spans="1:6" s="14" customFormat="1" x14ac:dyDescent="0.25">
      <c r="A239" s="48"/>
      <c r="B239" s="91"/>
      <c r="C239" s="8"/>
      <c r="D239" s="124"/>
      <c r="E239" s="5"/>
      <c r="F239" s="138"/>
    </row>
    <row r="240" spans="1:6" s="14" customFormat="1" x14ac:dyDescent="0.25">
      <c r="A240" s="48">
        <v>35</v>
      </c>
      <c r="B240" s="90" t="s">
        <v>250</v>
      </c>
      <c r="C240" s="8" t="s">
        <v>246</v>
      </c>
      <c r="D240" s="124">
        <v>650</v>
      </c>
      <c r="E240" s="5"/>
      <c r="F240" s="138"/>
    </row>
    <row r="241" spans="1:16384" s="14" customFormat="1" x14ac:dyDescent="0.25">
      <c r="A241" s="48"/>
      <c r="B241" s="90"/>
      <c r="C241" s="8"/>
      <c r="D241" s="124"/>
      <c r="E241" s="5"/>
      <c r="F241" s="138"/>
    </row>
    <row r="242" spans="1:16384" s="14" customFormat="1" x14ac:dyDescent="0.25">
      <c r="A242" s="48"/>
      <c r="B242" s="91" t="s">
        <v>254</v>
      </c>
      <c r="C242" s="8"/>
      <c r="D242" s="124"/>
      <c r="E242" s="5"/>
      <c r="F242" s="138"/>
    </row>
    <row r="243" spans="1:16384" s="14" customFormat="1" x14ac:dyDescent="0.25">
      <c r="A243" s="48"/>
      <c r="B243" s="91"/>
      <c r="C243" s="8"/>
      <c r="D243" s="124"/>
      <c r="E243" s="5"/>
      <c r="F243" s="138"/>
    </row>
    <row r="244" spans="1:16384" s="14" customFormat="1" x14ac:dyDescent="0.25">
      <c r="A244" s="48"/>
      <c r="B244" s="90" t="s">
        <v>244</v>
      </c>
      <c r="C244" s="8"/>
      <c r="D244" s="124"/>
      <c r="E244" s="5"/>
      <c r="F244" s="138"/>
    </row>
    <row r="245" spans="1:16384" s="14" customFormat="1" x14ac:dyDescent="0.25">
      <c r="A245" s="48"/>
      <c r="B245" s="91"/>
      <c r="C245" s="8"/>
      <c r="D245" s="124"/>
      <c r="E245" s="5"/>
      <c r="F245" s="138"/>
    </row>
    <row r="246" spans="1:16384" s="14" customFormat="1" ht="15.75" thickBot="1" x14ac:dyDescent="0.3">
      <c r="A246" s="48">
        <v>36</v>
      </c>
      <c r="B246" s="90" t="s">
        <v>248</v>
      </c>
      <c r="C246" s="8" t="s">
        <v>246</v>
      </c>
      <c r="D246" s="124">
        <v>1900</v>
      </c>
      <c r="E246" s="5"/>
      <c r="F246" s="138"/>
    </row>
    <row r="247" spans="1:16384" s="18" customFormat="1" ht="30" customHeight="1" thickBot="1" x14ac:dyDescent="0.3">
      <c r="A247" s="167"/>
      <c r="B247" s="168" t="s">
        <v>55</v>
      </c>
      <c r="C247" s="177"/>
      <c r="D247" s="178"/>
      <c r="E247" s="177"/>
      <c r="F247" s="179"/>
    </row>
    <row r="248" spans="1:16384" s="14" customFormat="1" x14ac:dyDescent="0.25">
      <c r="A248" s="48"/>
      <c r="B248" s="90"/>
      <c r="C248" s="8"/>
      <c r="D248" s="124"/>
      <c r="E248" s="5"/>
      <c r="F248" s="138"/>
    </row>
    <row r="249" spans="1:16384" s="14" customFormat="1" x14ac:dyDescent="0.25">
      <c r="A249" s="48"/>
      <c r="B249" s="91" t="s">
        <v>249</v>
      </c>
      <c r="C249" s="8"/>
      <c r="D249" s="124"/>
      <c r="E249" s="5"/>
      <c r="F249" s="138"/>
    </row>
    <row r="250" spans="1:16384" s="14" customFormat="1" x14ac:dyDescent="0.25">
      <c r="A250" s="48"/>
      <c r="B250" s="91"/>
      <c r="C250" s="8"/>
      <c r="D250" s="124"/>
      <c r="E250" s="5"/>
      <c r="F250" s="138"/>
    </row>
    <row r="251" spans="1:16384" s="14" customFormat="1" x14ac:dyDescent="0.25">
      <c r="A251" s="48">
        <v>37</v>
      </c>
      <c r="B251" s="90" t="s">
        <v>250</v>
      </c>
      <c r="C251" s="8" t="s">
        <v>246</v>
      </c>
      <c r="D251" s="124">
        <v>500</v>
      </c>
      <c r="E251" s="5"/>
      <c r="F251" s="138"/>
    </row>
    <row r="252" spans="1:16384" s="14" customFormat="1" x14ac:dyDescent="0.25">
      <c r="A252" s="48"/>
      <c r="B252" s="90"/>
      <c r="C252" s="8"/>
      <c r="D252" s="116"/>
      <c r="E252" s="5"/>
      <c r="F252" s="138"/>
    </row>
    <row r="253" spans="1:16384" s="14" customFormat="1" ht="15.75" thickBot="1" x14ac:dyDescent="0.3">
      <c r="A253" s="48"/>
      <c r="B253" s="90"/>
      <c r="C253" s="8"/>
      <c r="D253" s="126"/>
      <c r="E253" s="13"/>
      <c r="F253" s="138"/>
    </row>
    <row r="254" spans="1:16384" s="18" customFormat="1" ht="30" customHeight="1" thickBot="1" x14ac:dyDescent="0.3">
      <c r="A254" s="167" t="s">
        <v>169</v>
      </c>
      <c r="B254" s="168" t="s">
        <v>55</v>
      </c>
      <c r="C254" s="177"/>
      <c r="D254" s="178"/>
      <c r="E254" s="310"/>
      <c r="F254" s="309"/>
      <c r="G254" s="303"/>
      <c r="H254" s="304"/>
      <c r="I254" s="305"/>
      <c r="J254" s="306"/>
      <c r="K254" s="305"/>
      <c r="L254" s="307"/>
      <c r="M254" s="303"/>
      <c r="N254" s="304"/>
      <c r="O254" s="305"/>
      <c r="P254" s="306"/>
      <c r="Q254" s="305"/>
      <c r="R254" s="307"/>
      <c r="S254" s="303"/>
      <c r="T254" s="304"/>
      <c r="U254" s="305"/>
      <c r="V254" s="306"/>
      <c r="W254" s="305"/>
      <c r="X254" s="307"/>
      <c r="Y254" s="303"/>
      <c r="Z254" s="304"/>
      <c r="AA254" s="305"/>
      <c r="AB254" s="306"/>
      <c r="AC254" s="305"/>
      <c r="AD254" s="307"/>
      <c r="AE254" s="303"/>
      <c r="AF254" s="304"/>
      <c r="AG254" s="305"/>
      <c r="AH254" s="306"/>
      <c r="AI254" s="305"/>
      <c r="AJ254" s="307"/>
      <c r="AK254" s="303"/>
      <c r="AL254" s="304"/>
      <c r="AM254" s="305"/>
      <c r="AN254" s="306"/>
      <c r="AO254" s="305"/>
      <c r="AP254" s="307"/>
      <c r="AQ254" s="303"/>
      <c r="AR254" s="304"/>
      <c r="AS254" s="305"/>
      <c r="AT254" s="306"/>
      <c r="AU254" s="305"/>
      <c r="AV254" s="307"/>
      <c r="AW254" s="303"/>
      <c r="AX254" s="304"/>
      <c r="AY254" s="305"/>
      <c r="AZ254" s="306"/>
      <c r="BA254" s="305"/>
      <c r="BB254" s="307"/>
      <c r="BC254" s="303"/>
      <c r="BD254" s="304"/>
      <c r="BE254" s="305"/>
      <c r="BF254" s="306"/>
      <c r="BG254" s="305"/>
      <c r="BH254" s="307"/>
      <c r="BI254" s="303"/>
      <c r="BJ254" s="304"/>
      <c r="BK254" s="305"/>
      <c r="BL254" s="306"/>
      <c r="BM254" s="305"/>
      <c r="BN254" s="307"/>
      <c r="BO254" s="303"/>
      <c r="BP254" s="304"/>
      <c r="BQ254" s="305"/>
      <c r="BR254" s="306"/>
      <c r="BS254" s="305"/>
      <c r="BT254" s="307"/>
      <c r="BU254" s="303"/>
      <c r="BV254" s="304"/>
      <c r="BW254" s="305"/>
      <c r="BX254" s="306"/>
      <c r="BY254" s="305"/>
      <c r="BZ254" s="307"/>
      <c r="CA254" s="303"/>
      <c r="CB254" s="304"/>
      <c r="CC254" s="305"/>
      <c r="CD254" s="306"/>
      <c r="CE254" s="305"/>
      <c r="CF254" s="307"/>
      <c r="CG254" s="303"/>
      <c r="CH254" s="304"/>
      <c r="CI254" s="305"/>
      <c r="CJ254" s="306"/>
      <c r="CK254" s="305"/>
      <c r="CL254" s="307"/>
      <c r="CM254" s="303"/>
      <c r="CN254" s="304"/>
      <c r="CO254" s="305"/>
      <c r="CP254" s="306"/>
      <c r="CQ254" s="305"/>
      <c r="CR254" s="307"/>
      <c r="CS254" s="303"/>
      <c r="CT254" s="304"/>
      <c r="CU254" s="305"/>
      <c r="CV254" s="306"/>
      <c r="CW254" s="305"/>
      <c r="CX254" s="307"/>
      <c r="CY254" s="303"/>
      <c r="CZ254" s="304"/>
      <c r="DA254" s="305"/>
      <c r="DB254" s="306"/>
      <c r="DC254" s="305"/>
      <c r="DD254" s="307"/>
      <c r="DE254" s="303"/>
      <c r="DF254" s="304"/>
      <c r="DG254" s="305"/>
      <c r="DH254" s="306"/>
      <c r="DI254" s="305"/>
      <c r="DJ254" s="307"/>
      <c r="DK254" s="303"/>
      <c r="DL254" s="304"/>
      <c r="DM254" s="305"/>
      <c r="DN254" s="306"/>
      <c r="DO254" s="305"/>
      <c r="DP254" s="307"/>
      <c r="DQ254" s="303"/>
      <c r="DR254" s="304"/>
      <c r="DS254" s="305"/>
      <c r="DT254" s="306"/>
      <c r="DU254" s="305"/>
      <c r="DV254" s="307"/>
      <c r="DW254" s="303"/>
      <c r="DX254" s="304"/>
      <c r="DY254" s="305"/>
      <c r="DZ254" s="306"/>
      <c r="EA254" s="305"/>
      <c r="EB254" s="307"/>
      <c r="EC254" s="303"/>
      <c r="ED254" s="304"/>
      <c r="EE254" s="305"/>
      <c r="EF254" s="306"/>
      <c r="EG254" s="305"/>
      <c r="EH254" s="307"/>
      <c r="EI254" s="303"/>
      <c r="EJ254" s="304"/>
      <c r="EK254" s="305"/>
      <c r="EL254" s="306"/>
      <c r="EM254" s="305"/>
      <c r="EN254" s="307"/>
      <c r="EO254" s="303"/>
      <c r="EP254" s="304"/>
      <c r="EQ254" s="305"/>
      <c r="ER254" s="306"/>
      <c r="ES254" s="305"/>
      <c r="ET254" s="307"/>
      <c r="EU254" s="303"/>
      <c r="EV254" s="304"/>
      <c r="EW254" s="305"/>
      <c r="EX254" s="306"/>
      <c r="EY254" s="305"/>
      <c r="EZ254" s="307"/>
      <c r="FA254" s="303"/>
      <c r="FB254" s="304"/>
      <c r="FC254" s="305"/>
      <c r="FD254" s="306"/>
      <c r="FE254" s="305"/>
      <c r="FF254" s="307"/>
      <c r="FG254" s="303"/>
      <c r="FH254" s="304"/>
      <c r="FI254" s="305"/>
      <c r="FJ254" s="306"/>
      <c r="FK254" s="305"/>
      <c r="FL254" s="307"/>
      <c r="FM254" s="303"/>
      <c r="FN254" s="304"/>
      <c r="FO254" s="305"/>
      <c r="FP254" s="306"/>
      <c r="FQ254" s="305"/>
      <c r="FR254" s="307"/>
      <c r="FS254" s="303"/>
      <c r="FT254" s="304"/>
      <c r="FU254" s="305"/>
      <c r="FV254" s="306"/>
      <c r="FW254" s="305"/>
      <c r="FX254" s="307"/>
      <c r="FY254" s="303"/>
      <c r="FZ254" s="304"/>
      <c r="GA254" s="305"/>
      <c r="GB254" s="306"/>
      <c r="GC254" s="305"/>
      <c r="GD254" s="307"/>
      <c r="GE254" s="303"/>
      <c r="GF254" s="304"/>
      <c r="GG254" s="305"/>
      <c r="GH254" s="306"/>
      <c r="GI254" s="305"/>
      <c r="GJ254" s="307"/>
      <c r="GK254" s="303"/>
      <c r="GL254" s="304"/>
      <c r="GM254" s="305"/>
      <c r="GN254" s="306"/>
      <c r="GO254" s="305"/>
      <c r="GP254" s="307"/>
      <c r="GQ254" s="303"/>
      <c r="GR254" s="304"/>
      <c r="GS254" s="305"/>
      <c r="GT254" s="306"/>
      <c r="GU254" s="305"/>
      <c r="GV254" s="307"/>
      <c r="GW254" s="303"/>
      <c r="GX254" s="304"/>
      <c r="GY254" s="305"/>
      <c r="GZ254" s="306"/>
      <c r="HA254" s="305"/>
      <c r="HB254" s="307"/>
      <c r="HC254" s="303"/>
      <c r="HD254" s="304"/>
      <c r="HE254" s="305"/>
      <c r="HF254" s="306"/>
      <c r="HG254" s="305"/>
      <c r="HH254" s="307"/>
      <c r="HI254" s="303"/>
      <c r="HJ254" s="304"/>
      <c r="HK254" s="305"/>
      <c r="HL254" s="306"/>
      <c r="HM254" s="305"/>
      <c r="HN254" s="307"/>
      <c r="HO254" s="303"/>
      <c r="HP254" s="304"/>
      <c r="HQ254" s="305"/>
      <c r="HR254" s="306"/>
      <c r="HS254" s="305"/>
      <c r="HT254" s="307"/>
      <c r="HU254" s="303"/>
      <c r="HV254" s="304"/>
      <c r="HW254" s="305"/>
      <c r="HX254" s="306"/>
      <c r="HY254" s="305"/>
      <c r="HZ254" s="307"/>
      <c r="IA254" s="303"/>
      <c r="IB254" s="304"/>
      <c r="IC254" s="305"/>
      <c r="ID254" s="306"/>
      <c r="IE254" s="305"/>
      <c r="IF254" s="307"/>
      <c r="IG254" s="303"/>
      <c r="IH254" s="304"/>
      <c r="II254" s="305"/>
      <c r="IJ254" s="306"/>
      <c r="IK254" s="305"/>
      <c r="IL254" s="307"/>
      <c r="IM254" s="303"/>
      <c r="IN254" s="304"/>
      <c r="IO254" s="305"/>
      <c r="IP254" s="306"/>
      <c r="IQ254" s="305"/>
      <c r="IR254" s="307"/>
      <c r="IS254" s="303"/>
      <c r="IT254" s="304"/>
      <c r="IU254" s="305"/>
      <c r="IV254" s="306"/>
      <c r="IW254" s="305"/>
      <c r="IX254" s="307"/>
      <c r="IY254" s="303"/>
      <c r="IZ254" s="304"/>
      <c r="JA254" s="305"/>
      <c r="JB254" s="306"/>
      <c r="JC254" s="305"/>
      <c r="JD254" s="307"/>
      <c r="JE254" s="303"/>
      <c r="JF254" s="304"/>
      <c r="JG254" s="305"/>
      <c r="JH254" s="306"/>
      <c r="JI254" s="305"/>
      <c r="JJ254" s="307"/>
      <c r="JK254" s="303"/>
      <c r="JL254" s="304"/>
      <c r="JM254" s="305"/>
      <c r="JN254" s="306"/>
      <c r="JO254" s="305"/>
      <c r="JP254" s="307"/>
      <c r="JQ254" s="303"/>
      <c r="JR254" s="304"/>
      <c r="JS254" s="305"/>
      <c r="JT254" s="306"/>
      <c r="JU254" s="305"/>
      <c r="JV254" s="307"/>
      <c r="JW254" s="303"/>
      <c r="JX254" s="304"/>
      <c r="JY254" s="305"/>
      <c r="JZ254" s="306"/>
      <c r="KA254" s="305"/>
      <c r="KB254" s="307"/>
      <c r="KC254" s="303"/>
      <c r="KD254" s="304"/>
      <c r="KE254" s="305"/>
      <c r="KF254" s="306"/>
      <c r="KG254" s="305"/>
      <c r="KH254" s="307"/>
      <c r="KI254" s="303"/>
      <c r="KJ254" s="304"/>
      <c r="KK254" s="305"/>
      <c r="KL254" s="306"/>
      <c r="KM254" s="305"/>
      <c r="KN254" s="307"/>
      <c r="KO254" s="303"/>
      <c r="KP254" s="304"/>
      <c r="KQ254" s="305"/>
      <c r="KR254" s="306"/>
      <c r="KS254" s="305"/>
      <c r="KT254" s="307"/>
      <c r="KU254" s="303"/>
      <c r="KV254" s="304"/>
      <c r="KW254" s="305"/>
      <c r="KX254" s="306"/>
      <c r="KY254" s="305"/>
      <c r="KZ254" s="307"/>
      <c r="LA254" s="303"/>
      <c r="LB254" s="304"/>
      <c r="LC254" s="305"/>
      <c r="LD254" s="306"/>
      <c r="LE254" s="305"/>
      <c r="LF254" s="307"/>
      <c r="LG254" s="303"/>
      <c r="LH254" s="304"/>
      <c r="LI254" s="305"/>
      <c r="LJ254" s="306"/>
      <c r="LK254" s="305"/>
      <c r="LL254" s="307"/>
      <c r="LM254" s="303"/>
      <c r="LN254" s="304"/>
      <c r="LO254" s="305"/>
      <c r="LP254" s="306"/>
      <c r="LQ254" s="305"/>
      <c r="LR254" s="307"/>
      <c r="LS254" s="303"/>
      <c r="LT254" s="304"/>
      <c r="LU254" s="305"/>
      <c r="LV254" s="306"/>
      <c r="LW254" s="305"/>
      <c r="LX254" s="307"/>
      <c r="LY254" s="303"/>
      <c r="LZ254" s="304"/>
      <c r="MA254" s="305"/>
      <c r="MB254" s="306"/>
      <c r="MC254" s="305"/>
      <c r="MD254" s="307"/>
      <c r="ME254" s="303"/>
      <c r="MF254" s="304"/>
      <c r="MG254" s="305"/>
      <c r="MH254" s="306"/>
      <c r="MI254" s="305"/>
      <c r="MJ254" s="307"/>
      <c r="MK254" s="303"/>
      <c r="ML254" s="304"/>
      <c r="MM254" s="305"/>
      <c r="MN254" s="306"/>
      <c r="MO254" s="305"/>
      <c r="MP254" s="307"/>
      <c r="MQ254" s="303"/>
      <c r="MR254" s="304"/>
      <c r="MS254" s="305"/>
      <c r="MT254" s="306"/>
      <c r="MU254" s="305"/>
      <c r="MV254" s="307"/>
      <c r="MW254" s="303"/>
      <c r="MX254" s="304"/>
      <c r="MY254" s="305"/>
      <c r="MZ254" s="306"/>
      <c r="NA254" s="305"/>
      <c r="NB254" s="307"/>
      <c r="NC254" s="303"/>
      <c r="ND254" s="304"/>
      <c r="NE254" s="305"/>
      <c r="NF254" s="306"/>
      <c r="NG254" s="305"/>
      <c r="NH254" s="307"/>
      <c r="NI254" s="303"/>
      <c r="NJ254" s="304"/>
      <c r="NK254" s="305"/>
      <c r="NL254" s="306"/>
      <c r="NM254" s="305"/>
      <c r="NN254" s="307"/>
      <c r="NO254" s="303"/>
      <c r="NP254" s="304"/>
      <c r="NQ254" s="305"/>
      <c r="NR254" s="306"/>
      <c r="NS254" s="305"/>
      <c r="NT254" s="307"/>
      <c r="NU254" s="303"/>
      <c r="NV254" s="304"/>
      <c r="NW254" s="305"/>
      <c r="NX254" s="306"/>
      <c r="NY254" s="305"/>
      <c r="NZ254" s="307"/>
      <c r="OA254" s="303"/>
      <c r="OB254" s="304"/>
      <c r="OC254" s="305"/>
      <c r="OD254" s="306"/>
      <c r="OE254" s="305"/>
      <c r="OF254" s="307"/>
      <c r="OG254" s="303"/>
      <c r="OH254" s="304"/>
      <c r="OI254" s="305"/>
      <c r="OJ254" s="306"/>
      <c r="OK254" s="305"/>
      <c r="OL254" s="307"/>
      <c r="OM254" s="303"/>
      <c r="ON254" s="304"/>
      <c r="OO254" s="305"/>
      <c r="OP254" s="306"/>
      <c r="OQ254" s="305"/>
      <c r="OR254" s="307"/>
      <c r="OS254" s="303"/>
      <c r="OT254" s="304"/>
      <c r="OU254" s="305"/>
      <c r="OV254" s="306"/>
      <c r="OW254" s="305"/>
      <c r="OX254" s="307"/>
      <c r="OY254" s="303"/>
      <c r="OZ254" s="304"/>
      <c r="PA254" s="305"/>
      <c r="PB254" s="306"/>
      <c r="PC254" s="305"/>
      <c r="PD254" s="307"/>
      <c r="PE254" s="303"/>
      <c r="PF254" s="304"/>
      <c r="PG254" s="305"/>
      <c r="PH254" s="306"/>
      <c r="PI254" s="305"/>
      <c r="PJ254" s="307"/>
      <c r="PK254" s="303"/>
      <c r="PL254" s="304"/>
      <c r="PM254" s="305"/>
      <c r="PN254" s="306"/>
      <c r="PO254" s="305"/>
      <c r="PP254" s="307"/>
      <c r="PQ254" s="303"/>
      <c r="PR254" s="304"/>
      <c r="PS254" s="305"/>
      <c r="PT254" s="306"/>
      <c r="PU254" s="305"/>
      <c r="PV254" s="307"/>
      <c r="PW254" s="303"/>
      <c r="PX254" s="304"/>
      <c r="PY254" s="305"/>
      <c r="PZ254" s="306"/>
      <c r="QA254" s="305"/>
      <c r="QB254" s="307"/>
      <c r="QC254" s="303"/>
      <c r="QD254" s="304"/>
      <c r="QE254" s="305"/>
      <c r="QF254" s="306"/>
      <c r="QG254" s="305"/>
      <c r="QH254" s="307"/>
      <c r="QI254" s="303"/>
      <c r="QJ254" s="304"/>
      <c r="QK254" s="305"/>
      <c r="QL254" s="306"/>
      <c r="QM254" s="305"/>
      <c r="QN254" s="307"/>
      <c r="QO254" s="303"/>
      <c r="QP254" s="304"/>
      <c r="QQ254" s="305"/>
      <c r="QR254" s="306"/>
      <c r="QS254" s="305"/>
      <c r="QT254" s="307"/>
      <c r="QU254" s="303"/>
      <c r="QV254" s="304"/>
      <c r="QW254" s="305"/>
      <c r="QX254" s="306"/>
      <c r="QY254" s="305"/>
      <c r="QZ254" s="307"/>
      <c r="RA254" s="303"/>
      <c r="RB254" s="304"/>
      <c r="RC254" s="305"/>
      <c r="RD254" s="306"/>
      <c r="RE254" s="305"/>
      <c r="RF254" s="307"/>
      <c r="RG254" s="303"/>
      <c r="RH254" s="304"/>
      <c r="RI254" s="305"/>
      <c r="RJ254" s="306"/>
      <c r="RK254" s="305"/>
      <c r="RL254" s="307"/>
      <c r="RM254" s="303"/>
      <c r="RN254" s="304"/>
      <c r="RO254" s="305"/>
      <c r="RP254" s="306"/>
      <c r="RQ254" s="305"/>
      <c r="RR254" s="307"/>
      <c r="RS254" s="303"/>
      <c r="RT254" s="304"/>
      <c r="RU254" s="305"/>
      <c r="RV254" s="306"/>
      <c r="RW254" s="305"/>
      <c r="RX254" s="307"/>
      <c r="RY254" s="303"/>
      <c r="RZ254" s="304"/>
      <c r="SA254" s="305"/>
      <c r="SB254" s="306"/>
      <c r="SC254" s="305"/>
      <c r="SD254" s="307"/>
      <c r="SE254" s="303"/>
      <c r="SF254" s="304"/>
      <c r="SG254" s="305"/>
      <c r="SH254" s="306"/>
      <c r="SI254" s="305"/>
      <c r="SJ254" s="307"/>
      <c r="SK254" s="303"/>
      <c r="SL254" s="304"/>
      <c r="SM254" s="305"/>
      <c r="SN254" s="306"/>
      <c r="SO254" s="305"/>
      <c r="SP254" s="307"/>
      <c r="SQ254" s="303"/>
      <c r="SR254" s="304"/>
      <c r="SS254" s="305"/>
      <c r="ST254" s="306"/>
      <c r="SU254" s="305"/>
      <c r="SV254" s="307"/>
      <c r="SW254" s="303"/>
      <c r="SX254" s="304"/>
      <c r="SY254" s="305"/>
      <c r="SZ254" s="306"/>
      <c r="TA254" s="305"/>
      <c r="TB254" s="307"/>
      <c r="TC254" s="303"/>
      <c r="TD254" s="304"/>
      <c r="TE254" s="305"/>
      <c r="TF254" s="306"/>
      <c r="TG254" s="305"/>
      <c r="TH254" s="307"/>
      <c r="TI254" s="303"/>
      <c r="TJ254" s="304"/>
      <c r="TK254" s="305"/>
      <c r="TL254" s="306"/>
      <c r="TM254" s="305"/>
      <c r="TN254" s="307"/>
      <c r="TO254" s="303"/>
      <c r="TP254" s="304"/>
      <c r="TQ254" s="305"/>
      <c r="TR254" s="306"/>
      <c r="TS254" s="305"/>
      <c r="TT254" s="307"/>
      <c r="TU254" s="303"/>
      <c r="TV254" s="304"/>
      <c r="TW254" s="305"/>
      <c r="TX254" s="306"/>
      <c r="TY254" s="305"/>
      <c r="TZ254" s="307"/>
      <c r="UA254" s="303"/>
      <c r="UB254" s="304"/>
      <c r="UC254" s="305"/>
      <c r="UD254" s="306"/>
      <c r="UE254" s="305"/>
      <c r="UF254" s="307"/>
      <c r="UG254" s="303"/>
      <c r="UH254" s="304"/>
      <c r="UI254" s="305"/>
      <c r="UJ254" s="306"/>
      <c r="UK254" s="305"/>
      <c r="UL254" s="307"/>
      <c r="UM254" s="303"/>
      <c r="UN254" s="304"/>
      <c r="UO254" s="305"/>
      <c r="UP254" s="306"/>
      <c r="UQ254" s="305"/>
      <c r="UR254" s="307"/>
      <c r="US254" s="303"/>
      <c r="UT254" s="304"/>
      <c r="UU254" s="305"/>
      <c r="UV254" s="306"/>
      <c r="UW254" s="305"/>
      <c r="UX254" s="307"/>
      <c r="UY254" s="303"/>
      <c r="UZ254" s="304"/>
      <c r="VA254" s="305"/>
      <c r="VB254" s="306"/>
      <c r="VC254" s="305"/>
      <c r="VD254" s="307"/>
      <c r="VE254" s="303"/>
      <c r="VF254" s="304"/>
      <c r="VG254" s="305"/>
      <c r="VH254" s="306"/>
      <c r="VI254" s="305"/>
      <c r="VJ254" s="307"/>
      <c r="VK254" s="303"/>
      <c r="VL254" s="304"/>
      <c r="VM254" s="305"/>
      <c r="VN254" s="306"/>
      <c r="VO254" s="305"/>
      <c r="VP254" s="307"/>
      <c r="VQ254" s="303"/>
      <c r="VR254" s="304"/>
      <c r="VS254" s="305"/>
      <c r="VT254" s="306"/>
      <c r="VU254" s="305"/>
      <c r="VV254" s="307"/>
      <c r="VW254" s="303"/>
      <c r="VX254" s="304"/>
      <c r="VY254" s="305"/>
      <c r="VZ254" s="306"/>
      <c r="WA254" s="305"/>
      <c r="WB254" s="307"/>
      <c r="WC254" s="303"/>
      <c r="WD254" s="304"/>
      <c r="WE254" s="305"/>
      <c r="WF254" s="306"/>
      <c r="WG254" s="305"/>
      <c r="WH254" s="307"/>
      <c r="WI254" s="303"/>
      <c r="WJ254" s="304"/>
      <c r="WK254" s="305"/>
      <c r="WL254" s="306"/>
      <c r="WM254" s="305"/>
      <c r="WN254" s="307"/>
      <c r="WO254" s="303"/>
      <c r="WP254" s="304"/>
      <c r="WQ254" s="305"/>
      <c r="WR254" s="306"/>
      <c r="WS254" s="305"/>
      <c r="WT254" s="307"/>
      <c r="WU254" s="303"/>
      <c r="WV254" s="304"/>
      <c r="WW254" s="305"/>
      <c r="WX254" s="306"/>
      <c r="WY254" s="305"/>
      <c r="WZ254" s="307"/>
      <c r="XA254" s="303"/>
      <c r="XB254" s="304"/>
      <c r="XC254" s="305"/>
      <c r="XD254" s="306"/>
      <c r="XE254" s="305"/>
      <c r="XF254" s="307"/>
      <c r="XG254" s="303"/>
      <c r="XH254" s="304"/>
      <c r="XI254" s="305"/>
      <c r="XJ254" s="306"/>
      <c r="XK254" s="305"/>
      <c r="XL254" s="307"/>
      <c r="XM254" s="303"/>
      <c r="XN254" s="304"/>
      <c r="XO254" s="305"/>
      <c r="XP254" s="306"/>
      <c r="XQ254" s="305"/>
      <c r="XR254" s="307"/>
      <c r="XS254" s="303"/>
      <c r="XT254" s="304"/>
      <c r="XU254" s="305"/>
      <c r="XV254" s="306"/>
      <c r="XW254" s="305"/>
      <c r="XX254" s="307"/>
      <c r="XY254" s="303"/>
      <c r="XZ254" s="304"/>
      <c r="YA254" s="305"/>
      <c r="YB254" s="306"/>
      <c r="YC254" s="305"/>
      <c r="YD254" s="307"/>
      <c r="YE254" s="303"/>
      <c r="YF254" s="304"/>
      <c r="YG254" s="305"/>
      <c r="YH254" s="306"/>
      <c r="YI254" s="305"/>
      <c r="YJ254" s="307"/>
      <c r="YK254" s="303"/>
      <c r="YL254" s="304"/>
      <c r="YM254" s="305"/>
      <c r="YN254" s="306"/>
      <c r="YO254" s="305"/>
      <c r="YP254" s="307"/>
      <c r="YQ254" s="303"/>
      <c r="YR254" s="304"/>
      <c r="YS254" s="305"/>
      <c r="YT254" s="306"/>
      <c r="YU254" s="305"/>
      <c r="YV254" s="307"/>
      <c r="YW254" s="303"/>
      <c r="YX254" s="304"/>
      <c r="YY254" s="305"/>
      <c r="YZ254" s="306"/>
      <c r="ZA254" s="305"/>
      <c r="ZB254" s="307"/>
      <c r="ZC254" s="303"/>
      <c r="ZD254" s="304"/>
      <c r="ZE254" s="305"/>
      <c r="ZF254" s="306"/>
      <c r="ZG254" s="305"/>
      <c r="ZH254" s="307"/>
      <c r="ZI254" s="303"/>
      <c r="ZJ254" s="304"/>
      <c r="ZK254" s="305"/>
      <c r="ZL254" s="306"/>
      <c r="ZM254" s="305"/>
      <c r="ZN254" s="307"/>
      <c r="ZO254" s="303"/>
      <c r="ZP254" s="304"/>
      <c r="ZQ254" s="305"/>
      <c r="ZR254" s="306"/>
      <c r="ZS254" s="305"/>
      <c r="ZT254" s="307"/>
      <c r="ZU254" s="303"/>
      <c r="ZV254" s="304"/>
      <c r="ZW254" s="305"/>
      <c r="ZX254" s="306"/>
      <c r="ZY254" s="305"/>
      <c r="ZZ254" s="307"/>
      <c r="AAA254" s="303"/>
      <c r="AAB254" s="304"/>
      <c r="AAC254" s="305"/>
      <c r="AAD254" s="306"/>
      <c r="AAE254" s="305"/>
      <c r="AAF254" s="307"/>
      <c r="AAG254" s="303"/>
      <c r="AAH254" s="304"/>
      <c r="AAI254" s="305"/>
      <c r="AAJ254" s="306"/>
      <c r="AAK254" s="305"/>
      <c r="AAL254" s="307"/>
      <c r="AAM254" s="303"/>
      <c r="AAN254" s="304"/>
      <c r="AAO254" s="305"/>
      <c r="AAP254" s="306"/>
      <c r="AAQ254" s="305"/>
      <c r="AAR254" s="307"/>
      <c r="AAS254" s="303"/>
      <c r="AAT254" s="304"/>
      <c r="AAU254" s="305"/>
      <c r="AAV254" s="306"/>
      <c r="AAW254" s="305"/>
      <c r="AAX254" s="307"/>
      <c r="AAY254" s="303"/>
      <c r="AAZ254" s="304"/>
      <c r="ABA254" s="305"/>
      <c r="ABB254" s="306"/>
      <c r="ABC254" s="305"/>
      <c r="ABD254" s="307"/>
      <c r="ABE254" s="303"/>
      <c r="ABF254" s="304"/>
      <c r="ABG254" s="305"/>
      <c r="ABH254" s="306"/>
      <c r="ABI254" s="305"/>
      <c r="ABJ254" s="307"/>
      <c r="ABK254" s="303"/>
      <c r="ABL254" s="304"/>
      <c r="ABM254" s="305"/>
      <c r="ABN254" s="306"/>
      <c r="ABO254" s="305"/>
      <c r="ABP254" s="307"/>
      <c r="ABQ254" s="303"/>
      <c r="ABR254" s="304"/>
      <c r="ABS254" s="305"/>
      <c r="ABT254" s="306"/>
      <c r="ABU254" s="305"/>
      <c r="ABV254" s="307"/>
      <c r="ABW254" s="303"/>
      <c r="ABX254" s="304"/>
      <c r="ABY254" s="305"/>
      <c r="ABZ254" s="306"/>
      <c r="ACA254" s="305"/>
      <c r="ACB254" s="307"/>
      <c r="ACC254" s="303"/>
      <c r="ACD254" s="304"/>
      <c r="ACE254" s="305"/>
      <c r="ACF254" s="306"/>
      <c r="ACG254" s="305"/>
      <c r="ACH254" s="307"/>
      <c r="ACI254" s="303"/>
      <c r="ACJ254" s="304"/>
      <c r="ACK254" s="305"/>
      <c r="ACL254" s="306"/>
      <c r="ACM254" s="305"/>
      <c r="ACN254" s="307"/>
      <c r="ACO254" s="303"/>
      <c r="ACP254" s="304"/>
      <c r="ACQ254" s="305"/>
      <c r="ACR254" s="306"/>
      <c r="ACS254" s="305"/>
      <c r="ACT254" s="307"/>
      <c r="ACU254" s="303"/>
      <c r="ACV254" s="304"/>
      <c r="ACW254" s="305"/>
      <c r="ACX254" s="306"/>
      <c r="ACY254" s="305"/>
      <c r="ACZ254" s="307"/>
      <c r="ADA254" s="303"/>
      <c r="ADB254" s="304"/>
      <c r="ADC254" s="305"/>
      <c r="ADD254" s="306"/>
      <c r="ADE254" s="305"/>
      <c r="ADF254" s="307"/>
      <c r="ADG254" s="303"/>
      <c r="ADH254" s="304"/>
      <c r="ADI254" s="305"/>
      <c r="ADJ254" s="306"/>
      <c r="ADK254" s="305"/>
      <c r="ADL254" s="307"/>
      <c r="ADM254" s="303"/>
      <c r="ADN254" s="304"/>
      <c r="ADO254" s="305"/>
      <c r="ADP254" s="306"/>
      <c r="ADQ254" s="305"/>
      <c r="ADR254" s="307"/>
      <c r="ADS254" s="303"/>
      <c r="ADT254" s="304"/>
      <c r="ADU254" s="305"/>
      <c r="ADV254" s="306"/>
      <c r="ADW254" s="305"/>
      <c r="ADX254" s="307"/>
      <c r="ADY254" s="303"/>
      <c r="ADZ254" s="304"/>
      <c r="AEA254" s="305"/>
      <c r="AEB254" s="306"/>
      <c r="AEC254" s="305"/>
      <c r="AED254" s="307"/>
      <c r="AEE254" s="303"/>
      <c r="AEF254" s="304"/>
      <c r="AEG254" s="305"/>
      <c r="AEH254" s="306"/>
      <c r="AEI254" s="305"/>
      <c r="AEJ254" s="307"/>
      <c r="AEK254" s="303"/>
      <c r="AEL254" s="304"/>
      <c r="AEM254" s="305"/>
      <c r="AEN254" s="306"/>
      <c r="AEO254" s="305"/>
      <c r="AEP254" s="307"/>
      <c r="AEQ254" s="303"/>
      <c r="AER254" s="304"/>
      <c r="AES254" s="305"/>
      <c r="AET254" s="306"/>
      <c r="AEU254" s="305"/>
      <c r="AEV254" s="307"/>
      <c r="AEW254" s="303"/>
      <c r="AEX254" s="304"/>
      <c r="AEY254" s="305"/>
      <c r="AEZ254" s="306"/>
      <c r="AFA254" s="305"/>
      <c r="AFB254" s="307"/>
      <c r="AFC254" s="303"/>
      <c r="AFD254" s="304"/>
      <c r="AFE254" s="305"/>
      <c r="AFF254" s="306"/>
      <c r="AFG254" s="305"/>
      <c r="AFH254" s="307"/>
      <c r="AFI254" s="303"/>
      <c r="AFJ254" s="304"/>
      <c r="AFK254" s="305"/>
      <c r="AFL254" s="306"/>
      <c r="AFM254" s="305"/>
      <c r="AFN254" s="307"/>
      <c r="AFO254" s="303"/>
      <c r="AFP254" s="304"/>
      <c r="AFQ254" s="305"/>
      <c r="AFR254" s="306"/>
      <c r="AFS254" s="305"/>
      <c r="AFT254" s="307"/>
      <c r="AFU254" s="303"/>
      <c r="AFV254" s="304"/>
      <c r="AFW254" s="305"/>
      <c r="AFX254" s="306"/>
      <c r="AFY254" s="305"/>
      <c r="AFZ254" s="307"/>
      <c r="AGA254" s="303"/>
      <c r="AGB254" s="304"/>
      <c r="AGC254" s="305"/>
      <c r="AGD254" s="306"/>
      <c r="AGE254" s="305"/>
      <c r="AGF254" s="307"/>
      <c r="AGG254" s="303"/>
      <c r="AGH254" s="304"/>
      <c r="AGI254" s="305"/>
      <c r="AGJ254" s="306"/>
      <c r="AGK254" s="305"/>
      <c r="AGL254" s="307"/>
      <c r="AGM254" s="303"/>
      <c r="AGN254" s="304"/>
      <c r="AGO254" s="305"/>
      <c r="AGP254" s="306"/>
      <c r="AGQ254" s="305"/>
      <c r="AGR254" s="307"/>
      <c r="AGS254" s="303"/>
      <c r="AGT254" s="304"/>
      <c r="AGU254" s="305"/>
      <c r="AGV254" s="306"/>
      <c r="AGW254" s="305"/>
      <c r="AGX254" s="307"/>
      <c r="AGY254" s="303"/>
      <c r="AGZ254" s="304"/>
      <c r="AHA254" s="305"/>
      <c r="AHB254" s="306"/>
      <c r="AHC254" s="305"/>
      <c r="AHD254" s="307"/>
      <c r="AHE254" s="303"/>
      <c r="AHF254" s="304"/>
      <c r="AHG254" s="305"/>
      <c r="AHH254" s="306"/>
      <c r="AHI254" s="305"/>
      <c r="AHJ254" s="307"/>
      <c r="AHK254" s="303"/>
      <c r="AHL254" s="304"/>
      <c r="AHM254" s="305"/>
      <c r="AHN254" s="306"/>
      <c r="AHO254" s="305"/>
      <c r="AHP254" s="307"/>
      <c r="AHQ254" s="303"/>
      <c r="AHR254" s="304"/>
      <c r="AHS254" s="305"/>
      <c r="AHT254" s="306"/>
      <c r="AHU254" s="305"/>
      <c r="AHV254" s="307"/>
      <c r="AHW254" s="303"/>
      <c r="AHX254" s="304"/>
      <c r="AHY254" s="305"/>
      <c r="AHZ254" s="306"/>
      <c r="AIA254" s="305"/>
      <c r="AIB254" s="307"/>
      <c r="AIC254" s="303"/>
      <c r="AID254" s="304"/>
      <c r="AIE254" s="305"/>
      <c r="AIF254" s="306"/>
      <c r="AIG254" s="305"/>
      <c r="AIH254" s="307"/>
      <c r="AII254" s="303"/>
      <c r="AIJ254" s="304"/>
      <c r="AIK254" s="305"/>
      <c r="AIL254" s="306"/>
      <c r="AIM254" s="305"/>
      <c r="AIN254" s="307"/>
      <c r="AIO254" s="303"/>
      <c r="AIP254" s="304"/>
      <c r="AIQ254" s="305"/>
      <c r="AIR254" s="306"/>
      <c r="AIS254" s="305"/>
      <c r="AIT254" s="307"/>
      <c r="AIU254" s="303"/>
      <c r="AIV254" s="304"/>
      <c r="AIW254" s="305"/>
      <c r="AIX254" s="306"/>
      <c r="AIY254" s="305"/>
      <c r="AIZ254" s="307"/>
      <c r="AJA254" s="303"/>
      <c r="AJB254" s="304"/>
      <c r="AJC254" s="305"/>
      <c r="AJD254" s="306"/>
      <c r="AJE254" s="305"/>
      <c r="AJF254" s="307"/>
      <c r="AJG254" s="303"/>
      <c r="AJH254" s="304"/>
      <c r="AJI254" s="305"/>
      <c r="AJJ254" s="306"/>
      <c r="AJK254" s="305"/>
      <c r="AJL254" s="307"/>
      <c r="AJM254" s="303"/>
      <c r="AJN254" s="304"/>
      <c r="AJO254" s="305"/>
      <c r="AJP254" s="306"/>
      <c r="AJQ254" s="305"/>
      <c r="AJR254" s="307"/>
      <c r="AJS254" s="303"/>
      <c r="AJT254" s="304"/>
      <c r="AJU254" s="305"/>
      <c r="AJV254" s="306"/>
      <c r="AJW254" s="305"/>
      <c r="AJX254" s="307"/>
      <c r="AJY254" s="303"/>
      <c r="AJZ254" s="304"/>
      <c r="AKA254" s="305"/>
      <c r="AKB254" s="306"/>
      <c r="AKC254" s="305"/>
      <c r="AKD254" s="307"/>
      <c r="AKE254" s="303"/>
      <c r="AKF254" s="304"/>
      <c r="AKG254" s="305"/>
      <c r="AKH254" s="306"/>
      <c r="AKI254" s="305"/>
      <c r="AKJ254" s="307"/>
      <c r="AKK254" s="303"/>
      <c r="AKL254" s="304"/>
      <c r="AKM254" s="305"/>
      <c r="AKN254" s="306"/>
      <c r="AKO254" s="305"/>
      <c r="AKP254" s="307"/>
      <c r="AKQ254" s="303"/>
      <c r="AKR254" s="304"/>
      <c r="AKS254" s="305"/>
      <c r="AKT254" s="306"/>
      <c r="AKU254" s="305"/>
      <c r="AKV254" s="307"/>
      <c r="AKW254" s="303"/>
      <c r="AKX254" s="304"/>
      <c r="AKY254" s="305"/>
      <c r="AKZ254" s="306"/>
      <c r="ALA254" s="305"/>
      <c r="ALB254" s="307"/>
      <c r="ALC254" s="303"/>
      <c r="ALD254" s="304"/>
      <c r="ALE254" s="305"/>
      <c r="ALF254" s="306"/>
      <c r="ALG254" s="305"/>
      <c r="ALH254" s="307"/>
      <c r="ALI254" s="303"/>
      <c r="ALJ254" s="304"/>
      <c r="ALK254" s="305"/>
      <c r="ALL254" s="306"/>
      <c r="ALM254" s="305"/>
      <c r="ALN254" s="307"/>
      <c r="ALO254" s="303"/>
      <c r="ALP254" s="304"/>
      <c r="ALQ254" s="305"/>
      <c r="ALR254" s="306"/>
      <c r="ALS254" s="305"/>
      <c r="ALT254" s="307"/>
      <c r="ALU254" s="303"/>
      <c r="ALV254" s="304"/>
      <c r="ALW254" s="305"/>
      <c r="ALX254" s="306"/>
      <c r="ALY254" s="305"/>
      <c r="ALZ254" s="307"/>
      <c r="AMA254" s="303"/>
      <c r="AMB254" s="304"/>
      <c r="AMC254" s="305"/>
      <c r="AMD254" s="306"/>
      <c r="AME254" s="305"/>
      <c r="AMF254" s="307"/>
      <c r="AMG254" s="303"/>
      <c r="AMH254" s="304"/>
      <c r="AMI254" s="305"/>
      <c r="AMJ254" s="306"/>
      <c r="AMK254" s="305"/>
      <c r="AML254" s="307"/>
      <c r="AMM254" s="303"/>
      <c r="AMN254" s="304"/>
      <c r="AMO254" s="305"/>
      <c r="AMP254" s="306"/>
      <c r="AMQ254" s="305"/>
      <c r="AMR254" s="307"/>
      <c r="AMS254" s="303"/>
      <c r="AMT254" s="304"/>
      <c r="AMU254" s="305"/>
      <c r="AMV254" s="306"/>
      <c r="AMW254" s="305"/>
      <c r="AMX254" s="307"/>
      <c r="AMY254" s="303"/>
      <c r="AMZ254" s="304"/>
      <c r="ANA254" s="305"/>
      <c r="ANB254" s="306"/>
      <c r="ANC254" s="305"/>
      <c r="AND254" s="307"/>
      <c r="ANE254" s="303"/>
      <c r="ANF254" s="304"/>
      <c r="ANG254" s="305"/>
      <c r="ANH254" s="306"/>
      <c r="ANI254" s="305"/>
      <c r="ANJ254" s="307"/>
      <c r="ANK254" s="303"/>
      <c r="ANL254" s="304"/>
      <c r="ANM254" s="305"/>
      <c r="ANN254" s="306"/>
      <c r="ANO254" s="305"/>
      <c r="ANP254" s="307"/>
      <c r="ANQ254" s="303"/>
      <c r="ANR254" s="304"/>
      <c r="ANS254" s="305"/>
      <c r="ANT254" s="306"/>
      <c r="ANU254" s="305"/>
      <c r="ANV254" s="307"/>
      <c r="ANW254" s="303"/>
      <c r="ANX254" s="304"/>
      <c r="ANY254" s="305"/>
      <c r="ANZ254" s="306"/>
      <c r="AOA254" s="305"/>
      <c r="AOB254" s="307"/>
      <c r="AOC254" s="303"/>
      <c r="AOD254" s="304"/>
      <c r="AOE254" s="305"/>
      <c r="AOF254" s="306"/>
      <c r="AOG254" s="305"/>
      <c r="AOH254" s="307"/>
      <c r="AOI254" s="303"/>
      <c r="AOJ254" s="304"/>
      <c r="AOK254" s="305"/>
      <c r="AOL254" s="306"/>
      <c r="AOM254" s="305"/>
      <c r="AON254" s="307"/>
      <c r="AOO254" s="303"/>
      <c r="AOP254" s="304"/>
      <c r="AOQ254" s="305"/>
      <c r="AOR254" s="306"/>
      <c r="AOS254" s="305"/>
      <c r="AOT254" s="307"/>
      <c r="AOU254" s="303"/>
      <c r="AOV254" s="304"/>
      <c r="AOW254" s="305"/>
      <c r="AOX254" s="306"/>
      <c r="AOY254" s="305"/>
      <c r="AOZ254" s="307"/>
      <c r="APA254" s="303"/>
      <c r="APB254" s="304"/>
      <c r="APC254" s="305"/>
      <c r="APD254" s="306"/>
      <c r="APE254" s="305"/>
      <c r="APF254" s="307"/>
      <c r="APG254" s="303"/>
      <c r="APH254" s="304"/>
      <c r="API254" s="305"/>
      <c r="APJ254" s="306"/>
      <c r="APK254" s="305"/>
      <c r="APL254" s="307"/>
      <c r="APM254" s="303"/>
      <c r="APN254" s="304"/>
      <c r="APO254" s="305"/>
      <c r="APP254" s="306"/>
      <c r="APQ254" s="305"/>
      <c r="APR254" s="307"/>
      <c r="APS254" s="303"/>
      <c r="APT254" s="304"/>
      <c r="APU254" s="305"/>
      <c r="APV254" s="306"/>
      <c r="APW254" s="305"/>
      <c r="APX254" s="307"/>
      <c r="APY254" s="303"/>
      <c r="APZ254" s="304"/>
      <c r="AQA254" s="305"/>
      <c r="AQB254" s="306"/>
      <c r="AQC254" s="305"/>
      <c r="AQD254" s="307"/>
      <c r="AQE254" s="303"/>
      <c r="AQF254" s="304"/>
      <c r="AQG254" s="305"/>
      <c r="AQH254" s="306"/>
      <c r="AQI254" s="305"/>
      <c r="AQJ254" s="307"/>
      <c r="AQK254" s="303"/>
      <c r="AQL254" s="304"/>
      <c r="AQM254" s="305"/>
      <c r="AQN254" s="306"/>
      <c r="AQO254" s="305"/>
      <c r="AQP254" s="307"/>
      <c r="AQQ254" s="303"/>
      <c r="AQR254" s="304"/>
      <c r="AQS254" s="305"/>
      <c r="AQT254" s="306"/>
      <c r="AQU254" s="305"/>
      <c r="AQV254" s="307"/>
      <c r="AQW254" s="303"/>
      <c r="AQX254" s="304"/>
      <c r="AQY254" s="305"/>
      <c r="AQZ254" s="306"/>
      <c r="ARA254" s="305"/>
      <c r="ARB254" s="307"/>
      <c r="ARC254" s="303"/>
      <c r="ARD254" s="304"/>
      <c r="ARE254" s="305"/>
      <c r="ARF254" s="306"/>
      <c r="ARG254" s="305"/>
      <c r="ARH254" s="307"/>
      <c r="ARI254" s="303"/>
      <c r="ARJ254" s="304"/>
      <c r="ARK254" s="305"/>
      <c r="ARL254" s="306"/>
      <c r="ARM254" s="305"/>
      <c r="ARN254" s="307"/>
      <c r="ARO254" s="303"/>
      <c r="ARP254" s="304"/>
      <c r="ARQ254" s="305"/>
      <c r="ARR254" s="306"/>
      <c r="ARS254" s="305"/>
      <c r="ART254" s="307"/>
      <c r="ARU254" s="303"/>
      <c r="ARV254" s="304"/>
      <c r="ARW254" s="305"/>
      <c r="ARX254" s="306"/>
      <c r="ARY254" s="305"/>
      <c r="ARZ254" s="307"/>
      <c r="ASA254" s="303"/>
      <c r="ASB254" s="304"/>
      <c r="ASC254" s="305"/>
      <c r="ASD254" s="306"/>
      <c r="ASE254" s="305"/>
      <c r="ASF254" s="307"/>
      <c r="ASG254" s="303"/>
      <c r="ASH254" s="304"/>
      <c r="ASI254" s="305"/>
      <c r="ASJ254" s="306"/>
      <c r="ASK254" s="305"/>
      <c r="ASL254" s="307"/>
      <c r="ASM254" s="303"/>
      <c r="ASN254" s="304"/>
      <c r="ASO254" s="305"/>
      <c r="ASP254" s="306"/>
      <c r="ASQ254" s="305"/>
      <c r="ASR254" s="307"/>
      <c r="ASS254" s="303"/>
      <c r="AST254" s="304"/>
      <c r="ASU254" s="305"/>
      <c r="ASV254" s="306"/>
      <c r="ASW254" s="305"/>
      <c r="ASX254" s="307"/>
      <c r="ASY254" s="303"/>
      <c r="ASZ254" s="304"/>
      <c r="ATA254" s="305"/>
      <c r="ATB254" s="306"/>
      <c r="ATC254" s="305"/>
      <c r="ATD254" s="307"/>
      <c r="ATE254" s="303"/>
      <c r="ATF254" s="304"/>
      <c r="ATG254" s="305"/>
      <c r="ATH254" s="306"/>
      <c r="ATI254" s="305"/>
      <c r="ATJ254" s="307"/>
      <c r="ATK254" s="303"/>
      <c r="ATL254" s="304"/>
      <c r="ATM254" s="305"/>
      <c r="ATN254" s="306"/>
      <c r="ATO254" s="305"/>
      <c r="ATP254" s="307"/>
      <c r="ATQ254" s="303"/>
      <c r="ATR254" s="304"/>
      <c r="ATS254" s="305"/>
      <c r="ATT254" s="306"/>
      <c r="ATU254" s="305"/>
      <c r="ATV254" s="307"/>
      <c r="ATW254" s="303"/>
      <c r="ATX254" s="304"/>
      <c r="ATY254" s="305"/>
      <c r="ATZ254" s="306"/>
      <c r="AUA254" s="305"/>
      <c r="AUB254" s="307"/>
      <c r="AUC254" s="303"/>
      <c r="AUD254" s="304"/>
      <c r="AUE254" s="305"/>
      <c r="AUF254" s="306"/>
      <c r="AUG254" s="305"/>
      <c r="AUH254" s="307"/>
      <c r="AUI254" s="303"/>
      <c r="AUJ254" s="304"/>
      <c r="AUK254" s="305"/>
      <c r="AUL254" s="306"/>
      <c r="AUM254" s="305"/>
      <c r="AUN254" s="307"/>
      <c r="AUO254" s="303"/>
      <c r="AUP254" s="304"/>
      <c r="AUQ254" s="305"/>
      <c r="AUR254" s="306"/>
      <c r="AUS254" s="305"/>
      <c r="AUT254" s="307"/>
      <c r="AUU254" s="303"/>
      <c r="AUV254" s="304"/>
      <c r="AUW254" s="305"/>
      <c r="AUX254" s="306"/>
      <c r="AUY254" s="305"/>
      <c r="AUZ254" s="307"/>
      <c r="AVA254" s="303"/>
      <c r="AVB254" s="304"/>
      <c r="AVC254" s="305"/>
      <c r="AVD254" s="306"/>
      <c r="AVE254" s="305"/>
      <c r="AVF254" s="307"/>
      <c r="AVG254" s="303"/>
      <c r="AVH254" s="304"/>
      <c r="AVI254" s="305"/>
      <c r="AVJ254" s="306"/>
      <c r="AVK254" s="305"/>
      <c r="AVL254" s="307"/>
      <c r="AVM254" s="303"/>
      <c r="AVN254" s="304"/>
      <c r="AVO254" s="305"/>
      <c r="AVP254" s="306"/>
      <c r="AVQ254" s="305"/>
      <c r="AVR254" s="307"/>
      <c r="AVS254" s="303"/>
      <c r="AVT254" s="304"/>
      <c r="AVU254" s="305"/>
      <c r="AVV254" s="306"/>
      <c r="AVW254" s="305"/>
      <c r="AVX254" s="307"/>
      <c r="AVY254" s="303"/>
      <c r="AVZ254" s="304"/>
      <c r="AWA254" s="305"/>
      <c r="AWB254" s="306"/>
      <c r="AWC254" s="305"/>
      <c r="AWD254" s="307"/>
      <c r="AWE254" s="303"/>
      <c r="AWF254" s="304"/>
      <c r="AWG254" s="305"/>
      <c r="AWH254" s="306"/>
      <c r="AWI254" s="305"/>
      <c r="AWJ254" s="307"/>
      <c r="AWK254" s="303"/>
      <c r="AWL254" s="304"/>
      <c r="AWM254" s="305"/>
      <c r="AWN254" s="306"/>
      <c r="AWO254" s="305"/>
      <c r="AWP254" s="307"/>
      <c r="AWQ254" s="303"/>
      <c r="AWR254" s="304"/>
      <c r="AWS254" s="305"/>
      <c r="AWT254" s="306"/>
      <c r="AWU254" s="305"/>
      <c r="AWV254" s="307"/>
      <c r="AWW254" s="303"/>
      <c r="AWX254" s="304"/>
      <c r="AWY254" s="305"/>
      <c r="AWZ254" s="306"/>
      <c r="AXA254" s="305"/>
      <c r="AXB254" s="307"/>
      <c r="AXC254" s="303"/>
      <c r="AXD254" s="304"/>
      <c r="AXE254" s="305"/>
      <c r="AXF254" s="306"/>
      <c r="AXG254" s="305"/>
      <c r="AXH254" s="307"/>
      <c r="AXI254" s="303"/>
      <c r="AXJ254" s="304"/>
      <c r="AXK254" s="305"/>
      <c r="AXL254" s="306"/>
      <c r="AXM254" s="305"/>
      <c r="AXN254" s="307"/>
      <c r="AXO254" s="303"/>
      <c r="AXP254" s="304"/>
      <c r="AXQ254" s="305"/>
      <c r="AXR254" s="306"/>
      <c r="AXS254" s="305"/>
      <c r="AXT254" s="307"/>
      <c r="AXU254" s="303"/>
      <c r="AXV254" s="304"/>
      <c r="AXW254" s="305"/>
      <c r="AXX254" s="306"/>
      <c r="AXY254" s="305"/>
      <c r="AXZ254" s="307"/>
      <c r="AYA254" s="303"/>
      <c r="AYB254" s="304"/>
      <c r="AYC254" s="305"/>
      <c r="AYD254" s="306"/>
      <c r="AYE254" s="305"/>
      <c r="AYF254" s="307"/>
      <c r="AYG254" s="303"/>
      <c r="AYH254" s="304"/>
      <c r="AYI254" s="305"/>
      <c r="AYJ254" s="306"/>
      <c r="AYK254" s="305"/>
      <c r="AYL254" s="307"/>
      <c r="AYM254" s="303"/>
      <c r="AYN254" s="304"/>
      <c r="AYO254" s="305"/>
      <c r="AYP254" s="306"/>
      <c r="AYQ254" s="305"/>
      <c r="AYR254" s="307"/>
      <c r="AYS254" s="303"/>
      <c r="AYT254" s="304"/>
      <c r="AYU254" s="305"/>
      <c r="AYV254" s="306"/>
      <c r="AYW254" s="305"/>
      <c r="AYX254" s="307"/>
      <c r="AYY254" s="303"/>
      <c r="AYZ254" s="304"/>
      <c r="AZA254" s="305"/>
      <c r="AZB254" s="306"/>
      <c r="AZC254" s="305"/>
      <c r="AZD254" s="307"/>
      <c r="AZE254" s="303"/>
      <c r="AZF254" s="304"/>
      <c r="AZG254" s="305"/>
      <c r="AZH254" s="306"/>
      <c r="AZI254" s="305"/>
      <c r="AZJ254" s="307"/>
      <c r="AZK254" s="303"/>
      <c r="AZL254" s="304"/>
      <c r="AZM254" s="305"/>
      <c r="AZN254" s="306"/>
      <c r="AZO254" s="305"/>
      <c r="AZP254" s="307"/>
      <c r="AZQ254" s="303"/>
      <c r="AZR254" s="304"/>
      <c r="AZS254" s="305"/>
      <c r="AZT254" s="306"/>
      <c r="AZU254" s="305"/>
      <c r="AZV254" s="307"/>
      <c r="AZW254" s="303"/>
      <c r="AZX254" s="304"/>
      <c r="AZY254" s="305"/>
      <c r="AZZ254" s="306"/>
      <c r="BAA254" s="305"/>
      <c r="BAB254" s="307"/>
      <c r="BAC254" s="303"/>
      <c r="BAD254" s="304"/>
      <c r="BAE254" s="305"/>
      <c r="BAF254" s="306"/>
      <c r="BAG254" s="305"/>
      <c r="BAH254" s="307"/>
      <c r="BAI254" s="303"/>
      <c r="BAJ254" s="304"/>
      <c r="BAK254" s="305"/>
      <c r="BAL254" s="306"/>
      <c r="BAM254" s="305"/>
      <c r="BAN254" s="307"/>
      <c r="BAO254" s="303"/>
      <c r="BAP254" s="304"/>
      <c r="BAQ254" s="305"/>
      <c r="BAR254" s="306"/>
      <c r="BAS254" s="305"/>
      <c r="BAT254" s="307"/>
      <c r="BAU254" s="303"/>
      <c r="BAV254" s="304"/>
      <c r="BAW254" s="305"/>
      <c r="BAX254" s="306"/>
      <c r="BAY254" s="305"/>
      <c r="BAZ254" s="307"/>
      <c r="BBA254" s="303"/>
      <c r="BBB254" s="304"/>
      <c r="BBC254" s="305"/>
      <c r="BBD254" s="306"/>
      <c r="BBE254" s="305"/>
      <c r="BBF254" s="307"/>
      <c r="BBG254" s="303"/>
      <c r="BBH254" s="304"/>
      <c r="BBI254" s="305"/>
      <c r="BBJ254" s="306"/>
      <c r="BBK254" s="305"/>
      <c r="BBL254" s="307"/>
      <c r="BBM254" s="303"/>
      <c r="BBN254" s="304"/>
      <c r="BBO254" s="305"/>
      <c r="BBP254" s="306"/>
      <c r="BBQ254" s="305"/>
      <c r="BBR254" s="307"/>
      <c r="BBS254" s="303"/>
      <c r="BBT254" s="304"/>
      <c r="BBU254" s="305"/>
      <c r="BBV254" s="306"/>
      <c r="BBW254" s="305"/>
      <c r="BBX254" s="307"/>
      <c r="BBY254" s="303"/>
      <c r="BBZ254" s="304"/>
      <c r="BCA254" s="305"/>
      <c r="BCB254" s="306"/>
      <c r="BCC254" s="305"/>
      <c r="BCD254" s="307"/>
      <c r="BCE254" s="303"/>
      <c r="BCF254" s="304"/>
      <c r="BCG254" s="305"/>
      <c r="BCH254" s="306"/>
      <c r="BCI254" s="305"/>
      <c r="BCJ254" s="307"/>
      <c r="BCK254" s="303"/>
      <c r="BCL254" s="304"/>
      <c r="BCM254" s="305"/>
      <c r="BCN254" s="306"/>
      <c r="BCO254" s="305"/>
      <c r="BCP254" s="307"/>
      <c r="BCQ254" s="303"/>
      <c r="BCR254" s="304"/>
      <c r="BCS254" s="305"/>
      <c r="BCT254" s="306"/>
      <c r="BCU254" s="305"/>
      <c r="BCV254" s="307"/>
      <c r="BCW254" s="303"/>
      <c r="BCX254" s="304"/>
      <c r="BCY254" s="305"/>
      <c r="BCZ254" s="306"/>
      <c r="BDA254" s="305"/>
      <c r="BDB254" s="307"/>
      <c r="BDC254" s="303"/>
      <c r="BDD254" s="304"/>
      <c r="BDE254" s="305"/>
      <c r="BDF254" s="306"/>
      <c r="BDG254" s="305"/>
      <c r="BDH254" s="307"/>
      <c r="BDI254" s="303"/>
      <c r="BDJ254" s="304"/>
      <c r="BDK254" s="305"/>
      <c r="BDL254" s="306"/>
      <c r="BDM254" s="305"/>
      <c r="BDN254" s="307"/>
      <c r="BDO254" s="303"/>
      <c r="BDP254" s="304"/>
      <c r="BDQ254" s="305"/>
      <c r="BDR254" s="306"/>
      <c r="BDS254" s="305"/>
      <c r="BDT254" s="307"/>
      <c r="BDU254" s="303"/>
      <c r="BDV254" s="304"/>
      <c r="BDW254" s="305"/>
      <c r="BDX254" s="306"/>
      <c r="BDY254" s="305"/>
      <c r="BDZ254" s="307"/>
      <c r="BEA254" s="303"/>
      <c r="BEB254" s="304"/>
      <c r="BEC254" s="305"/>
      <c r="BED254" s="306"/>
      <c r="BEE254" s="305"/>
      <c r="BEF254" s="307"/>
      <c r="BEG254" s="303"/>
      <c r="BEH254" s="304"/>
      <c r="BEI254" s="305"/>
      <c r="BEJ254" s="306"/>
      <c r="BEK254" s="305"/>
      <c r="BEL254" s="307"/>
      <c r="BEM254" s="303"/>
      <c r="BEN254" s="304"/>
      <c r="BEO254" s="305"/>
      <c r="BEP254" s="306"/>
      <c r="BEQ254" s="305"/>
      <c r="BER254" s="307"/>
      <c r="BES254" s="303"/>
      <c r="BET254" s="304"/>
      <c r="BEU254" s="305"/>
      <c r="BEV254" s="306"/>
      <c r="BEW254" s="305"/>
      <c r="BEX254" s="307"/>
      <c r="BEY254" s="303"/>
      <c r="BEZ254" s="304"/>
      <c r="BFA254" s="305"/>
      <c r="BFB254" s="306"/>
      <c r="BFC254" s="305"/>
      <c r="BFD254" s="307"/>
      <c r="BFE254" s="303"/>
      <c r="BFF254" s="304"/>
      <c r="BFG254" s="305"/>
      <c r="BFH254" s="306"/>
      <c r="BFI254" s="305"/>
      <c r="BFJ254" s="307"/>
      <c r="BFK254" s="303"/>
      <c r="BFL254" s="304"/>
      <c r="BFM254" s="305"/>
      <c r="BFN254" s="306"/>
      <c r="BFO254" s="305"/>
      <c r="BFP254" s="307"/>
      <c r="BFQ254" s="303"/>
      <c r="BFR254" s="304"/>
      <c r="BFS254" s="305"/>
      <c r="BFT254" s="306"/>
      <c r="BFU254" s="305"/>
      <c r="BFV254" s="307"/>
      <c r="BFW254" s="303"/>
      <c r="BFX254" s="304"/>
      <c r="BFY254" s="305"/>
      <c r="BFZ254" s="306"/>
      <c r="BGA254" s="305"/>
      <c r="BGB254" s="307"/>
      <c r="BGC254" s="303"/>
      <c r="BGD254" s="304"/>
      <c r="BGE254" s="305"/>
      <c r="BGF254" s="306"/>
      <c r="BGG254" s="305"/>
      <c r="BGH254" s="307"/>
      <c r="BGI254" s="303"/>
      <c r="BGJ254" s="304"/>
      <c r="BGK254" s="305"/>
      <c r="BGL254" s="306"/>
      <c r="BGM254" s="305"/>
      <c r="BGN254" s="307"/>
      <c r="BGO254" s="303"/>
      <c r="BGP254" s="304"/>
      <c r="BGQ254" s="305"/>
      <c r="BGR254" s="306"/>
      <c r="BGS254" s="305"/>
      <c r="BGT254" s="307"/>
      <c r="BGU254" s="303"/>
      <c r="BGV254" s="304"/>
      <c r="BGW254" s="305"/>
      <c r="BGX254" s="306"/>
      <c r="BGY254" s="305"/>
      <c r="BGZ254" s="307"/>
      <c r="BHA254" s="303"/>
      <c r="BHB254" s="304"/>
      <c r="BHC254" s="305"/>
      <c r="BHD254" s="306"/>
      <c r="BHE254" s="305"/>
      <c r="BHF254" s="307"/>
      <c r="BHG254" s="303"/>
      <c r="BHH254" s="304"/>
      <c r="BHI254" s="305"/>
      <c r="BHJ254" s="306"/>
      <c r="BHK254" s="305"/>
      <c r="BHL254" s="307"/>
      <c r="BHM254" s="303"/>
      <c r="BHN254" s="304"/>
      <c r="BHO254" s="305"/>
      <c r="BHP254" s="306"/>
      <c r="BHQ254" s="305"/>
      <c r="BHR254" s="307"/>
      <c r="BHS254" s="303"/>
      <c r="BHT254" s="304"/>
      <c r="BHU254" s="305"/>
      <c r="BHV254" s="306"/>
      <c r="BHW254" s="305"/>
      <c r="BHX254" s="307"/>
      <c r="BHY254" s="303"/>
      <c r="BHZ254" s="304"/>
      <c r="BIA254" s="305"/>
      <c r="BIB254" s="306"/>
      <c r="BIC254" s="305"/>
      <c r="BID254" s="307"/>
      <c r="BIE254" s="303"/>
      <c r="BIF254" s="304"/>
      <c r="BIG254" s="305"/>
      <c r="BIH254" s="306"/>
      <c r="BII254" s="305"/>
      <c r="BIJ254" s="307"/>
      <c r="BIK254" s="303"/>
      <c r="BIL254" s="304"/>
      <c r="BIM254" s="305"/>
      <c r="BIN254" s="306"/>
      <c r="BIO254" s="305"/>
      <c r="BIP254" s="307"/>
      <c r="BIQ254" s="303"/>
      <c r="BIR254" s="304"/>
      <c r="BIS254" s="305"/>
      <c r="BIT254" s="306"/>
      <c r="BIU254" s="305"/>
      <c r="BIV254" s="307"/>
      <c r="BIW254" s="303"/>
      <c r="BIX254" s="304"/>
      <c r="BIY254" s="305"/>
      <c r="BIZ254" s="306"/>
      <c r="BJA254" s="305"/>
      <c r="BJB254" s="307"/>
      <c r="BJC254" s="303"/>
      <c r="BJD254" s="304"/>
      <c r="BJE254" s="305"/>
      <c r="BJF254" s="306"/>
      <c r="BJG254" s="305"/>
      <c r="BJH254" s="307"/>
      <c r="BJI254" s="303"/>
      <c r="BJJ254" s="304"/>
      <c r="BJK254" s="305"/>
      <c r="BJL254" s="306"/>
      <c r="BJM254" s="305"/>
      <c r="BJN254" s="307"/>
      <c r="BJO254" s="303"/>
      <c r="BJP254" s="304"/>
      <c r="BJQ254" s="305"/>
      <c r="BJR254" s="306"/>
      <c r="BJS254" s="305"/>
      <c r="BJT254" s="307"/>
      <c r="BJU254" s="303"/>
      <c r="BJV254" s="304"/>
      <c r="BJW254" s="305"/>
      <c r="BJX254" s="306"/>
      <c r="BJY254" s="305"/>
      <c r="BJZ254" s="307"/>
      <c r="BKA254" s="303"/>
      <c r="BKB254" s="304"/>
      <c r="BKC254" s="305"/>
      <c r="BKD254" s="306"/>
      <c r="BKE254" s="305"/>
      <c r="BKF254" s="307"/>
      <c r="BKG254" s="303"/>
      <c r="BKH254" s="304"/>
      <c r="BKI254" s="305"/>
      <c r="BKJ254" s="306"/>
      <c r="BKK254" s="305"/>
      <c r="BKL254" s="307"/>
      <c r="BKM254" s="303"/>
      <c r="BKN254" s="304"/>
      <c r="BKO254" s="305"/>
      <c r="BKP254" s="306"/>
      <c r="BKQ254" s="305"/>
      <c r="BKR254" s="307"/>
      <c r="BKS254" s="303"/>
      <c r="BKT254" s="304"/>
      <c r="BKU254" s="305"/>
      <c r="BKV254" s="306"/>
      <c r="BKW254" s="305"/>
      <c r="BKX254" s="307"/>
      <c r="BKY254" s="303"/>
      <c r="BKZ254" s="304"/>
      <c r="BLA254" s="305"/>
      <c r="BLB254" s="306"/>
      <c r="BLC254" s="305"/>
      <c r="BLD254" s="307"/>
      <c r="BLE254" s="303"/>
      <c r="BLF254" s="304"/>
      <c r="BLG254" s="305"/>
      <c r="BLH254" s="306"/>
      <c r="BLI254" s="305"/>
      <c r="BLJ254" s="307"/>
      <c r="BLK254" s="303"/>
      <c r="BLL254" s="304"/>
      <c r="BLM254" s="305"/>
      <c r="BLN254" s="306"/>
      <c r="BLO254" s="305"/>
      <c r="BLP254" s="307"/>
      <c r="BLQ254" s="303"/>
      <c r="BLR254" s="304"/>
      <c r="BLS254" s="305"/>
      <c r="BLT254" s="306"/>
      <c r="BLU254" s="305"/>
      <c r="BLV254" s="307"/>
      <c r="BLW254" s="303"/>
      <c r="BLX254" s="304"/>
      <c r="BLY254" s="305"/>
      <c r="BLZ254" s="306"/>
      <c r="BMA254" s="305"/>
      <c r="BMB254" s="307"/>
      <c r="BMC254" s="303"/>
      <c r="BMD254" s="304"/>
      <c r="BME254" s="305"/>
      <c r="BMF254" s="306"/>
      <c r="BMG254" s="305"/>
      <c r="BMH254" s="307"/>
      <c r="BMI254" s="303"/>
      <c r="BMJ254" s="304"/>
      <c r="BMK254" s="305"/>
      <c r="BML254" s="306"/>
      <c r="BMM254" s="305"/>
      <c r="BMN254" s="307"/>
      <c r="BMO254" s="303"/>
      <c r="BMP254" s="304"/>
      <c r="BMQ254" s="305"/>
      <c r="BMR254" s="306"/>
      <c r="BMS254" s="305"/>
      <c r="BMT254" s="307"/>
      <c r="BMU254" s="303"/>
      <c r="BMV254" s="304"/>
      <c r="BMW254" s="305"/>
      <c r="BMX254" s="306"/>
      <c r="BMY254" s="305"/>
      <c r="BMZ254" s="307"/>
      <c r="BNA254" s="303"/>
      <c r="BNB254" s="304"/>
      <c r="BNC254" s="305"/>
      <c r="BND254" s="306"/>
      <c r="BNE254" s="305"/>
      <c r="BNF254" s="307"/>
      <c r="BNG254" s="303"/>
      <c r="BNH254" s="304"/>
      <c r="BNI254" s="305"/>
      <c r="BNJ254" s="306"/>
      <c r="BNK254" s="305"/>
      <c r="BNL254" s="307"/>
      <c r="BNM254" s="303"/>
      <c r="BNN254" s="304"/>
      <c r="BNO254" s="305"/>
      <c r="BNP254" s="306"/>
      <c r="BNQ254" s="305"/>
      <c r="BNR254" s="307"/>
      <c r="BNS254" s="303"/>
      <c r="BNT254" s="304"/>
      <c r="BNU254" s="305"/>
      <c r="BNV254" s="306"/>
      <c r="BNW254" s="305"/>
      <c r="BNX254" s="307"/>
      <c r="BNY254" s="303"/>
      <c r="BNZ254" s="304"/>
      <c r="BOA254" s="305"/>
      <c r="BOB254" s="306"/>
      <c r="BOC254" s="305"/>
      <c r="BOD254" s="307"/>
      <c r="BOE254" s="303"/>
      <c r="BOF254" s="304"/>
      <c r="BOG254" s="305"/>
      <c r="BOH254" s="306"/>
      <c r="BOI254" s="305"/>
      <c r="BOJ254" s="307"/>
      <c r="BOK254" s="303"/>
      <c r="BOL254" s="304"/>
      <c r="BOM254" s="305"/>
      <c r="BON254" s="306"/>
      <c r="BOO254" s="305"/>
      <c r="BOP254" s="307"/>
      <c r="BOQ254" s="303"/>
      <c r="BOR254" s="304"/>
      <c r="BOS254" s="305"/>
      <c r="BOT254" s="306"/>
      <c r="BOU254" s="305"/>
      <c r="BOV254" s="307"/>
      <c r="BOW254" s="303"/>
      <c r="BOX254" s="304"/>
      <c r="BOY254" s="305"/>
      <c r="BOZ254" s="306"/>
      <c r="BPA254" s="305"/>
      <c r="BPB254" s="307"/>
      <c r="BPC254" s="303"/>
      <c r="BPD254" s="304"/>
      <c r="BPE254" s="305"/>
      <c r="BPF254" s="306"/>
      <c r="BPG254" s="305"/>
      <c r="BPH254" s="307"/>
      <c r="BPI254" s="303"/>
      <c r="BPJ254" s="304"/>
      <c r="BPK254" s="305"/>
      <c r="BPL254" s="306"/>
      <c r="BPM254" s="305"/>
      <c r="BPN254" s="307"/>
      <c r="BPO254" s="303"/>
      <c r="BPP254" s="304"/>
      <c r="BPQ254" s="305"/>
      <c r="BPR254" s="306"/>
      <c r="BPS254" s="305"/>
      <c r="BPT254" s="307"/>
      <c r="BPU254" s="303"/>
      <c r="BPV254" s="304"/>
      <c r="BPW254" s="305"/>
      <c r="BPX254" s="306"/>
      <c r="BPY254" s="305"/>
      <c r="BPZ254" s="307"/>
      <c r="BQA254" s="303"/>
      <c r="BQB254" s="304"/>
      <c r="BQC254" s="305"/>
      <c r="BQD254" s="306"/>
      <c r="BQE254" s="305"/>
      <c r="BQF254" s="307"/>
      <c r="BQG254" s="303"/>
      <c r="BQH254" s="304"/>
      <c r="BQI254" s="305"/>
      <c r="BQJ254" s="306"/>
      <c r="BQK254" s="305"/>
      <c r="BQL254" s="307"/>
      <c r="BQM254" s="303"/>
      <c r="BQN254" s="304"/>
      <c r="BQO254" s="305"/>
      <c r="BQP254" s="306"/>
      <c r="BQQ254" s="305"/>
      <c r="BQR254" s="307"/>
      <c r="BQS254" s="303"/>
      <c r="BQT254" s="304"/>
      <c r="BQU254" s="305"/>
      <c r="BQV254" s="306"/>
      <c r="BQW254" s="305"/>
      <c r="BQX254" s="307"/>
      <c r="BQY254" s="303"/>
      <c r="BQZ254" s="304"/>
      <c r="BRA254" s="305"/>
      <c r="BRB254" s="306"/>
      <c r="BRC254" s="305"/>
      <c r="BRD254" s="307"/>
      <c r="BRE254" s="303"/>
      <c r="BRF254" s="304"/>
      <c r="BRG254" s="305"/>
      <c r="BRH254" s="306"/>
      <c r="BRI254" s="305"/>
      <c r="BRJ254" s="307"/>
      <c r="BRK254" s="303"/>
      <c r="BRL254" s="304"/>
      <c r="BRM254" s="305"/>
      <c r="BRN254" s="306"/>
      <c r="BRO254" s="305"/>
      <c r="BRP254" s="307"/>
      <c r="BRQ254" s="303"/>
      <c r="BRR254" s="304"/>
      <c r="BRS254" s="305"/>
      <c r="BRT254" s="306"/>
      <c r="BRU254" s="305"/>
      <c r="BRV254" s="307"/>
      <c r="BRW254" s="303"/>
      <c r="BRX254" s="304"/>
      <c r="BRY254" s="305"/>
      <c r="BRZ254" s="306"/>
      <c r="BSA254" s="305"/>
      <c r="BSB254" s="307"/>
      <c r="BSC254" s="303"/>
      <c r="BSD254" s="304"/>
      <c r="BSE254" s="305"/>
      <c r="BSF254" s="306"/>
      <c r="BSG254" s="305"/>
      <c r="BSH254" s="307"/>
      <c r="BSI254" s="303"/>
      <c r="BSJ254" s="304"/>
      <c r="BSK254" s="305"/>
      <c r="BSL254" s="306"/>
      <c r="BSM254" s="305"/>
      <c r="BSN254" s="307"/>
      <c r="BSO254" s="303"/>
      <c r="BSP254" s="304"/>
      <c r="BSQ254" s="305"/>
      <c r="BSR254" s="306"/>
      <c r="BSS254" s="305"/>
      <c r="BST254" s="307"/>
      <c r="BSU254" s="303"/>
      <c r="BSV254" s="304"/>
      <c r="BSW254" s="305"/>
      <c r="BSX254" s="306"/>
      <c r="BSY254" s="305"/>
      <c r="BSZ254" s="307"/>
      <c r="BTA254" s="303"/>
      <c r="BTB254" s="304"/>
      <c r="BTC254" s="305"/>
      <c r="BTD254" s="306"/>
      <c r="BTE254" s="305"/>
      <c r="BTF254" s="307"/>
      <c r="BTG254" s="303"/>
      <c r="BTH254" s="304"/>
      <c r="BTI254" s="305"/>
      <c r="BTJ254" s="306"/>
      <c r="BTK254" s="305"/>
      <c r="BTL254" s="307"/>
      <c r="BTM254" s="303"/>
      <c r="BTN254" s="304"/>
      <c r="BTO254" s="305"/>
      <c r="BTP254" s="306"/>
      <c r="BTQ254" s="305"/>
      <c r="BTR254" s="307"/>
      <c r="BTS254" s="303"/>
      <c r="BTT254" s="304"/>
      <c r="BTU254" s="305"/>
      <c r="BTV254" s="306"/>
      <c r="BTW254" s="305"/>
      <c r="BTX254" s="307"/>
      <c r="BTY254" s="303"/>
      <c r="BTZ254" s="304"/>
      <c r="BUA254" s="305"/>
      <c r="BUB254" s="306"/>
      <c r="BUC254" s="305"/>
      <c r="BUD254" s="307"/>
      <c r="BUE254" s="303"/>
      <c r="BUF254" s="304"/>
      <c r="BUG254" s="305"/>
      <c r="BUH254" s="306"/>
      <c r="BUI254" s="305"/>
      <c r="BUJ254" s="307"/>
      <c r="BUK254" s="303"/>
      <c r="BUL254" s="304"/>
      <c r="BUM254" s="305"/>
      <c r="BUN254" s="306"/>
      <c r="BUO254" s="305"/>
      <c r="BUP254" s="307"/>
      <c r="BUQ254" s="303"/>
      <c r="BUR254" s="304"/>
      <c r="BUS254" s="305"/>
      <c r="BUT254" s="306"/>
      <c r="BUU254" s="305"/>
      <c r="BUV254" s="307"/>
      <c r="BUW254" s="303"/>
      <c r="BUX254" s="304"/>
      <c r="BUY254" s="305"/>
      <c r="BUZ254" s="306"/>
      <c r="BVA254" s="305"/>
      <c r="BVB254" s="307"/>
      <c r="BVC254" s="303"/>
      <c r="BVD254" s="304"/>
      <c r="BVE254" s="305"/>
      <c r="BVF254" s="306"/>
      <c r="BVG254" s="305"/>
      <c r="BVH254" s="307"/>
      <c r="BVI254" s="303"/>
      <c r="BVJ254" s="304"/>
      <c r="BVK254" s="305"/>
      <c r="BVL254" s="306"/>
      <c r="BVM254" s="305"/>
      <c r="BVN254" s="307"/>
      <c r="BVO254" s="303"/>
      <c r="BVP254" s="304"/>
      <c r="BVQ254" s="305"/>
      <c r="BVR254" s="306"/>
      <c r="BVS254" s="305"/>
      <c r="BVT254" s="307"/>
      <c r="BVU254" s="303"/>
      <c r="BVV254" s="304"/>
      <c r="BVW254" s="305"/>
      <c r="BVX254" s="306"/>
      <c r="BVY254" s="305"/>
      <c r="BVZ254" s="307"/>
      <c r="BWA254" s="303"/>
      <c r="BWB254" s="304"/>
      <c r="BWC254" s="305"/>
      <c r="BWD254" s="306"/>
      <c r="BWE254" s="305"/>
      <c r="BWF254" s="307"/>
      <c r="BWG254" s="303"/>
      <c r="BWH254" s="304"/>
      <c r="BWI254" s="305"/>
      <c r="BWJ254" s="306"/>
      <c r="BWK254" s="305"/>
      <c r="BWL254" s="307"/>
      <c r="BWM254" s="303"/>
      <c r="BWN254" s="304"/>
      <c r="BWO254" s="305"/>
      <c r="BWP254" s="306"/>
      <c r="BWQ254" s="305"/>
      <c r="BWR254" s="307"/>
      <c r="BWS254" s="303"/>
      <c r="BWT254" s="304"/>
      <c r="BWU254" s="305"/>
      <c r="BWV254" s="306"/>
      <c r="BWW254" s="305"/>
      <c r="BWX254" s="307"/>
      <c r="BWY254" s="303"/>
      <c r="BWZ254" s="304"/>
      <c r="BXA254" s="305"/>
      <c r="BXB254" s="306"/>
      <c r="BXC254" s="305"/>
      <c r="BXD254" s="307"/>
      <c r="BXE254" s="303"/>
      <c r="BXF254" s="304"/>
      <c r="BXG254" s="305"/>
      <c r="BXH254" s="306"/>
      <c r="BXI254" s="305"/>
      <c r="BXJ254" s="307"/>
      <c r="BXK254" s="303"/>
      <c r="BXL254" s="304"/>
      <c r="BXM254" s="305"/>
      <c r="BXN254" s="306"/>
      <c r="BXO254" s="305"/>
      <c r="BXP254" s="307"/>
      <c r="BXQ254" s="303"/>
      <c r="BXR254" s="304"/>
      <c r="BXS254" s="305"/>
      <c r="BXT254" s="306"/>
      <c r="BXU254" s="305"/>
      <c r="BXV254" s="307"/>
      <c r="BXW254" s="303"/>
      <c r="BXX254" s="304"/>
      <c r="BXY254" s="305"/>
      <c r="BXZ254" s="306"/>
      <c r="BYA254" s="305"/>
      <c r="BYB254" s="307"/>
      <c r="BYC254" s="303"/>
      <c r="BYD254" s="304"/>
      <c r="BYE254" s="305"/>
      <c r="BYF254" s="306"/>
      <c r="BYG254" s="305"/>
      <c r="BYH254" s="307"/>
      <c r="BYI254" s="303"/>
      <c r="BYJ254" s="304"/>
      <c r="BYK254" s="305"/>
      <c r="BYL254" s="306"/>
      <c r="BYM254" s="305"/>
      <c r="BYN254" s="307"/>
      <c r="BYO254" s="303"/>
      <c r="BYP254" s="304"/>
      <c r="BYQ254" s="305"/>
      <c r="BYR254" s="306"/>
      <c r="BYS254" s="305"/>
      <c r="BYT254" s="307"/>
      <c r="BYU254" s="303"/>
      <c r="BYV254" s="304"/>
      <c r="BYW254" s="305"/>
      <c r="BYX254" s="306"/>
      <c r="BYY254" s="305"/>
      <c r="BYZ254" s="307"/>
      <c r="BZA254" s="303"/>
      <c r="BZB254" s="304"/>
      <c r="BZC254" s="305"/>
      <c r="BZD254" s="306"/>
      <c r="BZE254" s="305"/>
      <c r="BZF254" s="307"/>
      <c r="BZG254" s="303"/>
      <c r="BZH254" s="304"/>
      <c r="BZI254" s="305"/>
      <c r="BZJ254" s="306"/>
      <c r="BZK254" s="305"/>
      <c r="BZL254" s="307"/>
      <c r="BZM254" s="303"/>
      <c r="BZN254" s="304"/>
      <c r="BZO254" s="305"/>
      <c r="BZP254" s="306"/>
      <c r="BZQ254" s="305"/>
      <c r="BZR254" s="307"/>
      <c r="BZS254" s="303"/>
      <c r="BZT254" s="304"/>
      <c r="BZU254" s="305"/>
      <c r="BZV254" s="306"/>
      <c r="BZW254" s="305"/>
      <c r="BZX254" s="307"/>
      <c r="BZY254" s="303"/>
      <c r="BZZ254" s="304"/>
      <c r="CAA254" s="305"/>
      <c r="CAB254" s="306"/>
      <c r="CAC254" s="305"/>
      <c r="CAD254" s="307"/>
      <c r="CAE254" s="303"/>
      <c r="CAF254" s="304"/>
      <c r="CAG254" s="305"/>
      <c r="CAH254" s="306"/>
      <c r="CAI254" s="305"/>
      <c r="CAJ254" s="307"/>
      <c r="CAK254" s="303"/>
      <c r="CAL254" s="304"/>
      <c r="CAM254" s="305"/>
      <c r="CAN254" s="306"/>
      <c r="CAO254" s="305"/>
      <c r="CAP254" s="307"/>
      <c r="CAQ254" s="303"/>
      <c r="CAR254" s="304"/>
      <c r="CAS254" s="305"/>
      <c r="CAT254" s="306"/>
      <c r="CAU254" s="305"/>
      <c r="CAV254" s="307"/>
      <c r="CAW254" s="303"/>
      <c r="CAX254" s="304"/>
      <c r="CAY254" s="305"/>
      <c r="CAZ254" s="306"/>
      <c r="CBA254" s="305"/>
      <c r="CBB254" s="307"/>
      <c r="CBC254" s="303"/>
      <c r="CBD254" s="304"/>
      <c r="CBE254" s="305"/>
      <c r="CBF254" s="306"/>
      <c r="CBG254" s="305"/>
      <c r="CBH254" s="307"/>
      <c r="CBI254" s="303"/>
      <c r="CBJ254" s="304"/>
      <c r="CBK254" s="305"/>
      <c r="CBL254" s="306"/>
      <c r="CBM254" s="305"/>
      <c r="CBN254" s="307"/>
      <c r="CBO254" s="303"/>
      <c r="CBP254" s="304"/>
      <c r="CBQ254" s="305"/>
      <c r="CBR254" s="306"/>
      <c r="CBS254" s="305"/>
      <c r="CBT254" s="307"/>
      <c r="CBU254" s="303"/>
      <c r="CBV254" s="304"/>
      <c r="CBW254" s="305"/>
      <c r="CBX254" s="306"/>
      <c r="CBY254" s="305"/>
      <c r="CBZ254" s="307"/>
      <c r="CCA254" s="303"/>
      <c r="CCB254" s="304"/>
      <c r="CCC254" s="305"/>
      <c r="CCD254" s="306"/>
      <c r="CCE254" s="305"/>
      <c r="CCF254" s="307"/>
      <c r="CCG254" s="303"/>
      <c r="CCH254" s="304"/>
      <c r="CCI254" s="305"/>
      <c r="CCJ254" s="306"/>
      <c r="CCK254" s="305"/>
      <c r="CCL254" s="307"/>
      <c r="CCM254" s="303"/>
      <c r="CCN254" s="304"/>
      <c r="CCO254" s="305"/>
      <c r="CCP254" s="306"/>
      <c r="CCQ254" s="305"/>
      <c r="CCR254" s="307"/>
      <c r="CCS254" s="303"/>
      <c r="CCT254" s="304"/>
      <c r="CCU254" s="305"/>
      <c r="CCV254" s="306"/>
      <c r="CCW254" s="305"/>
      <c r="CCX254" s="307"/>
      <c r="CCY254" s="303"/>
      <c r="CCZ254" s="304"/>
      <c r="CDA254" s="305"/>
      <c r="CDB254" s="306"/>
      <c r="CDC254" s="305"/>
      <c r="CDD254" s="307"/>
      <c r="CDE254" s="303"/>
      <c r="CDF254" s="304"/>
      <c r="CDG254" s="305"/>
      <c r="CDH254" s="306"/>
      <c r="CDI254" s="305"/>
      <c r="CDJ254" s="307"/>
      <c r="CDK254" s="303"/>
      <c r="CDL254" s="304"/>
      <c r="CDM254" s="305"/>
      <c r="CDN254" s="306"/>
      <c r="CDO254" s="305"/>
      <c r="CDP254" s="307"/>
      <c r="CDQ254" s="303"/>
      <c r="CDR254" s="304"/>
      <c r="CDS254" s="305"/>
      <c r="CDT254" s="306"/>
      <c r="CDU254" s="305"/>
      <c r="CDV254" s="307"/>
      <c r="CDW254" s="303"/>
      <c r="CDX254" s="304"/>
      <c r="CDY254" s="305"/>
      <c r="CDZ254" s="306"/>
      <c r="CEA254" s="305"/>
      <c r="CEB254" s="307"/>
      <c r="CEC254" s="303"/>
      <c r="CED254" s="304"/>
      <c r="CEE254" s="305"/>
      <c r="CEF254" s="306"/>
      <c r="CEG254" s="305"/>
      <c r="CEH254" s="307"/>
      <c r="CEI254" s="303"/>
      <c r="CEJ254" s="304"/>
      <c r="CEK254" s="305"/>
      <c r="CEL254" s="306"/>
      <c r="CEM254" s="305"/>
      <c r="CEN254" s="307"/>
      <c r="CEO254" s="303"/>
      <c r="CEP254" s="304"/>
      <c r="CEQ254" s="305"/>
      <c r="CER254" s="306"/>
      <c r="CES254" s="305"/>
      <c r="CET254" s="307"/>
      <c r="CEU254" s="303"/>
      <c r="CEV254" s="304"/>
      <c r="CEW254" s="305"/>
      <c r="CEX254" s="306"/>
      <c r="CEY254" s="305"/>
      <c r="CEZ254" s="307"/>
      <c r="CFA254" s="303"/>
      <c r="CFB254" s="304"/>
      <c r="CFC254" s="305"/>
      <c r="CFD254" s="306"/>
      <c r="CFE254" s="305"/>
      <c r="CFF254" s="307"/>
      <c r="CFG254" s="303"/>
      <c r="CFH254" s="304"/>
      <c r="CFI254" s="305"/>
      <c r="CFJ254" s="306"/>
      <c r="CFK254" s="305"/>
      <c r="CFL254" s="307"/>
      <c r="CFM254" s="303"/>
      <c r="CFN254" s="304"/>
      <c r="CFO254" s="305"/>
      <c r="CFP254" s="306"/>
      <c r="CFQ254" s="305"/>
      <c r="CFR254" s="307"/>
      <c r="CFS254" s="303"/>
      <c r="CFT254" s="304"/>
      <c r="CFU254" s="305"/>
      <c r="CFV254" s="306"/>
      <c r="CFW254" s="305"/>
      <c r="CFX254" s="307"/>
      <c r="CFY254" s="303"/>
      <c r="CFZ254" s="304"/>
      <c r="CGA254" s="305"/>
      <c r="CGB254" s="306"/>
      <c r="CGC254" s="305"/>
      <c r="CGD254" s="307"/>
      <c r="CGE254" s="303"/>
      <c r="CGF254" s="304"/>
      <c r="CGG254" s="305"/>
      <c r="CGH254" s="306"/>
      <c r="CGI254" s="305"/>
      <c r="CGJ254" s="307"/>
      <c r="CGK254" s="303"/>
      <c r="CGL254" s="304"/>
      <c r="CGM254" s="305"/>
      <c r="CGN254" s="306"/>
      <c r="CGO254" s="305"/>
      <c r="CGP254" s="307"/>
      <c r="CGQ254" s="303"/>
      <c r="CGR254" s="304"/>
      <c r="CGS254" s="305"/>
      <c r="CGT254" s="306"/>
      <c r="CGU254" s="305"/>
      <c r="CGV254" s="307"/>
      <c r="CGW254" s="303"/>
      <c r="CGX254" s="304"/>
      <c r="CGY254" s="305"/>
      <c r="CGZ254" s="306"/>
      <c r="CHA254" s="305"/>
      <c r="CHB254" s="307"/>
      <c r="CHC254" s="303"/>
      <c r="CHD254" s="304"/>
      <c r="CHE254" s="305"/>
      <c r="CHF254" s="306"/>
      <c r="CHG254" s="305"/>
      <c r="CHH254" s="307"/>
      <c r="CHI254" s="303"/>
      <c r="CHJ254" s="304"/>
      <c r="CHK254" s="305"/>
      <c r="CHL254" s="306"/>
      <c r="CHM254" s="305"/>
      <c r="CHN254" s="307"/>
      <c r="CHO254" s="303"/>
      <c r="CHP254" s="304"/>
      <c r="CHQ254" s="305"/>
      <c r="CHR254" s="306"/>
      <c r="CHS254" s="305"/>
      <c r="CHT254" s="307"/>
      <c r="CHU254" s="303"/>
      <c r="CHV254" s="304"/>
      <c r="CHW254" s="305"/>
      <c r="CHX254" s="306"/>
      <c r="CHY254" s="305"/>
      <c r="CHZ254" s="307"/>
      <c r="CIA254" s="303"/>
      <c r="CIB254" s="304"/>
      <c r="CIC254" s="305"/>
      <c r="CID254" s="306"/>
      <c r="CIE254" s="305"/>
      <c r="CIF254" s="307"/>
      <c r="CIG254" s="303"/>
      <c r="CIH254" s="304"/>
      <c r="CII254" s="305"/>
      <c r="CIJ254" s="306"/>
      <c r="CIK254" s="305"/>
      <c r="CIL254" s="307"/>
      <c r="CIM254" s="303"/>
      <c r="CIN254" s="304"/>
      <c r="CIO254" s="305"/>
      <c r="CIP254" s="306"/>
      <c r="CIQ254" s="305"/>
      <c r="CIR254" s="307"/>
      <c r="CIS254" s="303"/>
      <c r="CIT254" s="304"/>
      <c r="CIU254" s="305"/>
      <c r="CIV254" s="306"/>
      <c r="CIW254" s="305"/>
      <c r="CIX254" s="307"/>
      <c r="CIY254" s="303"/>
      <c r="CIZ254" s="304"/>
      <c r="CJA254" s="305"/>
      <c r="CJB254" s="306"/>
      <c r="CJC254" s="305"/>
      <c r="CJD254" s="307"/>
      <c r="CJE254" s="303"/>
      <c r="CJF254" s="304"/>
      <c r="CJG254" s="305"/>
      <c r="CJH254" s="306"/>
      <c r="CJI254" s="305"/>
      <c r="CJJ254" s="307"/>
      <c r="CJK254" s="303"/>
      <c r="CJL254" s="304"/>
      <c r="CJM254" s="305"/>
      <c r="CJN254" s="306"/>
      <c r="CJO254" s="305"/>
      <c r="CJP254" s="307"/>
      <c r="CJQ254" s="303"/>
      <c r="CJR254" s="304"/>
      <c r="CJS254" s="305"/>
      <c r="CJT254" s="306"/>
      <c r="CJU254" s="305"/>
      <c r="CJV254" s="307"/>
      <c r="CJW254" s="303"/>
      <c r="CJX254" s="304"/>
      <c r="CJY254" s="305"/>
      <c r="CJZ254" s="306"/>
      <c r="CKA254" s="305"/>
      <c r="CKB254" s="307"/>
      <c r="CKC254" s="303"/>
      <c r="CKD254" s="304"/>
      <c r="CKE254" s="305"/>
      <c r="CKF254" s="306"/>
      <c r="CKG254" s="305"/>
      <c r="CKH254" s="307"/>
      <c r="CKI254" s="303"/>
      <c r="CKJ254" s="304"/>
      <c r="CKK254" s="305"/>
      <c r="CKL254" s="306"/>
      <c r="CKM254" s="305"/>
      <c r="CKN254" s="307"/>
      <c r="CKO254" s="303"/>
      <c r="CKP254" s="304"/>
      <c r="CKQ254" s="305"/>
      <c r="CKR254" s="306"/>
      <c r="CKS254" s="305"/>
      <c r="CKT254" s="307"/>
      <c r="CKU254" s="303"/>
      <c r="CKV254" s="304"/>
      <c r="CKW254" s="305"/>
      <c r="CKX254" s="306"/>
      <c r="CKY254" s="305"/>
      <c r="CKZ254" s="307"/>
      <c r="CLA254" s="303"/>
      <c r="CLB254" s="304"/>
      <c r="CLC254" s="305"/>
      <c r="CLD254" s="306"/>
      <c r="CLE254" s="305"/>
      <c r="CLF254" s="307"/>
      <c r="CLG254" s="303"/>
      <c r="CLH254" s="304"/>
      <c r="CLI254" s="305"/>
      <c r="CLJ254" s="306"/>
      <c r="CLK254" s="305"/>
      <c r="CLL254" s="307"/>
      <c r="CLM254" s="303"/>
      <c r="CLN254" s="304"/>
      <c r="CLO254" s="305"/>
      <c r="CLP254" s="306"/>
      <c r="CLQ254" s="305"/>
      <c r="CLR254" s="307"/>
      <c r="CLS254" s="303"/>
      <c r="CLT254" s="304"/>
      <c r="CLU254" s="305"/>
      <c r="CLV254" s="306"/>
      <c r="CLW254" s="305"/>
      <c r="CLX254" s="307"/>
      <c r="CLY254" s="303"/>
      <c r="CLZ254" s="304"/>
      <c r="CMA254" s="305"/>
      <c r="CMB254" s="306"/>
      <c r="CMC254" s="305"/>
      <c r="CMD254" s="307"/>
      <c r="CME254" s="303"/>
      <c r="CMF254" s="304"/>
      <c r="CMG254" s="305"/>
      <c r="CMH254" s="306"/>
      <c r="CMI254" s="305"/>
      <c r="CMJ254" s="307"/>
      <c r="CMK254" s="303"/>
      <c r="CML254" s="304"/>
      <c r="CMM254" s="305"/>
      <c r="CMN254" s="306"/>
      <c r="CMO254" s="305"/>
      <c r="CMP254" s="307"/>
      <c r="CMQ254" s="303"/>
      <c r="CMR254" s="304"/>
      <c r="CMS254" s="305"/>
      <c r="CMT254" s="306"/>
      <c r="CMU254" s="305"/>
      <c r="CMV254" s="307"/>
      <c r="CMW254" s="303"/>
      <c r="CMX254" s="304"/>
      <c r="CMY254" s="305"/>
      <c r="CMZ254" s="306"/>
      <c r="CNA254" s="305"/>
      <c r="CNB254" s="307"/>
      <c r="CNC254" s="303"/>
      <c r="CND254" s="304"/>
      <c r="CNE254" s="305"/>
      <c r="CNF254" s="306"/>
      <c r="CNG254" s="305"/>
      <c r="CNH254" s="307"/>
      <c r="CNI254" s="303"/>
      <c r="CNJ254" s="304"/>
      <c r="CNK254" s="305"/>
      <c r="CNL254" s="306"/>
      <c r="CNM254" s="305"/>
      <c r="CNN254" s="307"/>
      <c r="CNO254" s="303"/>
      <c r="CNP254" s="304"/>
      <c r="CNQ254" s="305"/>
      <c r="CNR254" s="306"/>
      <c r="CNS254" s="305"/>
      <c r="CNT254" s="307"/>
      <c r="CNU254" s="303"/>
      <c r="CNV254" s="304"/>
      <c r="CNW254" s="305"/>
      <c r="CNX254" s="306"/>
      <c r="CNY254" s="305"/>
      <c r="CNZ254" s="307"/>
      <c r="COA254" s="303"/>
      <c r="COB254" s="304"/>
      <c r="COC254" s="305"/>
      <c r="COD254" s="306"/>
      <c r="COE254" s="305"/>
      <c r="COF254" s="307"/>
      <c r="COG254" s="303"/>
      <c r="COH254" s="304"/>
      <c r="COI254" s="305"/>
      <c r="COJ254" s="306"/>
      <c r="COK254" s="305"/>
      <c r="COL254" s="307"/>
      <c r="COM254" s="303"/>
      <c r="CON254" s="304"/>
      <c r="COO254" s="305"/>
      <c r="COP254" s="306"/>
      <c r="COQ254" s="305"/>
      <c r="COR254" s="307"/>
      <c r="COS254" s="303"/>
      <c r="COT254" s="304"/>
      <c r="COU254" s="305"/>
      <c r="COV254" s="306"/>
      <c r="COW254" s="305"/>
      <c r="COX254" s="307"/>
      <c r="COY254" s="303"/>
      <c r="COZ254" s="304"/>
      <c r="CPA254" s="305"/>
      <c r="CPB254" s="306"/>
      <c r="CPC254" s="305"/>
      <c r="CPD254" s="307"/>
      <c r="CPE254" s="303"/>
      <c r="CPF254" s="304"/>
      <c r="CPG254" s="305"/>
      <c r="CPH254" s="306"/>
      <c r="CPI254" s="305"/>
      <c r="CPJ254" s="307"/>
      <c r="CPK254" s="303"/>
      <c r="CPL254" s="304"/>
      <c r="CPM254" s="305"/>
      <c r="CPN254" s="306"/>
      <c r="CPO254" s="305"/>
      <c r="CPP254" s="307"/>
      <c r="CPQ254" s="303"/>
      <c r="CPR254" s="304"/>
      <c r="CPS254" s="305"/>
      <c r="CPT254" s="306"/>
      <c r="CPU254" s="305"/>
      <c r="CPV254" s="307"/>
      <c r="CPW254" s="303"/>
      <c r="CPX254" s="304"/>
      <c r="CPY254" s="305"/>
      <c r="CPZ254" s="306"/>
      <c r="CQA254" s="305"/>
      <c r="CQB254" s="307"/>
      <c r="CQC254" s="303"/>
      <c r="CQD254" s="304"/>
      <c r="CQE254" s="305"/>
      <c r="CQF254" s="306"/>
      <c r="CQG254" s="305"/>
      <c r="CQH254" s="307"/>
      <c r="CQI254" s="303"/>
      <c r="CQJ254" s="304"/>
      <c r="CQK254" s="305"/>
      <c r="CQL254" s="306"/>
      <c r="CQM254" s="305"/>
      <c r="CQN254" s="307"/>
      <c r="CQO254" s="303"/>
      <c r="CQP254" s="304"/>
      <c r="CQQ254" s="305"/>
      <c r="CQR254" s="306"/>
      <c r="CQS254" s="305"/>
      <c r="CQT254" s="307"/>
      <c r="CQU254" s="303"/>
      <c r="CQV254" s="304"/>
      <c r="CQW254" s="305"/>
      <c r="CQX254" s="306"/>
      <c r="CQY254" s="305"/>
      <c r="CQZ254" s="307"/>
      <c r="CRA254" s="303"/>
      <c r="CRB254" s="304"/>
      <c r="CRC254" s="305"/>
      <c r="CRD254" s="306"/>
      <c r="CRE254" s="305"/>
      <c r="CRF254" s="307"/>
      <c r="CRG254" s="303"/>
      <c r="CRH254" s="304"/>
      <c r="CRI254" s="305"/>
      <c r="CRJ254" s="306"/>
      <c r="CRK254" s="305"/>
      <c r="CRL254" s="307"/>
      <c r="CRM254" s="303"/>
      <c r="CRN254" s="304"/>
      <c r="CRO254" s="305"/>
      <c r="CRP254" s="306"/>
      <c r="CRQ254" s="305"/>
      <c r="CRR254" s="307"/>
      <c r="CRS254" s="303"/>
      <c r="CRT254" s="304"/>
      <c r="CRU254" s="305"/>
      <c r="CRV254" s="306"/>
      <c r="CRW254" s="305"/>
      <c r="CRX254" s="307"/>
      <c r="CRY254" s="303"/>
      <c r="CRZ254" s="304"/>
      <c r="CSA254" s="305"/>
      <c r="CSB254" s="306"/>
      <c r="CSC254" s="305"/>
      <c r="CSD254" s="307"/>
      <c r="CSE254" s="303"/>
      <c r="CSF254" s="304"/>
      <c r="CSG254" s="305"/>
      <c r="CSH254" s="306"/>
      <c r="CSI254" s="305"/>
      <c r="CSJ254" s="307"/>
      <c r="CSK254" s="303"/>
      <c r="CSL254" s="304"/>
      <c r="CSM254" s="305"/>
      <c r="CSN254" s="306"/>
      <c r="CSO254" s="305"/>
      <c r="CSP254" s="307"/>
      <c r="CSQ254" s="303"/>
      <c r="CSR254" s="304"/>
      <c r="CSS254" s="305"/>
      <c r="CST254" s="306"/>
      <c r="CSU254" s="305"/>
      <c r="CSV254" s="307"/>
      <c r="CSW254" s="303"/>
      <c r="CSX254" s="304"/>
      <c r="CSY254" s="305"/>
      <c r="CSZ254" s="306"/>
      <c r="CTA254" s="305"/>
      <c r="CTB254" s="307"/>
      <c r="CTC254" s="303"/>
      <c r="CTD254" s="304"/>
      <c r="CTE254" s="305"/>
      <c r="CTF254" s="306"/>
      <c r="CTG254" s="305"/>
      <c r="CTH254" s="307"/>
      <c r="CTI254" s="303"/>
      <c r="CTJ254" s="304"/>
      <c r="CTK254" s="305"/>
      <c r="CTL254" s="306"/>
      <c r="CTM254" s="305"/>
      <c r="CTN254" s="307"/>
      <c r="CTO254" s="303"/>
      <c r="CTP254" s="304"/>
      <c r="CTQ254" s="305"/>
      <c r="CTR254" s="306"/>
      <c r="CTS254" s="305"/>
      <c r="CTT254" s="307"/>
      <c r="CTU254" s="303"/>
      <c r="CTV254" s="304"/>
      <c r="CTW254" s="305"/>
      <c r="CTX254" s="306"/>
      <c r="CTY254" s="305"/>
      <c r="CTZ254" s="307"/>
      <c r="CUA254" s="303"/>
      <c r="CUB254" s="304"/>
      <c r="CUC254" s="305"/>
      <c r="CUD254" s="306"/>
      <c r="CUE254" s="305"/>
      <c r="CUF254" s="307"/>
      <c r="CUG254" s="303"/>
      <c r="CUH254" s="304"/>
      <c r="CUI254" s="305"/>
      <c r="CUJ254" s="306"/>
      <c r="CUK254" s="305"/>
      <c r="CUL254" s="307"/>
      <c r="CUM254" s="303"/>
      <c r="CUN254" s="304"/>
      <c r="CUO254" s="305"/>
      <c r="CUP254" s="306"/>
      <c r="CUQ254" s="305"/>
      <c r="CUR254" s="307"/>
      <c r="CUS254" s="303"/>
      <c r="CUT254" s="304"/>
      <c r="CUU254" s="305"/>
      <c r="CUV254" s="306"/>
      <c r="CUW254" s="305"/>
      <c r="CUX254" s="307"/>
      <c r="CUY254" s="303"/>
      <c r="CUZ254" s="304"/>
      <c r="CVA254" s="305"/>
      <c r="CVB254" s="306"/>
      <c r="CVC254" s="305"/>
      <c r="CVD254" s="307"/>
      <c r="CVE254" s="303"/>
      <c r="CVF254" s="304"/>
      <c r="CVG254" s="305"/>
      <c r="CVH254" s="306"/>
      <c r="CVI254" s="305"/>
      <c r="CVJ254" s="307"/>
      <c r="CVK254" s="303"/>
      <c r="CVL254" s="304"/>
      <c r="CVM254" s="305"/>
      <c r="CVN254" s="306"/>
      <c r="CVO254" s="305"/>
      <c r="CVP254" s="307"/>
      <c r="CVQ254" s="303"/>
      <c r="CVR254" s="304"/>
      <c r="CVS254" s="305"/>
      <c r="CVT254" s="306"/>
      <c r="CVU254" s="305"/>
      <c r="CVV254" s="307"/>
      <c r="CVW254" s="303"/>
      <c r="CVX254" s="304"/>
      <c r="CVY254" s="305"/>
      <c r="CVZ254" s="306"/>
      <c r="CWA254" s="305"/>
      <c r="CWB254" s="307"/>
      <c r="CWC254" s="303"/>
      <c r="CWD254" s="304"/>
      <c r="CWE254" s="305"/>
      <c r="CWF254" s="306"/>
      <c r="CWG254" s="305"/>
      <c r="CWH254" s="307"/>
      <c r="CWI254" s="303"/>
      <c r="CWJ254" s="304"/>
      <c r="CWK254" s="305"/>
      <c r="CWL254" s="306"/>
      <c r="CWM254" s="305"/>
      <c r="CWN254" s="307"/>
      <c r="CWO254" s="303"/>
      <c r="CWP254" s="304"/>
      <c r="CWQ254" s="305"/>
      <c r="CWR254" s="306"/>
      <c r="CWS254" s="305"/>
      <c r="CWT254" s="307"/>
      <c r="CWU254" s="303"/>
      <c r="CWV254" s="304"/>
      <c r="CWW254" s="305"/>
      <c r="CWX254" s="306"/>
      <c r="CWY254" s="305"/>
      <c r="CWZ254" s="307"/>
      <c r="CXA254" s="303"/>
      <c r="CXB254" s="304"/>
      <c r="CXC254" s="305"/>
      <c r="CXD254" s="306"/>
      <c r="CXE254" s="305"/>
      <c r="CXF254" s="307"/>
      <c r="CXG254" s="303"/>
      <c r="CXH254" s="304"/>
      <c r="CXI254" s="305"/>
      <c r="CXJ254" s="306"/>
      <c r="CXK254" s="305"/>
      <c r="CXL254" s="307"/>
      <c r="CXM254" s="303"/>
      <c r="CXN254" s="304"/>
      <c r="CXO254" s="305"/>
      <c r="CXP254" s="306"/>
      <c r="CXQ254" s="305"/>
      <c r="CXR254" s="307"/>
      <c r="CXS254" s="303"/>
      <c r="CXT254" s="304"/>
      <c r="CXU254" s="305"/>
      <c r="CXV254" s="306"/>
      <c r="CXW254" s="305"/>
      <c r="CXX254" s="307"/>
      <c r="CXY254" s="303"/>
      <c r="CXZ254" s="304"/>
      <c r="CYA254" s="305"/>
      <c r="CYB254" s="306"/>
      <c r="CYC254" s="305"/>
      <c r="CYD254" s="307"/>
      <c r="CYE254" s="303"/>
      <c r="CYF254" s="304"/>
      <c r="CYG254" s="305"/>
      <c r="CYH254" s="306"/>
      <c r="CYI254" s="305"/>
      <c r="CYJ254" s="307"/>
      <c r="CYK254" s="303"/>
      <c r="CYL254" s="304"/>
      <c r="CYM254" s="305"/>
      <c r="CYN254" s="306"/>
      <c r="CYO254" s="305"/>
      <c r="CYP254" s="307"/>
      <c r="CYQ254" s="303"/>
      <c r="CYR254" s="304"/>
      <c r="CYS254" s="305"/>
      <c r="CYT254" s="306"/>
      <c r="CYU254" s="305"/>
      <c r="CYV254" s="307"/>
      <c r="CYW254" s="303"/>
      <c r="CYX254" s="304"/>
      <c r="CYY254" s="305"/>
      <c r="CYZ254" s="306"/>
      <c r="CZA254" s="305"/>
      <c r="CZB254" s="307"/>
      <c r="CZC254" s="303"/>
      <c r="CZD254" s="304"/>
      <c r="CZE254" s="305"/>
      <c r="CZF254" s="306"/>
      <c r="CZG254" s="305"/>
      <c r="CZH254" s="307"/>
      <c r="CZI254" s="303"/>
      <c r="CZJ254" s="304"/>
      <c r="CZK254" s="305"/>
      <c r="CZL254" s="306"/>
      <c r="CZM254" s="305"/>
      <c r="CZN254" s="307"/>
      <c r="CZO254" s="303"/>
      <c r="CZP254" s="304"/>
      <c r="CZQ254" s="305"/>
      <c r="CZR254" s="306"/>
      <c r="CZS254" s="305"/>
      <c r="CZT254" s="307"/>
      <c r="CZU254" s="303"/>
      <c r="CZV254" s="304"/>
      <c r="CZW254" s="305"/>
      <c r="CZX254" s="306"/>
      <c r="CZY254" s="305"/>
      <c r="CZZ254" s="307"/>
      <c r="DAA254" s="303"/>
      <c r="DAB254" s="304"/>
      <c r="DAC254" s="305"/>
      <c r="DAD254" s="306"/>
      <c r="DAE254" s="305"/>
      <c r="DAF254" s="307"/>
      <c r="DAG254" s="303"/>
      <c r="DAH254" s="304"/>
      <c r="DAI254" s="305"/>
      <c r="DAJ254" s="306"/>
      <c r="DAK254" s="305"/>
      <c r="DAL254" s="307"/>
      <c r="DAM254" s="303"/>
      <c r="DAN254" s="304"/>
      <c r="DAO254" s="305"/>
      <c r="DAP254" s="306"/>
      <c r="DAQ254" s="305"/>
      <c r="DAR254" s="307"/>
      <c r="DAS254" s="303"/>
      <c r="DAT254" s="304"/>
      <c r="DAU254" s="305"/>
      <c r="DAV254" s="306"/>
      <c r="DAW254" s="305"/>
      <c r="DAX254" s="307"/>
      <c r="DAY254" s="303"/>
      <c r="DAZ254" s="304"/>
      <c r="DBA254" s="305"/>
      <c r="DBB254" s="306"/>
      <c r="DBC254" s="305"/>
      <c r="DBD254" s="307"/>
      <c r="DBE254" s="303"/>
      <c r="DBF254" s="304"/>
      <c r="DBG254" s="305"/>
      <c r="DBH254" s="306"/>
      <c r="DBI254" s="305"/>
      <c r="DBJ254" s="307"/>
      <c r="DBK254" s="303"/>
      <c r="DBL254" s="304"/>
      <c r="DBM254" s="305"/>
      <c r="DBN254" s="306"/>
      <c r="DBO254" s="305"/>
      <c r="DBP254" s="307"/>
      <c r="DBQ254" s="303"/>
      <c r="DBR254" s="304"/>
      <c r="DBS254" s="305"/>
      <c r="DBT254" s="306"/>
      <c r="DBU254" s="305"/>
      <c r="DBV254" s="307"/>
      <c r="DBW254" s="303"/>
      <c r="DBX254" s="304"/>
      <c r="DBY254" s="305"/>
      <c r="DBZ254" s="306"/>
      <c r="DCA254" s="305"/>
      <c r="DCB254" s="307"/>
      <c r="DCC254" s="303"/>
      <c r="DCD254" s="304"/>
      <c r="DCE254" s="305"/>
      <c r="DCF254" s="306"/>
      <c r="DCG254" s="305"/>
      <c r="DCH254" s="307"/>
      <c r="DCI254" s="303"/>
      <c r="DCJ254" s="304"/>
      <c r="DCK254" s="305"/>
      <c r="DCL254" s="306"/>
      <c r="DCM254" s="305"/>
      <c r="DCN254" s="307"/>
      <c r="DCO254" s="303"/>
      <c r="DCP254" s="304"/>
      <c r="DCQ254" s="305"/>
      <c r="DCR254" s="306"/>
      <c r="DCS254" s="305"/>
      <c r="DCT254" s="307"/>
      <c r="DCU254" s="303"/>
      <c r="DCV254" s="304"/>
      <c r="DCW254" s="305"/>
      <c r="DCX254" s="306"/>
      <c r="DCY254" s="305"/>
      <c r="DCZ254" s="307"/>
      <c r="DDA254" s="303"/>
      <c r="DDB254" s="304"/>
      <c r="DDC254" s="305"/>
      <c r="DDD254" s="306"/>
      <c r="DDE254" s="305"/>
      <c r="DDF254" s="307"/>
      <c r="DDG254" s="303"/>
      <c r="DDH254" s="304"/>
      <c r="DDI254" s="305"/>
      <c r="DDJ254" s="306"/>
      <c r="DDK254" s="305"/>
      <c r="DDL254" s="307"/>
      <c r="DDM254" s="303"/>
      <c r="DDN254" s="304"/>
      <c r="DDO254" s="305"/>
      <c r="DDP254" s="306"/>
      <c r="DDQ254" s="305"/>
      <c r="DDR254" s="307"/>
      <c r="DDS254" s="303"/>
      <c r="DDT254" s="304"/>
      <c r="DDU254" s="305"/>
      <c r="DDV254" s="306"/>
      <c r="DDW254" s="305"/>
      <c r="DDX254" s="307"/>
      <c r="DDY254" s="303"/>
      <c r="DDZ254" s="304"/>
      <c r="DEA254" s="305"/>
      <c r="DEB254" s="306"/>
      <c r="DEC254" s="305"/>
      <c r="DED254" s="307"/>
      <c r="DEE254" s="303"/>
      <c r="DEF254" s="304"/>
      <c r="DEG254" s="305"/>
      <c r="DEH254" s="306"/>
      <c r="DEI254" s="305"/>
      <c r="DEJ254" s="307"/>
      <c r="DEK254" s="303"/>
      <c r="DEL254" s="304"/>
      <c r="DEM254" s="305"/>
      <c r="DEN254" s="306"/>
      <c r="DEO254" s="305"/>
      <c r="DEP254" s="307"/>
      <c r="DEQ254" s="303"/>
      <c r="DER254" s="304"/>
      <c r="DES254" s="305"/>
      <c r="DET254" s="306"/>
      <c r="DEU254" s="305"/>
      <c r="DEV254" s="307"/>
      <c r="DEW254" s="303"/>
      <c r="DEX254" s="304"/>
      <c r="DEY254" s="305"/>
      <c r="DEZ254" s="306"/>
      <c r="DFA254" s="305"/>
      <c r="DFB254" s="307"/>
      <c r="DFC254" s="303"/>
      <c r="DFD254" s="304"/>
      <c r="DFE254" s="305"/>
      <c r="DFF254" s="306"/>
      <c r="DFG254" s="305"/>
      <c r="DFH254" s="307"/>
      <c r="DFI254" s="303"/>
      <c r="DFJ254" s="304"/>
      <c r="DFK254" s="305"/>
      <c r="DFL254" s="306"/>
      <c r="DFM254" s="305"/>
      <c r="DFN254" s="307"/>
      <c r="DFO254" s="303"/>
      <c r="DFP254" s="304"/>
      <c r="DFQ254" s="305"/>
      <c r="DFR254" s="306"/>
      <c r="DFS254" s="305"/>
      <c r="DFT254" s="307"/>
      <c r="DFU254" s="303"/>
      <c r="DFV254" s="304"/>
      <c r="DFW254" s="305"/>
      <c r="DFX254" s="306"/>
      <c r="DFY254" s="305"/>
      <c r="DFZ254" s="307"/>
      <c r="DGA254" s="303"/>
      <c r="DGB254" s="304"/>
      <c r="DGC254" s="305"/>
      <c r="DGD254" s="306"/>
      <c r="DGE254" s="305"/>
      <c r="DGF254" s="307"/>
      <c r="DGG254" s="303"/>
      <c r="DGH254" s="304"/>
      <c r="DGI254" s="305"/>
      <c r="DGJ254" s="306"/>
      <c r="DGK254" s="305"/>
      <c r="DGL254" s="307"/>
      <c r="DGM254" s="303"/>
      <c r="DGN254" s="304"/>
      <c r="DGO254" s="305"/>
      <c r="DGP254" s="306"/>
      <c r="DGQ254" s="305"/>
      <c r="DGR254" s="307"/>
      <c r="DGS254" s="303"/>
      <c r="DGT254" s="304"/>
      <c r="DGU254" s="305"/>
      <c r="DGV254" s="306"/>
      <c r="DGW254" s="305"/>
      <c r="DGX254" s="307"/>
      <c r="DGY254" s="303"/>
      <c r="DGZ254" s="304"/>
      <c r="DHA254" s="305"/>
      <c r="DHB254" s="306"/>
      <c r="DHC254" s="305"/>
      <c r="DHD254" s="307"/>
      <c r="DHE254" s="303"/>
      <c r="DHF254" s="304"/>
      <c r="DHG254" s="305"/>
      <c r="DHH254" s="306"/>
      <c r="DHI254" s="305"/>
      <c r="DHJ254" s="307"/>
      <c r="DHK254" s="303"/>
      <c r="DHL254" s="304"/>
      <c r="DHM254" s="305"/>
      <c r="DHN254" s="306"/>
      <c r="DHO254" s="305"/>
      <c r="DHP254" s="307"/>
      <c r="DHQ254" s="303"/>
      <c r="DHR254" s="304"/>
      <c r="DHS254" s="305"/>
      <c r="DHT254" s="306"/>
      <c r="DHU254" s="305"/>
      <c r="DHV254" s="307"/>
      <c r="DHW254" s="303"/>
      <c r="DHX254" s="304"/>
      <c r="DHY254" s="305"/>
      <c r="DHZ254" s="306"/>
      <c r="DIA254" s="305"/>
      <c r="DIB254" s="307"/>
      <c r="DIC254" s="303"/>
      <c r="DID254" s="304"/>
      <c r="DIE254" s="305"/>
      <c r="DIF254" s="306"/>
      <c r="DIG254" s="305"/>
      <c r="DIH254" s="307"/>
      <c r="DII254" s="303"/>
      <c r="DIJ254" s="304"/>
      <c r="DIK254" s="305"/>
      <c r="DIL254" s="306"/>
      <c r="DIM254" s="305"/>
      <c r="DIN254" s="307"/>
      <c r="DIO254" s="303"/>
      <c r="DIP254" s="304"/>
      <c r="DIQ254" s="305"/>
      <c r="DIR254" s="306"/>
      <c r="DIS254" s="305"/>
      <c r="DIT254" s="307"/>
      <c r="DIU254" s="303"/>
      <c r="DIV254" s="304"/>
      <c r="DIW254" s="305"/>
      <c r="DIX254" s="306"/>
      <c r="DIY254" s="305"/>
      <c r="DIZ254" s="307"/>
      <c r="DJA254" s="303"/>
      <c r="DJB254" s="304"/>
      <c r="DJC254" s="305"/>
      <c r="DJD254" s="306"/>
      <c r="DJE254" s="305"/>
      <c r="DJF254" s="307"/>
      <c r="DJG254" s="303"/>
      <c r="DJH254" s="304"/>
      <c r="DJI254" s="305"/>
      <c r="DJJ254" s="306"/>
      <c r="DJK254" s="305"/>
      <c r="DJL254" s="307"/>
      <c r="DJM254" s="303"/>
      <c r="DJN254" s="304"/>
      <c r="DJO254" s="305"/>
      <c r="DJP254" s="306"/>
      <c r="DJQ254" s="305"/>
      <c r="DJR254" s="307"/>
      <c r="DJS254" s="303"/>
      <c r="DJT254" s="304"/>
      <c r="DJU254" s="305"/>
      <c r="DJV254" s="306"/>
      <c r="DJW254" s="305"/>
      <c r="DJX254" s="307"/>
      <c r="DJY254" s="303"/>
      <c r="DJZ254" s="304"/>
      <c r="DKA254" s="305"/>
      <c r="DKB254" s="306"/>
      <c r="DKC254" s="305"/>
      <c r="DKD254" s="307"/>
      <c r="DKE254" s="303"/>
      <c r="DKF254" s="304"/>
      <c r="DKG254" s="305"/>
      <c r="DKH254" s="306"/>
      <c r="DKI254" s="305"/>
      <c r="DKJ254" s="307"/>
      <c r="DKK254" s="303"/>
      <c r="DKL254" s="304"/>
      <c r="DKM254" s="305"/>
      <c r="DKN254" s="306"/>
      <c r="DKO254" s="305"/>
      <c r="DKP254" s="307"/>
      <c r="DKQ254" s="303"/>
      <c r="DKR254" s="304"/>
      <c r="DKS254" s="305"/>
      <c r="DKT254" s="306"/>
      <c r="DKU254" s="305"/>
      <c r="DKV254" s="307"/>
      <c r="DKW254" s="303"/>
      <c r="DKX254" s="304"/>
      <c r="DKY254" s="305"/>
      <c r="DKZ254" s="306"/>
      <c r="DLA254" s="305"/>
      <c r="DLB254" s="307"/>
      <c r="DLC254" s="303"/>
      <c r="DLD254" s="304"/>
      <c r="DLE254" s="305"/>
      <c r="DLF254" s="306"/>
      <c r="DLG254" s="305"/>
      <c r="DLH254" s="307"/>
      <c r="DLI254" s="303"/>
      <c r="DLJ254" s="304"/>
      <c r="DLK254" s="305"/>
      <c r="DLL254" s="306"/>
      <c r="DLM254" s="305"/>
      <c r="DLN254" s="307"/>
      <c r="DLO254" s="303"/>
      <c r="DLP254" s="304"/>
      <c r="DLQ254" s="305"/>
      <c r="DLR254" s="306"/>
      <c r="DLS254" s="305"/>
      <c r="DLT254" s="307"/>
      <c r="DLU254" s="303"/>
      <c r="DLV254" s="304"/>
      <c r="DLW254" s="305"/>
      <c r="DLX254" s="306"/>
      <c r="DLY254" s="305"/>
      <c r="DLZ254" s="307"/>
      <c r="DMA254" s="303"/>
      <c r="DMB254" s="304"/>
      <c r="DMC254" s="305"/>
      <c r="DMD254" s="306"/>
      <c r="DME254" s="305"/>
      <c r="DMF254" s="307"/>
      <c r="DMG254" s="303"/>
      <c r="DMH254" s="304"/>
      <c r="DMI254" s="305"/>
      <c r="DMJ254" s="306"/>
      <c r="DMK254" s="305"/>
      <c r="DML254" s="307"/>
      <c r="DMM254" s="303"/>
      <c r="DMN254" s="304"/>
      <c r="DMO254" s="305"/>
      <c r="DMP254" s="306"/>
      <c r="DMQ254" s="305"/>
      <c r="DMR254" s="307"/>
      <c r="DMS254" s="303"/>
      <c r="DMT254" s="304"/>
      <c r="DMU254" s="305"/>
      <c r="DMV254" s="306"/>
      <c r="DMW254" s="305"/>
      <c r="DMX254" s="307"/>
      <c r="DMY254" s="303"/>
      <c r="DMZ254" s="304"/>
      <c r="DNA254" s="305"/>
      <c r="DNB254" s="306"/>
      <c r="DNC254" s="305"/>
      <c r="DND254" s="307"/>
      <c r="DNE254" s="303"/>
      <c r="DNF254" s="304"/>
      <c r="DNG254" s="305"/>
      <c r="DNH254" s="306"/>
      <c r="DNI254" s="305"/>
      <c r="DNJ254" s="307"/>
      <c r="DNK254" s="303"/>
      <c r="DNL254" s="304"/>
      <c r="DNM254" s="305"/>
      <c r="DNN254" s="306"/>
      <c r="DNO254" s="305"/>
      <c r="DNP254" s="307"/>
      <c r="DNQ254" s="303"/>
      <c r="DNR254" s="304"/>
      <c r="DNS254" s="305"/>
      <c r="DNT254" s="306"/>
      <c r="DNU254" s="305"/>
      <c r="DNV254" s="307"/>
      <c r="DNW254" s="303"/>
      <c r="DNX254" s="304"/>
      <c r="DNY254" s="305"/>
      <c r="DNZ254" s="306"/>
      <c r="DOA254" s="305"/>
      <c r="DOB254" s="307"/>
      <c r="DOC254" s="303"/>
      <c r="DOD254" s="304"/>
      <c r="DOE254" s="305"/>
      <c r="DOF254" s="306"/>
      <c r="DOG254" s="305"/>
      <c r="DOH254" s="307"/>
      <c r="DOI254" s="303"/>
      <c r="DOJ254" s="304"/>
      <c r="DOK254" s="305"/>
      <c r="DOL254" s="306"/>
      <c r="DOM254" s="305"/>
      <c r="DON254" s="307"/>
      <c r="DOO254" s="303"/>
      <c r="DOP254" s="304"/>
      <c r="DOQ254" s="305"/>
      <c r="DOR254" s="306"/>
      <c r="DOS254" s="305"/>
      <c r="DOT254" s="307"/>
      <c r="DOU254" s="303"/>
      <c r="DOV254" s="304"/>
      <c r="DOW254" s="305"/>
      <c r="DOX254" s="306"/>
      <c r="DOY254" s="305"/>
      <c r="DOZ254" s="307"/>
      <c r="DPA254" s="303"/>
      <c r="DPB254" s="304"/>
      <c r="DPC254" s="305"/>
      <c r="DPD254" s="306"/>
      <c r="DPE254" s="305"/>
      <c r="DPF254" s="307"/>
      <c r="DPG254" s="303"/>
      <c r="DPH254" s="304"/>
      <c r="DPI254" s="305"/>
      <c r="DPJ254" s="306"/>
      <c r="DPK254" s="305"/>
      <c r="DPL254" s="307"/>
      <c r="DPM254" s="303"/>
      <c r="DPN254" s="304"/>
      <c r="DPO254" s="305"/>
      <c r="DPP254" s="306"/>
      <c r="DPQ254" s="305"/>
      <c r="DPR254" s="307"/>
      <c r="DPS254" s="303"/>
      <c r="DPT254" s="304"/>
      <c r="DPU254" s="305"/>
      <c r="DPV254" s="306"/>
      <c r="DPW254" s="305"/>
      <c r="DPX254" s="307"/>
      <c r="DPY254" s="303"/>
      <c r="DPZ254" s="304"/>
      <c r="DQA254" s="305"/>
      <c r="DQB254" s="306"/>
      <c r="DQC254" s="305"/>
      <c r="DQD254" s="307"/>
      <c r="DQE254" s="303"/>
      <c r="DQF254" s="304"/>
      <c r="DQG254" s="305"/>
      <c r="DQH254" s="306"/>
      <c r="DQI254" s="305"/>
      <c r="DQJ254" s="307"/>
      <c r="DQK254" s="303"/>
      <c r="DQL254" s="304"/>
      <c r="DQM254" s="305"/>
      <c r="DQN254" s="306"/>
      <c r="DQO254" s="305"/>
      <c r="DQP254" s="307"/>
      <c r="DQQ254" s="303"/>
      <c r="DQR254" s="304"/>
      <c r="DQS254" s="305"/>
      <c r="DQT254" s="306"/>
      <c r="DQU254" s="305"/>
      <c r="DQV254" s="307"/>
      <c r="DQW254" s="303"/>
      <c r="DQX254" s="304"/>
      <c r="DQY254" s="305"/>
      <c r="DQZ254" s="306"/>
      <c r="DRA254" s="305"/>
      <c r="DRB254" s="307"/>
      <c r="DRC254" s="303"/>
      <c r="DRD254" s="304"/>
      <c r="DRE254" s="305"/>
      <c r="DRF254" s="306"/>
      <c r="DRG254" s="305"/>
      <c r="DRH254" s="307"/>
      <c r="DRI254" s="303"/>
      <c r="DRJ254" s="304"/>
      <c r="DRK254" s="305"/>
      <c r="DRL254" s="306"/>
      <c r="DRM254" s="305"/>
      <c r="DRN254" s="307"/>
      <c r="DRO254" s="303"/>
      <c r="DRP254" s="304"/>
      <c r="DRQ254" s="305"/>
      <c r="DRR254" s="306"/>
      <c r="DRS254" s="305"/>
      <c r="DRT254" s="307"/>
      <c r="DRU254" s="303"/>
      <c r="DRV254" s="304"/>
      <c r="DRW254" s="305"/>
      <c r="DRX254" s="306"/>
      <c r="DRY254" s="305"/>
      <c r="DRZ254" s="307"/>
      <c r="DSA254" s="303"/>
      <c r="DSB254" s="304"/>
      <c r="DSC254" s="305"/>
      <c r="DSD254" s="306"/>
      <c r="DSE254" s="305"/>
      <c r="DSF254" s="307"/>
      <c r="DSG254" s="303"/>
      <c r="DSH254" s="304"/>
      <c r="DSI254" s="305"/>
      <c r="DSJ254" s="306"/>
      <c r="DSK254" s="305"/>
      <c r="DSL254" s="307"/>
      <c r="DSM254" s="303"/>
      <c r="DSN254" s="304"/>
      <c r="DSO254" s="305"/>
      <c r="DSP254" s="306"/>
      <c r="DSQ254" s="305"/>
      <c r="DSR254" s="307"/>
      <c r="DSS254" s="303"/>
      <c r="DST254" s="304"/>
      <c r="DSU254" s="305"/>
      <c r="DSV254" s="306"/>
      <c r="DSW254" s="305"/>
      <c r="DSX254" s="307"/>
      <c r="DSY254" s="303"/>
      <c r="DSZ254" s="304"/>
      <c r="DTA254" s="305"/>
      <c r="DTB254" s="306"/>
      <c r="DTC254" s="305"/>
      <c r="DTD254" s="307"/>
      <c r="DTE254" s="303"/>
      <c r="DTF254" s="304"/>
      <c r="DTG254" s="305"/>
      <c r="DTH254" s="306"/>
      <c r="DTI254" s="305"/>
      <c r="DTJ254" s="307"/>
      <c r="DTK254" s="303"/>
      <c r="DTL254" s="304"/>
      <c r="DTM254" s="305"/>
      <c r="DTN254" s="306"/>
      <c r="DTO254" s="305"/>
      <c r="DTP254" s="307"/>
      <c r="DTQ254" s="303"/>
      <c r="DTR254" s="304"/>
      <c r="DTS254" s="305"/>
      <c r="DTT254" s="306"/>
      <c r="DTU254" s="305"/>
      <c r="DTV254" s="307"/>
      <c r="DTW254" s="303"/>
      <c r="DTX254" s="304"/>
      <c r="DTY254" s="305"/>
      <c r="DTZ254" s="306"/>
      <c r="DUA254" s="305"/>
      <c r="DUB254" s="307"/>
      <c r="DUC254" s="303"/>
      <c r="DUD254" s="304"/>
      <c r="DUE254" s="305"/>
      <c r="DUF254" s="306"/>
      <c r="DUG254" s="305"/>
      <c r="DUH254" s="307"/>
      <c r="DUI254" s="303"/>
      <c r="DUJ254" s="304"/>
      <c r="DUK254" s="305"/>
      <c r="DUL254" s="306"/>
      <c r="DUM254" s="305"/>
      <c r="DUN254" s="307"/>
      <c r="DUO254" s="303"/>
      <c r="DUP254" s="304"/>
      <c r="DUQ254" s="305"/>
      <c r="DUR254" s="306"/>
      <c r="DUS254" s="305"/>
      <c r="DUT254" s="307"/>
      <c r="DUU254" s="303"/>
      <c r="DUV254" s="304"/>
      <c r="DUW254" s="305"/>
      <c r="DUX254" s="306"/>
      <c r="DUY254" s="305"/>
      <c r="DUZ254" s="307"/>
      <c r="DVA254" s="303"/>
      <c r="DVB254" s="304"/>
      <c r="DVC254" s="305"/>
      <c r="DVD254" s="306"/>
      <c r="DVE254" s="305"/>
      <c r="DVF254" s="307"/>
      <c r="DVG254" s="303"/>
      <c r="DVH254" s="304"/>
      <c r="DVI254" s="305"/>
      <c r="DVJ254" s="306"/>
      <c r="DVK254" s="305"/>
      <c r="DVL254" s="307"/>
      <c r="DVM254" s="303"/>
      <c r="DVN254" s="304"/>
      <c r="DVO254" s="305"/>
      <c r="DVP254" s="306"/>
      <c r="DVQ254" s="305"/>
      <c r="DVR254" s="307"/>
      <c r="DVS254" s="303"/>
      <c r="DVT254" s="304"/>
      <c r="DVU254" s="305"/>
      <c r="DVV254" s="306"/>
      <c r="DVW254" s="305"/>
      <c r="DVX254" s="307"/>
      <c r="DVY254" s="303"/>
      <c r="DVZ254" s="304"/>
      <c r="DWA254" s="305"/>
      <c r="DWB254" s="306"/>
      <c r="DWC254" s="305"/>
      <c r="DWD254" s="307"/>
      <c r="DWE254" s="303"/>
      <c r="DWF254" s="304"/>
      <c r="DWG254" s="305"/>
      <c r="DWH254" s="306"/>
      <c r="DWI254" s="305"/>
      <c r="DWJ254" s="307"/>
      <c r="DWK254" s="303"/>
      <c r="DWL254" s="304"/>
      <c r="DWM254" s="305"/>
      <c r="DWN254" s="306"/>
      <c r="DWO254" s="305"/>
      <c r="DWP254" s="307"/>
      <c r="DWQ254" s="303"/>
      <c r="DWR254" s="304"/>
      <c r="DWS254" s="305"/>
      <c r="DWT254" s="306"/>
      <c r="DWU254" s="305"/>
      <c r="DWV254" s="307"/>
      <c r="DWW254" s="303"/>
      <c r="DWX254" s="304"/>
      <c r="DWY254" s="305"/>
      <c r="DWZ254" s="306"/>
      <c r="DXA254" s="305"/>
      <c r="DXB254" s="307"/>
      <c r="DXC254" s="303"/>
      <c r="DXD254" s="304"/>
      <c r="DXE254" s="305"/>
      <c r="DXF254" s="306"/>
      <c r="DXG254" s="305"/>
      <c r="DXH254" s="307"/>
      <c r="DXI254" s="303"/>
      <c r="DXJ254" s="304"/>
      <c r="DXK254" s="305"/>
      <c r="DXL254" s="306"/>
      <c r="DXM254" s="305"/>
      <c r="DXN254" s="307"/>
      <c r="DXO254" s="303"/>
      <c r="DXP254" s="304"/>
      <c r="DXQ254" s="305"/>
      <c r="DXR254" s="306"/>
      <c r="DXS254" s="305"/>
      <c r="DXT254" s="307"/>
      <c r="DXU254" s="303"/>
      <c r="DXV254" s="304"/>
      <c r="DXW254" s="305"/>
      <c r="DXX254" s="306"/>
      <c r="DXY254" s="305"/>
      <c r="DXZ254" s="307"/>
      <c r="DYA254" s="303"/>
      <c r="DYB254" s="304"/>
      <c r="DYC254" s="305"/>
      <c r="DYD254" s="306"/>
      <c r="DYE254" s="305"/>
      <c r="DYF254" s="307"/>
      <c r="DYG254" s="303"/>
      <c r="DYH254" s="304"/>
      <c r="DYI254" s="305"/>
      <c r="DYJ254" s="306"/>
      <c r="DYK254" s="305"/>
      <c r="DYL254" s="307"/>
      <c r="DYM254" s="303"/>
      <c r="DYN254" s="304"/>
      <c r="DYO254" s="305"/>
      <c r="DYP254" s="306"/>
      <c r="DYQ254" s="305"/>
      <c r="DYR254" s="307"/>
      <c r="DYS254" s="303"/>
      <c r="DYT254" s="304"/>
      <c r="DYU254" s="305"/>
      <c r="DYV254" s="306"/>
      <c r="DYW254" s="305"/>
      <c r="DYX254" s="307"/>
      <c r="DYY254" s="303"/>
      <c r="DYZ254" s="304"/>
      <c r="DZA254" s="305"/>
      <c r="DZB254" s="306"/>
      <c r="DZC254" s="305"/>
      <c r="DZD254" s="307"/>
      <c r="DZE254" s="303"/>
      <c r="DZF254" s="304"/>
      <c r="DZG254" s="305"/>
      <c r="DZH254" s="306"/>
      <c r="DZI254" s="305"/>
      <c r="DZJ254" s="307"/>
      <c r="DZK254" s="303"/>
      <c r="DZL254" s="304"/>
      <c r="DZM254" s="305"/>
      <c r="DZN254" s="306"/>
      <c r="DZO254" s="305"/>
      <c r="DZP254" s="307"/>
      <c r="DZQ254" s="303"/>
      <c r="DZR254" s="304"/>
      <c r="DZS254" s="305"/>
      <c r="DZT254" s="306"/>
      <c r="DZU254" s="305"/>
      <c r="DZV254" s="307"/>
      <c r="DZW254" s="303"/>
      <c r="DZX254" s="304"/>
      <c r="DZY254" s="305"/>
      <c r="DZZ254" s="306"/>
      <c r="EAA254" s="305"/>
      <c r="EAB254" s="307"/>
      <c r="EAC254" s="303"/>
      <c r="EAD254" s="304"/>
      <c r="EAE254" s="305"/>
      <c r="EAF254" s="306"/>
      <c r="EAG254" s="305"/>
      <c r="EAH254" s="307"/>
      <c r="EAI254" s="303"/>
      <c r="EAJ254" s="304"/>
      <c r="EAK254" s="305"/>
      <c r="EAL254" s="306"/>
      <c r="EAM254" s="305"/>
      <c r="EAN254" s="307"/>
      <c r="EAO254" s="303"/>
      <c r="EAP254" s="304"/>
      <c r="EAQ254" s="305"/>
      <c r="EAR254" s="306"/>
      <c r="EAS254" s="305"/>
      <c r="EAT254" s="307"/>
      <c r="EAU254" s="303"/>
      <c r="EAV254" s="304"/>
      <c r="EAW254" s="305"/>
      <c r="EAX254" s="306"/>
      <c r="EAY254" s="305"/>
      <c r="EAZ254" s="307"/>
      <c r="EBA254" s="303"/>
      <c r="EBB254" s="304"/>
      <c r="EBC254" s="305"/>
      <c r="EBD254" s="306"/>
      <c r="EBE254" s="305"/>
      <c r="EBF254" s="307"/>
      <c r="EBG254" s="303"/>
      <c r="EBH254" s="304"/>
      <c r="EBI254" s="305"/>
      <c r="EBJ254" s="306"/>
      <c r="EBK254" s="305"/>
      <c r="EBL254" s="307"/>
      <c r="EBM254" s="303"/>
      <c r="EBN254" s="304"/>
      <c r="EBO254" s="305"/>
      <c r="EBP254" s="306"/>
      <c r="EBQ254" s="305"/>
      <c r="EBR254" s="307"/>
      <c r="EBS254" s="303"/>
      <c r="EBT254" s="304"/>
      <c r="EBU254" s="305"/>
      <c r="EBV254" s="306"/>
      <c r="EBW254" s="305"/>
      <c r="EBX254" s="307"/>
      <c r="EBY254" s="303"/>
      <c r="EBZ254" s="304"/>
      <c r="ECA254" s="305"/>
      <c r="ECB254" s="306"/>
      <c r="ECC254" s="305"/>
      <c r="ECD254" s="307"/>
      <c r="ECE254" s="303"/>
      <c r="ECF254" s="304"/>
      <c r="ECG254" s="305"/>
      <c r="ECH254" s="306"/>
      <c r="ECI254" s="305"/>
      <c r="ECJ254" s="307"/>
      <c r="ECK254" s="303"/>
      <c r="ECL254" s="304"/>
      <c r="ECM254" s="305"/>
      <c r="ECN254" s="306"/>
      <c r="ECO254" s="305"/>
      <c r="ECP254" s="307"/>
      <c r="ECQ254" s="303"/>
      <c r="ECR254" s="304"/>
      <c r="ECS254" s="305"/>
      <c r="ECT254" s="306"/>
      <c r="ECU254" s="305"/>
      <c r="ECV254" s="307"/>
      <c r="ECW254" s="303"/>
      <c r="ECX254" s="304"/>
      <c r="ECY254" s="305"/>
      <c r="ECZ254" s="306"/>
      <c r="EDA254" s="305"/>
      <c r="EDB254" s="307"/>
      <c r="EDC254" s="303"/>
      <c r="EDD254" s="304"/>
      <c r="EDE254" s="305"/>
      <c r="EDF254" s="306"/>
      <c r="EDG254" s="305"/>
      <c r="EDH254" s="307"/>
      <c r="EDI254" s="303"/>
      <c r="EDJ254" s="304"/>
      <c r="EDK254" s="305"/>
      <c r="EDL254" s="306"/>
      <c r="EDM254" s="305"/>
      <c r="EDN254" s="307"/>
      <c r="EDO254" s="303"/>
      <c r="EDP254" s="304"/>
      <c r="EDQ254" s="305"/>
      <c r="EDR254" s="306"/>
      <c r="EDS254" s="305"/>
      <c r="EDT254" s="307"/>
      <c r="EDU254" s="303"/>
      <c r="EDV254" s="304"/>
      <c r="EDW254" s="305"/>
      <c r="EDX254" s="306"/>
      <c r="EDY254" s="305"/>
      <c r="EDZ254" s="307"/>
      <c r="EEA254" s="303"/>
      <c r="EEB254" s="304"/>
      <c r="EEC254" s="305"/>
      <c r="EED254" s="306"/>
      <c r="EEE254" s="305"/>
      <c r="EEF254" s="307"/>
      <c r="EEG254" s="303"/>
      <c r="EEH254" s="304"/>
      <c r="EEI254" s="305"/>
      <c r="EEJ254" s="306"/>
      <c r="EEK254" s="305"/>
      <c r="EEL254" s="307"/>
      <c r="EEM254" s="303"/>
      <c r="EEN254" s="304"/>
      <c r="EEO254" s="305"/>
      <c r="EEP254" s="306"/>
      <c r="EEQ254" s="305"/>
      <c r="EER254" s="307"/>
      <c r="EES254" s="303"/>
      <c r="EET254" s="304"/>
      <c r="EEU254" s="305"/>
      <c r="EEV254" s="306"/>
      <c r="EEW254" s="305"/>
      <c r="EEX254" s="307"/>
      <c r="EEY254" s="303"/>
      <c r="EEZ254" s="304"/>
      <c r="EFA254" s="305"/>
      <c r="EFB254" s="306"/>
      <c r="EFC254" s="305"/>
      <c r="EFD254" s="307"/>
      <c r="EFE254" s="303"/>
      <c r="EFF254" s="304"/>
      <c r="EFG254" s="305"/>
      <c r="EFH254" s="306"/>
      <c r="EFI254" s="305"/>
      <c r="EFJ254" s="307"/>
      <c r="EFK254" s="303"/>
      <c r="EFL254" s="304"/>
      <c r="EFM254" s="305"/>
      <c r="EFN254" s="306"/>
      <c r="EFO254" s="305"/>
      <c r="EFP254" s="307"/>
      <c r="EFQ254" s="303"/>
      <c r="EFR254" s="304"/>
      <c r="EFS254" s="305"/>
      <c r="EFT254" s="306"/>
      <c r="EFU254" s="305"/>
      <c r="EFV254" s="307"/>
      <c r="EFW254" s="303"/>
      <c r="EFX254" s="304"/>
      <c r="EFY254" s="305"/>
      <c r="EFZ254" s="306"/>
      <c r="EGA254" s="305"/>
      <c r="EGB254" s="307"/>
      <c r="EGC254" s="303"/>
      <c r="EGD254" s="304"/>
      <c r="EGE254" s="305"/>
      <c r="EGF254" s="306"/>
      <c r="EGG254" s="305"/>
      <c r="EGH254" s="307"/>
      <c r="EGI254" s="303"/>
      <c r="EGJ254" s="304"/>
      <c r="EGK254" s="305"/>
      <c r="EGL254" s="306"/>
      <c r="EGM254" s="305"/>
      <c r="EGN254" s="307"/>
      <c r="EGO254" s="303"/>
      <c r="EGP254" s="304"/>
      <c r="EGQ254" s="305"/>
      <c r="EGR254" s="306"/>
      <c r="EGS254" s="305"/>
      <c r="EGT254" s="307"/>
      <c r="EGU254" s="303"/>
      <c r="EGV254" s="304"/>
      <c r="EGW254" s="305"/>
      <c r="EGX254" s="306"/>
      <c r="EGY254" s="305"/>
      <c r="EGZ254" s="307"/>
      <c r="EHA254" s="303"/>
      <c r="EHB254" s="304"/>
      <c r="EHC254" s="305"/>
      <c r="EHD254" s="306"/>
      <c r="EHE254" s="305"/>
      <c r="EHF254" s="307"/>
      <c r="EHG254" s="303"/>
      <c r="EHH254" s="304"/>
      <c r="EHI254" s="305"/>
      <c r="EHJ254" s="306"/>
      <c r="EHK254" s="305"/>
      <c r="EHL254" s="307"/>
      <c r="EHM254" s="303"/>
      <c r="EHN254" s="304"/>
      <c r="EHO254" s="305"/>
      <c r="EHP254" s="306"/>
      <c r="EHQ254" s="305"/>
      <c r="EHR254" s="307"/>
      <c r="EHS254" s="303"/>
      <c r="EHT254" s="304"/>
      <c r="EHU254" s="305"/>
      <c r="EHV254" s="306"/>
      <c r="EHW254" s="305"/>
      <c r="EHX254" s="307"/>
      <c r="EHY254" s="303"/>
      <c r="EHZ254" s="304"/>
      <c r="EIA254" s="305"/>
      <c r="EIB254" s="306"/>
      <c r="EIC254" s="305"/>
      <c r="EID254" s="307"/>
      <c r="EIE254" s="303"/>
      <c r="EIF254" s="304"/>
      <c r="EIG254" s="305"/>
      <c r="EIH254" s="306"/>
      <c r="EII254" s="305"/>
      <c r="EIJ254" s="307"/>
      <c r="EIK254" s="303"/>
      <c r="EIL254" s="304"/>
      <c r="EIM254" s="305"/>
      <c r="EIN254" s="306"/>
      <c r="EIO254" s="305"/>
      <c r="EIP254" s="307"/>
      <c r="EIQ254" s="303"/>
      <c r="EIR254" s="304"/>
      <c r="EIS254" s="305"/>
      <c r="EIT254" s="306"/>
      <c r="EIU254" s="305"/>
      <c r="EIV254" s="307"/>
      <c r="EIW254" s="303"/>
      <c r="EIX254" s="304"/>
      <c r="EIY254" s="305"/>
      <c r="EIZ254" s="306"/>
      <c r="EJA254" s="305"/>
      <c r="EJB254" s="307"/>
      <c r="EJC254" s="303"/>
      <c r="EJD254" s="304"/>
      <c r="EJE254" s="305"/>
      <c r="EJF254" s="306"/>
      <c r="EJG254" s="305"/>
      <c r="EJH254" s="307"/>
      <c r="EJI254" s="303"/>
      <c r="EJJ254" s="304"/>
      <c r="EJK254" s="305"/>
      <c r="EJL254" s="306"/>
      <c r="EJM254" s="305"/>
      <c r="EJN254" s="307"/>
      <c r="EJO254" s="303"/>
      <c r="EJP254" s="304"/>
      <c r="EJQ254" s="305"/>
      <c r="EJR254" s="306"/>
      <c r="EJS254" s="305"/>
      <c r="EJT254" s="307"/>
      <c r="EJU254" s="303"/>
      <c r="EJV254" s="304"/>
      <c r="EJW254" s="305"/>
      <c r="EJX254" s="306"/>
      <c r="EJY254" s="305"/>
      <c r="EJZ254" s="307"/>
      <c r="EKA254" s="303"/>
      <c r="EKB254" s="304"/>
      <c r="EKC254" s="305"/>
      <c r="EKD254" s="306"/>
      <c r="EKE254" s="305"/>
      <c r="EKF254" s="307"/>
      <c r="EKG254" s="303"/>
      <c r="EKH254" s="304"/>
      <c r="EKI254" s="305"/>
      <c r="EKJ254" s="306"/>
      <c r="EKK254" s="305"/>
      <c r="EKL254" s="307"/>
      <c r="EKM254" s="303"/>
      <c r="EKN254" s="304"/>
      <c r="EKO254" s="305"/>
      <c r="EKP254" s="306"/>
      <c r="EKQ254" s="305"/>
      <c r="EKR254" s="307"/>
      <c r="EKS254" s="303"/>
      <c r="EKT254" s="304"/>
      <c r="EKU254" s="305"/>
      <c r="EKV254" s="306"/>
      <c r="EKW254" s="305"/>
      <c r="EKX254" s="307"/>
      <c r="EKY254" s="303"/>
      <c r="EKZ254" s="304"/>
      <c r="ELA254" s="305"/>
      <c r="ELB254" s="306"/>
      <c r="ELC254" s="305"/>
      <c r="ELD254" s="307"/>
      <c r="ELE254" s="303"/>
      <c r="ELF254" s="304"/>
      <c r="ELG254" s="305"/>
      <c r="ELH254" s="306"/>
      <c r="ELI254" s="305"/>
      <c r="ELJ254" s="307"/>
      <c r="ELK254" s="303"/>
      <c r="ELL254" s="304"/>
      <c r="ELM254" s="305"/>
      <c r="ELN254" s="306"/>
      <c r="ELO254" s="305"/>
      <c r="ELP254" s="307"/>
      <c r="ELQ254" s="303"/>
      <c r="ELR254" s="304"/>
      <c r="ELS254" s="305"/>
      <c r="ELT254" s="306"/>
      <c r="ELU254" s="305"/>
      <c r="ELV254" s="307"/>
      <c r="ELW254" s="303"/>
      <c r="ELX254" s="304"/>
      <c r="ELY254" s="305"/>
      <c r="ELZ254" s="306"/>
      <c r="EMA254" s="305"/>
      <c r="EMB254" s="307"/>
      <c r="EMC254" s="303"/>
      <c r="EMD254" s="304"/>
      <c r="EME254" s="305"/>
      <c r="EMF254" s="306"/>
      <c r="EMG254" s="305"/>
      <c r="EMH254" s="307"/>
      <c r="EMI254" s="303"/>
      <c r="EMJ254" s="304"/>
      <c r="EMK254" s="305"/>
      <c r="EML254" s="306"/>
      <c r="EMM254" s="305"/>
      <c r="EMN254" s="307"/>
      <c r="EMO254" s="303"/>
      <c r="EMP254" s="304"/>
      <c r="EMQ254" s="305"/>
      <c r="EMR254" s="306"/>
      <c r="EMS254" s="305"/>
      <c r="EMT254" s="307"/>
      <c r="EMU254" s="303"/>
      <c r="EMV254" s="304"/>
      <c r="EMW254" s="305"/>
      <c r="EMX254" s="306"/>
      <c r="EMY254" s="305"/>
      <c r="EMZ254" s="307"/>
      <c r="ENA254" s="303"/>
      <c r="ENB254" s="304"/>
      <c r="ENC254" s="305"/>
      <c r="END254" s="306"/>
      <c r="ENE254" s="305"/>
      <c r="ENF254" s="307"/>
      <c r="ENG254" s="303"/>
      <c r="ENH254" s="304"/>
      <c r="ENI254" s="305"/>
      <c r="ENJ254" s="306"/>
      <c r="ENK254" s="305"/>
      <c r="ENL254" s="307"/>
      <c r="ENM254" s="303"/>
      <c r="ENN254" s="304"/>
      <c r="ENO254" s="305"/>
      <c r="ENP254" s="306"/>
      <c r="ENQ254" s="305"/>
      <c r="ENR254" s="307"/>
      <c r="ENS254" s="303"/>
      <c r="ENT254" s="304"/>
      <c r="ENU254" s="305"/>
      <c r="ENV254" s="306"/>
      <c r="ENW254" s="305"/>
      <c r="ENX254" s="307"/>
      <c r="ENY254" s="303"/>
      <c r="ENZ254" s="304"/>
      <c r="EOA254" s="305"/>
      <c r="EOB254" s="306"/>
      <c r="EOC254" s="305"/>
      <c r="EOD254" s="307"/>
      <c r="EOE254" s="303"/>
      <c r="EOF254" s="304"/>
      <c r="EOG254" s="305"/>
      <c r="EOH254" s="306"/>
      <c r="EOI254" s="305"/>
      <c r="EOJ254" s="307"/>
      <c r="EOK254" s="303"/>
      <c r="EOL254" s="304"/>
      <c r="EOM254" s="305"/>
      <c r="EON254" s="306"/>
      <c r="EOO254" s="305"/>
      <c r="EOP254" s="307"/>
      <c r="EOQ254" s="303"/>
      <c r="EOR254" s="304"/>
      <c r="EOS254" s="305"/>
      <c r="EOT254" s="306"/>
      <c r="EOU254" s="305"/>
      <c r="EOV254" s="307"/>
      <c r="EOW254" s="303"/>
      <c r="EOX254" s="304"/>
      <c r="EOY254" s="305"/>
      <c r="EOZ254" s="306"/>
      <c r="EPA254" s="305"/>
      <c r="EPB254" s="307"/>
      <c r="EPC254" s="303"/>
      <c r="EPD254" s="304"/>
      <c r="EPE254" s="305"/>
      <c r="EPF254" s="306"/>
      <c r="EPG254" s="305"/>
      <c r="EPH254" s="307"/>
      <c r="EPI254" s="303"/>
      <c r="EPJ254" s="304"/>
      <c r="EPK254" s="305"/>
      <c r="EPL254" s="306"/>
      <c r="EPM254" s="305"/>
      <c r="EPN254" s="307"/>
      <c r="EPO254" s="303"/>
      <c r="EPP254" s="304"/>
      <c r="EPQ254" s="305"/>
      <c r="EPR254" s="306"/>
      <c r="EPS254" s="305"/>
      <c r="EPT254" s="307"/>
      <c r="EPU254" s="303"/>
      <c r="EPV254" s="304"/>
      <c r="EPW254" s="305"/>
      <c r="EPX254" s="306"/>
      <c r="EPY254" s="305"/>
      <c r="EPZ254" s="307"/>
      <c r="EQA254" s="303"/>
      <c r="EQB254" s="304"/>
      <c r="EQC254" s="305"/>
      <c r="EQD254" s="306"/>
      <c r="EQE254" s="305"/>
      <c r="EQF254" s="307"/>
      <c r="EQG254" s="303"/>
      <c r="EQH254" s="304"/>
      <c r="EQI254" s="305"/>
      <c r="EQJ254" s="306"/>
      <c r="EQK254" s="305"/>
      <c r="EQL254" s="307"/>
      <c r="EQM254" s="303"/>
      <c r="EQN254" s="304"/>
      <c r="EQO254" s="305"/>
      <c r="EQP254" s="306"/>
      <c r="EQQ254" s="305"/>
      <c r="EQR254" s="307"/>
      <c r="EQS254" s="303"/>
      <c r="EQT254" s="304"/>
      <c r="EQU254" s="305"/>
      <c r="EQV254" s="306"/>
      <c r="EQW254" s="305"/>
      <c r="EQX254" s="307"/>
      <c r="EQY254" s="303"/>
      <c r="EQZ254" s="304"/>
      <c r="ERA254" s="305"/>
      <c r="ERB254" s="306"/>
      <c r="ERC254" s="305"/>
      <c r="ERD254" s="307"/>
      <c r="ERE254" s="303"/>
      <c r="ERF254" s="304"/>
      <c r="ERG254" s="305"/>
      <c r="ERH254" s="306"/>
      <c r="ERI254" s="305"/>
      <c r="ERJ254" s="307"/>
      <c r="ERK254" s="303"/>
      <c r="ERL254" s="304"/>
      <c r="ERM254" s="305"/>
      <c r="ERN254" s="306"/>
      <c r="ERO254" s="305"/>
      <c r="ERP254" s="307"/>
      <c r="ERQ254" s="303"/>
      <c r="ERR254" s="304"/>
      <c r="ERS254" s="305"/>
      <c r="ERT254" s="306"/>
      <c r="ERU254" s="305"/>
      <c r="ERV254" s="307"/>
      <c r="ERW254" s="303"/>
      <c r="ERX254" s="304"/>
      <c r="ERY254" s="305"/>
      <c r="ERZ254" s="306"/>
      <c r="ESA254" s="305"/>
      <c r="ESB254" s="307"/>
      <c r="ESC254" s="303"/>
      <c r="ESD254" s="304"/>
      <c r="ESE254" s="305"/>
      <c r="ESF254" s="306"/>
      <c r="ESG254" s="305"/>
      <c r="ESH254" s="307"/>
      <c r="ESI254" s="303"/>
      <c r="ESJ254" s="304"/>
      <c r="ESK254" s="305"/>
      <c r="ESL254" s="306"/>
      <c r="ESM254" s="305"/>
      <c r="ESN254" s="307"/>
      <c r="ESO254" s="303"/>
      <c r="ESP254" s="304"/>
      <c r="ESQ254" s="305"/>
      <c r="ESR254" s="306"/>
      <c r="ESS254" s="305"/>
      <c r="EST254" s="307"/>
      <c r="ESU254" s="303"/>
      <c r="ESV254" s="304"/>
      <c r="ESW254" s="305"/>
      <c r="ESX254" s="306"/>
      <c r="ESY254" s="305"/>
      <c r="ESZ254" s="307"/>
      <c r="ETA254" s="303"/>
      <c r="ETB254" s="304"/>
      <c r="ETC254" s="305"/>
      <c r="ETD254" s="306"/>
      <c r="ETE254" s="305"/>
      <c r="ETF254" s="307"/>
      <c r="ETG254" s="303"/>
      <c r="ETH254" s="304"/>
      <c r="ETI254" s="305"/>
      <c r="ETJ254" s="306"/>
      <c r="ETK254" s="305"/>
      <c r="ETL254" s="307"/>
      <c r="ETM254" s="303"/>
      <c r="ETN254" s="304"/>
      <c r="ETO254" s="305"/>
      <c r="ETP254" s="306"/>
      <c r="ETQ254" s="305"/>
      <c r="ETR254" s="307"/>
      <c r="ETS254" s="303"/>
      <c r="ETT254" s="304"/>
      <c r="ETU254" s="305"/>
      <c r="ETV254" s="306"/>
      <c r="ETW254" s="305"/>
      <c r="ETX254" s="307"/>
      <c r="ETY254" s="303"/>
      <c r="ETZ254" s="304"/>
      <c r="EUA254" s="305"/>
      <c r="EUB254" s="306"/>
      <c r="EUC254" s="305"/>
      <c r="EUD254" s="307"/>
      <c r="EUE254" s="303"/>
      <c r="EUF254" s="304"/>
      <c r="EUG254" s="305"/>
      <c r="EUH254" s="306"/>
      <c r="EUI254" s="305"/>
      <c r="EUJ254" s="307"/>
      <c r="EUK254" s="303"/>
      <c r="EUL254" s="304"/>
      <c r="EUM254" s="305"/>
      <c r="EUN254" s="306"/>
      <c r="EUO254" s="305"/>
      <c r="EUP254" s="307"/>
      <c r="EUQ254" s="303"/>
      <c r="EUR254" s="304"/>
      <c r="EUS254" s="305"/>
      <c r="EUT254" s="306"/>
      <c r="EUU254" s="305"/>
      <c r="EUV254" s="307"/>
      <c r="EUW254" s="303"/>
      <c r="EUX254" s="304"/>
      <c r="EUY254" s="305"/>
      <c r="EUZ254" s="306"/>
      <c r="EVA254" s="305"/>
      <c r="EVB254" s="307"/>
      <c r="EVC254" s="303"/>
      <c r="EVD254" s="304"/>
      <c r="EVE254" s="305"/>
      <c r="EVF254" s="306"/>
      <c r="EVG254" s="305"/>
      <c r="EVH254" s="307"/>
      <c r="EVI254" s="303"/>
      <c r="EVJ254" s="304"/>
      <c r="EVK254" s="305"/>
      <c r="EVL254" s="306"/>
      <c r="EVM254" s="305"/>
      <c r="EVN254" s="307"/>
      <c r="EVO254" s="303"/>
      <c r="EVP254" s="304"/>
      <c r="EVQ254" s="305"/>
      <c r="EVR254" s="306"/>
      <c r="EVS254" s="305"/>
      <c r="EVT254" s="307"/>
      <c r="EVU254" s="303"/>
      <c r="EVV254" s="304"/>
      <c r="EVW254" s="305"/>
      <c r="EVX254" s="306"/>
      <c r="EVY254" s="305"/>
      <c r="EVZ254" s="307"/>
      <c r="EWA254" s="303"/>
      <c r="EWB254" s="304"/>
      <c r="EWC254" s="305"/>
      <c r="EWD254" s="306"/>
      <c r="EWE254" s="305"/>
      <c r="EWF254" s="307"/>
      <c r="EWG254" s="303"/>
      <c r="EWH254" s="304"/>
      <c r="EWI254" s="305"/>
      <c r="EWJ254" s="306"/>
      <c r="EWK254" s="305"/>
      <c r="EWL254" s="307"/>
      <c r="EWM254" s="303"/>
      <c r="EWN254" s="304"/>
      <c r="EWO254" s="305"/>
      <c r="EWP254" s="306"/>
      <c r="EWQ254" s="305"/>
      <c r="EWR254" s="307"/>
      <c r="EWS254" s="303"/>
      <c r="EWT254" s="304"/>
      <c r="EWU254" s="305"/>
      <c r="EWV254" s="306"/>
      <c r="EWW254" s="305"/>
      <c r="EWX254" s="307"/>
      <c r="EWY254" s="303"/>
      <c r="EWZ254" s="304"/>
      <c r="EXA254" s="305"/>
      <c r="EXB254" s="306"/>
      <c r="EXC254" s="305"/>
      <c r="EXD254" s="307"/>
      <c r="EXE254" s="303"/>
      <c r="EXF254" s="304"/>
      <c r="EXG254" s="305"/>
      <c r="EXH254" s="306"/>
      <c r="EXI254" s="305"/>
      <c r="EXJ254" s="307"/>
      <c r="EXK254" s="303"/>
      <c r="EXL254" s="304"/>
      <c r="EXM254" s="305"/>
      <c r="EXN254" s="306"/>
      <c r="EXO254" s="305"/>
      <c r="EXP254" s="307"/>
      <c r="EXQ254" s="303"/>
      <c r="EXR254" s="304"/>
      <c r="EXS254" s="305"/>
      <c r="EXT254" s="306"/>
      <c r="EXU254" s="305"/>
      <c r="EXV254" s="307"/>
      <c r="EXW254" s="303"/>
      <c r="EXX254" s="304"/>
      <c r="EXY254" s="305"/>
      <c r="EXZ254" s="306"/>
      <c r="EYA254" s="305"/>
      <c r="EYB254" s="307"/>
      <c r="EYC254" s="303"/>
      <c r="EYD254" s="304"/>
      <c r="EYE254" s="305"/>
      <c r="EYF254" s="306"/>
      <c r="EYG254" s="305"/>
      <c r="EYH254" s="307"/>
      <c r="EYI254" s="303"/>
      <c r="EYJ254" s="304"/>
      <c r="EYK254" s="305"/>
      <c r="EYL254" s="306"/>
      <c r="EYM254" s="305"/>
      <c r="EYN254" s="307"/>
      <c r="EYO254" s="303"/>
      <c r="EYP254" s="304"/>
      <c r="EYQ254" s="305"/>
      <c r="EYR254" s="306"/>
      <c r="EYS254" s="305"/>
      <c r="EYT254" s="307"/>
      <c r="EYU254" s="303"/>
      <c r="EYV254" s="304"/>
      <c r="EYW254" s="305"/>
      <c r="EYX254" s="306"/>
      <c r="EYY254" s="305"/>
      <c r="EYZ254" s="307"/>
      <c r="EZA254" s="303"/>
      <c r="EZB254" s="304"/>
      <c r="EZC254" s="305"/>
      <c r="EZD254" s="306"/>
      <c r="EZE254" s="305"/>
      <c r="EZF254" s="307"/>
      <c r="EZG254" s="303"/>
      <c r="EZH254" s="304"/>
      <c r="EZI254" s="305"/>
      <c r="EZJ254" s="306"/>
      <c r="EZK254" s="305"/>
      <c r="EZL254" s="307"/>
      <c r="EZM254" s="303"/>
      <c r="EZN254" s="304"/>
      <c r="EZO254" s="305"/>
      <c r="EZP254" s="306"/>
      <c r="EZQ254" s="305"/>
      <c r="EZR254" s="307"/>
      <c r="EZS254" s="303"/>
      <c r="EZT254" s="304"/>
      <c r="EZU254" s="305"/>
      <c r="EZV254" s="306"/>
      <c r="EZW254" s="305"/>
      <c r="EZX254" s="307"/>
      <c r="EZY254" s="303"/>
      <c r="EZZ254" s="304"/>
      <c r="FAA254" s="305"/>
      <c r="FAB254" s="306"/>
      <c r="FAC254" s="305"/>
      <c r="FAD254" s="307"/>
      <c r="FAE254" s="303"/>
      <c r="FAF254" s="304"/>
      <c r="FAG254" s="305"/>
      <c r="FAH254" s="306"/>
      <c r="FAI254" s="305"/>
      <c r="FAJ254" s="307"/>
      <c r="FAK254" s="303"/>
      <c r="FAL254" s="304"/>
      <c r="FAM254" s="305"/>
      <c r="FAN254" s="306"/>
      <c r="FAO254" s="305"/>
      <c r="FAP254" s="307"/>
      <c r="FAQ254" s="303"/>
      <c r="FAR254" s="304"/>
      <c r="FAS254" s="305"/>
      <c r="FAT254" s="306"/>
      <c r="FAU254" s="305"/>
      <c r="FAV254" s="307"/>
      <c r="FAW254" s="303"/>
      <c r="FAX254" s="304"/>
      <c r="FAY254" s="305"/>
      <c r="FAZ254" s="306"/>
      <c r="FBA254" s="305"/>
      <c r="FBB254" s="307"/>
      <c r="FBC254" s="303"/>
      <c r="FBD254" s="304"/>
      <c r="FBE254" s="305"/>
      <c r="FBF254" s="306"/>
      <c r="FBG254" s="305"/>
      <c r="FBH254" s="307"/>
      <c r="FBI254" s="303"/>
      <c r="FBJ254" s="304"/>
      <c r="FBK254" s="305"/>
      <c r="FBL254" s="306"/>
      <c r="FBM254" s="305"/>
      <c r="FBN254" s="307"/>
      <c r="FBO254" s="303"/>
      <c r="FBP254" s="304"/>
      <c r="FBQ254" s="305"/>
      <c r="FBR254" s="306"/>
      <c r="FBS254" s="305"/>
      <c r="FBT254" s="307"/>
      <c r="FBU254" s="303"/>
      <c r="FBV254" s="304"/>
      <c r="FBW254" s="305"/>
      <c r="FBX254" s="306"/>
      <c r="FBY254" s="305"/>
      <c r="FBZ254" s="307"/>
      <c r="FCA254" s="303"/>
      <c r="FCB254" s="304"/>
      <c r="FCC254" s="305"/>
      <c r="FCD254" s="306"/>
      <c r="FCE254" s="305"/>
      <c r="FCF254" s="307"/>
      <c r="FCG254" s="303"/>
      <c r="FCH254" s="304"/>
      <c r="FCI254" s="305"/>
      <c r="FCJ254" s="306"/>
      <c r="FCK254" s="305"/>
      <c r="FCL254" s="307"/>
      <c r="FCM254" s="303"/>
      <c r="FCN254" s="304"/>
      <c r="FCO254" s="305"/>
      <c r="FCP254" s="306"/>
      <c r="FCQ254" s="305"/>
      <c r="FCR254" s="307"/>
      <c r="FCS254" s="303"/>
      <c r="FCT254" s="304"/>
      <c r="FCU254" s="305"/>
      <c r="FCV254" s="306"/>
      <c r="FCW254" s="305"/>
      <c r="FCX254" s="307"/>
      <c r="FCY254" s="303"/>
      <c r="FCZ254" s="304"/>
      <c r="FDA254" s="305"/>
      <c r="FDB254" s="306"/>
      <c r="FDC254" s="305"/>
      <c r="FDD254" s="307"/>
      <c r="FDE254" s="303"/>
      <c r="FDF254" s="304"/>
      <c r="FDG254" s="305"/>
      <c r="FDH254" s="306"/>
      <c r="FDI254" s="305"/>
      <c r="FDJ254" s="307"/>
      <c r="FDK254" s="303"/>
      <c r="FDL254" s="304"/>
      <c r="FDM254" s="305"/>
      <c r="FDN254" s="306"/>
      <c r="FDO254" s="305"/>
      <c r="FDP254" s="307"/>
      <c r="FDQ254" s="303"/>
      <c r="FDR254" s="304"/>
      <c r="FDS254" s="305"/>
      <c r="FDT254" s="306"/>
      <c r="FDU254" s="305"/>
      <c r="FDV254" s="307"/>
      <c r="FDW254" s="303"/>
      <c r="FDX254" s="304"/>
      <c r="FDY254" s="305"/>
      <c r="FDZ254" s="306"/>
      <c r="FEA254" s="305"/>
      <c r="FEB254" s="307"/>
      <c r="FEC254" s="303"/>
      <c r="FED254" s="304"/>
      <c r="FEE254" s="305"/>
      <c r="FEF254" s="306"/>
      <c r="FEG254" s="305"/>
      <c r="FEH254" s="307"/>
      <c r="FEI254" s="303"/>
      <c r="FEJ254" s="304"/>
      <c r="FEK254" s="305"/>
      <c r="FEL254" s="306"/>
      <c r="FEM254" s="305"/>
      <c r="FEN254" s="307"/>
      <c r="FEO254" s="303"/>
      <c r="FEP254" s="304"/>
      <c r="FEQ254" s="305"/>
      <c r="FER254" s="306"/>
      <c r="FES254" s="305"/>
      <c r="FET254" s="307"/>
      <c r="FEU254" s="303"/>
      <c r="FEV254" s="304"/>
      <c r="FEW254" s="305"/>
      <c r="FEX254" s="306"/>
      <c r="FEY254" s="305"/>
      <c r="FEZ254" s="307"/>
      <c r="FFA254" s="303"/>
      <c r="FFB254" s="304"/>
      <c r="FFC254" s="305"/>
      <c r="FFD254" s="306"/>
      <c r="FFE254" s="305"/>
      <c r="FFF254" s="307"/>
      <c r="FFG254" s="303"/>
      <c r="FFH254" s="304"/>
      <c r="FFI254" s="305"/>
      <c r="FFJ254" s="306"/>
      <c r="FFK254" s="305"/>
      <c r="FFL254" s="307"/>
      <c r="FFM254" s="303"/>
      <c r="FFN254" s="304"/>
      <c r="FFO254" s="305"/>
      <c r="FFP254" s="306"/>
      <c r="FFQ254" s="305"/>
      <c r="FFR254" s="307"/>
      <c r="FFS254" s="303"/>
      <c r="FFT254" s="304"/>
      <c r="FFU254" s="305"/>
      <c r="FFV254" s="306"/>
      <c r="FFW254" s="305"/>
      <c r="FFX254" s="307"/>
      <c r="FFY254" s="303"/>
      <c r="FFZ254" s="304"/>
      <c r="FGA254" s="305"/>
      <c r="FGB254" s="306"/>
      <c r="FGC254" s="305"/>
      <c r="FGD254" s="307"/>
      <c r="FGE254" s="303"/>
      <c r="FGF254" s="304"/>
      <c r="FGG254" s="305"/>
      <c r="FGH254" s="306"/>
      <c r="FGI254" s="305"/>
      <c r="FGJ254" s="307"/>
      <c r="FGK254" s="303"/>
      <c r="FGL254" s="304"/>
      <c r="FGM254" s="305"/>
      <c r="FGN254" s="306"/>
      <c r="FGO254" s="305"/>
      <c r="FGP254" s="307"/>
      <c r="FGQ254" s="303"/>
      <c r="FGR254" s="304"/>
      <c r="FGS254" s="305"/>
      <c r="FGT254" s="306"/>
      <c r="FGU254" s="305"/>
      <c r="FGV254" s="307"/>
      <c r="FGW254" s="303"/>
      <c r="FGX254" s="304"/>
      <c r="FGY254" s="305"/>
      <c r="FGZ254" s="306"/>
      <c r="FHA254" s="305"/>
      <c r="FHB254" s="307"/>
      <c r="FHC254" s="303"/>
      <c r="FHD254" s="304"/>
      <c r="FHE254" s="305"/>
      <c r="FHF254" s="306"/>
      <c r="FHG254" s="305"/>
      <c r="FHH254" s="307"/>
      <c r="FHI254" s="303"/>
      <c r="FHJ254" s="304"/>
      <c r="FHK254" s="305"/>
      <c r="FHL254" s="306"/>
      <c r="FHM254" s="305"/>
      <c r="FHN254" s="307"/>
      <c r="FHO254" s="303"/>
      <c r="FHP254" s="304"/>
      <c r="FHQ254" s="305"/>
      <c r="FHR254" s="306"/>
      <c r="FHS254" s="305"/>
      <c r="FHT254" s="307"/>
      <c r="FHU254" s="303"/>
      <c r="FHV254" s="304"/>
      <c r="FHW254" s="305"/>
      <c r="FHX254" s="306"/>
      <c r="FHY254" s="305"/>
      <c r="FHZ254" s="307"/>
      <c r="FIA254" s="303"/>
      <c r="FIB254" s="304"/>
      <c r="FIC254" s="305"/>
      <c r="FID254" s="306"/>
      <c r="FIE254" s="305"/>
      <c r="FIF254" s="307"/>
      <c r="FIG254" s="303"/>
      <c r="FIH254" s="304"/>
      <c r="FII254" s="305"/>
      <c r="FIJ254" s="306"/>
      <c r="FIK254" s="305"/>
      <c r="FIL254" s="307"/>
      <c r="FIM254" s="303"/>
      <c r="FIN254" s="304"/>
      <c r="FIO254" s="305"/>
      <c r="FIP254" s="306"/>
      <c r="FIQ254" s="305"/>
      <c r="FIR254" s="307"/>
      <c r="FIS254" s="303"/>
      <c r="FIT254" s="304"/>
      <c r="FIU254" s="305"/>
      <c r="FIV254" s="306"/>
      <c r="FIW254" s="305"/>
      <c r="FIX254" s="307"/>
      <c r="FIY254" s="303"/>
      <c r="FIZ254" s="304"/>
      <c r="FJA254" s="305"/>
      <c r="FJB254" s="306"/>
      <c r="FJC254" s="305"/>
      <c r="FJD254" s="307"/>
      <c r="FJE254" s="303"/>
      <c r="FJF254" s="304"/>
      <c r="FJG254" s="305"/>
      <c r="FJH254" s="306"/>
      <c r="FJI254" s="305"/>
      <c r="FJJ254" s="307"/>
      <c r="FJK254" s="303"/>
      <c r="FJL254" s="304"/>
      <c r="FJM254" s="305"/>
      <c r="FJN254" s="306"/>
      <c r="FJO254" s="305"/>
      <c r="FJP254" s="307"/>
      <c r="FJQ254" s="303"/>
      <c r="FJR254" s="304"/>
      <c r="FJS254" s="305"/>
      <c r="FJT254" s="306"/>
      <c r="FJU254" s="305"/>
      <c r="FJV254" s="307"/>
      <c r="FJW254" s="303"/>
      <c r="FJX254" s="304"/>
      <c r="FJY254" s="305"/>
      <c r="FJZ254" s="306"/>
      <c r="FKA254" s="305"/>
      <c r="FKB254" s="307"/>
      <c r="FKC254" s="303"/>
      <c r="FKD254" s="304"/>
      <c r="FKE254" s="305"/>
      <c r="FKF254" s="306"/>
      <c r="FKG254" s="305"/>
      <c r="FKH254" s="307"/>
      <c r="FKI254" s="303"/>
      <c r="FKJ254" s="304"/>
      <c r="FKK254" s="305"/>
      <c r="FKL254" s="306"/>
      <c r="FKM254" s="305"/>
      <c r="FKN254" s="307"/>
      <c r="FKO254" s="303"/>
      <c r="FKP254" s="304"/>
      <c r="FKQ254" s="305"/>
      <c r="FKR254" s="306"/>
      <c r="FKS254" s="305"/>
      <c r="FKT254" s="307"/>
      <c r="FKU254" s="303"/>
      <c r="FKV254" s="304"/>
      <c r="FKW254" s="305"/>
      <c r="FKX254" s="306"/>
      <c r="FKY254" s="305"/>
      <c r="FKZ254" s="307"/>
      <c r="FLA254" s="303"/>
      <c r="FLB254" s="304"/>
      <c r="FLC254" s="305"/>
      <c r="FLD254" s="306"/>
      <c r="FLE254" s="305"/>
      <c r="FLF254" s="307"/>
      <c r="FLG254" s="303"/>
      <c r="FLH254" s="304"/>
      <c r="FLI254" s="305"/>
      <c r="FLJ254" s="306"/>
      <c r="FLK254" s="305"/>
      <c r="FLL254" s="307"/>
      <c r="FLM254" s="303"/>
      <c r="FLN254" s="304"/>
      <c r="FLO254" s="305"/>
      <c r="FLP254" s="306"/>
      <c r="FLQ254" s="305"/>
      <c r="FLR254" s="307"/>
      <c r="FLS254" s="303"/>
      <c r="FLT254" s="304"/>
      <c r="FLU254" s="305"/>
      <c r="FLV254" s="306"/>
      <c r="FLW254" s="305"/>
      <c r="FLX254" s="307"/>
      <c r="FLY254" s="303"/>
      <c r="FLZ254" s="304"/>
      <c r="FMA254" s="305"/>
      <c r="FMB254" s="306"/>
      <c r="FMC254" s="305"/>
      <c r="FMD254" s="307"/>
      <c r="FME254" s="303"/>
      <c r="FMF254" s="304"/>
      <c r="FMG254" s="305"/>
      <c r="FMH254" s="306"/>
      <c r="FMI254" s="305"/>
      <c r="FMJ254" s="307"/>
      <c r="FMK254" s="303"/>
      <c r="FML254" s="304"/>
      <c r="FMM254" s="305"/>
      <c r="FMN254" s="306"/>
      <c r="FMO254" s="305"/>
      <c r="FMP254" s="307"/>
      <c r="FMQ254" s="303"/>
      <c r="FMR254" s="304"/>
      <c r="FMS254" s="305"/>
      <c r="FMT254" s="306"/>
      <c r="FMU254" s="305"/>
      <c r="FMV254" s="307"/>
      <c r="FMW254" s="303"/>
      <c r="FMX254" s="304"/>
      <c r="FMY254" s="305"/>
      <c r="FMZ254" s="306"/>
      <c r="FNA254" s="305"/>
      <c r="FNB254" s="307"/>
      <c r="FNC254" s="303"/>
      <c r="FND254" s="304"/>
      <c r="FNE254" s="305"/>
      <c r="FNF254" s="306"/>
      <c r="FNG254" s="305"/>
      <c r="FNH254" s="307"/>
      <c r="FNI254" s="303"/>
      <c r="FNJ254" s="304"/>
      <c r="FNK254" s="305"/>
      <c r="FNL254" s="306"/>
      <c r="FNM254" s="305"/>
      <c r="FNN254" s="307"/>
      <c r="FNO254" s="303"/>
      <c r="FNP254" s="304"/>
      <c r="FNQ254" s="305"/>
      <c r="FNR254" s="306"/>
      <c r="FNS254" s="305"/>
      <c r="FNT254" s="307"/>
      <c r="FNU254" s="303"/>
      <c r="FNV254" s="304"/>
      <c r="FNW254" s="305"/>
      <c r="FNX254" s="306"/>
      <c r="FNY254" s="305"/>
      <c r="FNZ254" s="307"/>
      <c r="FOA254" s="303"/>
      <c r="FOB254" s="304"/>
      <c r="FOC254" s="305"/>
      <c r="FOD254" s="306"/>
      <c r="FOE254" s="305"/>
      <c r="FOF254" s="307"/>
      <c r="FOG254" s="303"/>
      <c r="FOH254" s="304"/>
      <c r="FOI254" s="305"/>
      <c r="FOJ254" s="306"/>
      <c r="FOK254" s="305"/>
      <c r="FOL254" s="307"/>
      <c r="FOM254" s="303"/>
      <c r="FON254" s="304"/>
      <c r="FOO254" s="305"/>
      <c r="FOP254" s="306"/>
      <c r="FOQ254" s="305"/>
      <c r="FOR254" s="307"/>
      <c r="FOS254" s="303"/>
      <c r="FOT254" s="304"/>
      <c r="FOU254" s="305"/>
      <c r="FOV254" s="306"/>
      <c r="FOW254" s="305"/>
      <c r="FOX254" s="307"/>
      <c r="FOY254" s="303"/>
      <c r="FOZ254" s="304"/>
      <c r="FPA254" s="305"/>
      <c r="FPB254" s="306"/>
      <c r="FPC254" s="305"/>
      <c r="FPD254" s="307"/>
      <c r="FPE254" s="303"/>
      <c r="FPF254" s="304"/>
      <c r="FPG254" s="305"/>
      <c r="FPH254" s="306"/>
      <c r="FPI254" s="305"/>
      <c r="FPJ254" s="307"/>
      <c r="FPK254" s="303"/>
      <c r="FPL254" s="304"/>
      <c r="FPM254" s="305"/>
      <c r="FPN254" s="306"/>
      <c r="FPO254" s="305"/>
      <c r="FPP254" s="307"/>
      <c r="FPQ254" s="303"/>
      <c r="FPR254" s="304"/>
      <c r="FPS254" s="305"/>
      <c r="FPT254" s="306"/>
      <c r="FPU254" s="305"/>
      <c r="FPV254" s="307"/>
      <c r="FPW254" s="303"/>
      <c r="FPX254" s="304"/>
      <c r="FPY254" s="305"/>
      <c r="FPZ254" s="306"/>
      <c r="FQA254" s="305"/>
      <c r="FQB254" s="307"/>
      <c r="FQC254" s="303"/>
      <c r="FQD254" s="304"/>
      <c r="FQE254" s="305"/>
      <c r="FQF254" s="306"/>
      <c r="FQG254" s="305"/>
      <c r="FQH254" s="307"/>
      <c r="FQI254" s="303"/>
      <c r="FQJ254" s="304"/>
      <c r="FQK254" s="305"/>
      <c r="FQL254" s="306"/>
      <c r="FQM254" s="305"/>
      <c r="FQN254" s="307"/>
      <c r="FQO254" s="303"/>
      <c r="FQP254" s="304"/>
      <c r="FQQ254" s="305"/>
      <c r="FQR254" s="306"/>
      <c r="FQS254" s="305"/>
      <c r="FQT254" s="307"/>
      <c r="FQU254" s="303"/>
      <c r="FQV254" s="304"/>
      <c r="FQW254" s="305"/>
      <c r="FQX254" s="306"/>
      <c r="FQY254" s="305"/>
      <c r="FQZ254" s="307"/>
      <c r="FRA254" s="303"/>
      <c r="FRB254" s="304"/>
      <c r="FRC254" s="305"/>
      <c r="FRD254" s="306"/>
      <c r="FRE254" s="305"/>
      <c r="FRF254" s="307"/>
      <c r="FRG254" s="303"/>
      <c r="FRH254" s="304"/>
      <c r="FRI254" s="305"/>
      <c r="FRJ254" s="306"/>
      <c r="FRK254" s="305"/>
      <c r="FRL254" s="307"/>
      <c r="FRM254" s="303"/>
      <c r="FRN254" s="304"/>
      <c r="FRO254" s="305"/>
      <c r="FRP254" s="306"/>
      <c r="FRQ254" s="305"/>
      <c r="FRR254" s="307"/>
      <c r="FRS254" s="303"/>
      <c r="FRT254" s="304"/>
      <c r="FRU254" s="305"/>
      <c r="FRV254" s="306"/>
      <c r="FRW254" s="305"/>
      <c r="FRX254" s="307"/>
      <c r="FRY254" s="303"/>
      <c r="FRZ254" s="304"/>
      <c r="FSA254" s="305"/>
      <c r="FSB254" s="306"/>
      <c r="FSC254" s="305"/>
      <c r="FSD254" s="307"/>
      <c r="FSE254" s="303"/>
      <c r="FSF254" s="304"/>
      <c r="FSG254" s="305"/>
      <c r="FSH254" s="306"/>
      <c r="FSI254" s="305"/>
      <c r="FSJ254" s="307"/>
      <c r="FSK254" s="303"/>
      <c r="FSL254" s="304"/>
      <c r="FSM254" s="305"/>
      <c r="FSN254" s="306"/>
      <c r="FSO254" s="305"/>
      <c r="FSP254" s="307"/>
      <c r="FSQ254" s="303"/>
      <c r="FSR254" s="304"/>
      <c r="FSS254" s="305"/>
      <c r="FST254" s="306"/>
      <c r="FSU254" s="305"/>
      <c r="FSV254" s="307"/>
      <c r="FSW254" s="303"/>
      <c r="FSX254" s="304"/>
      <c r="FSY254" s="305"/>
      <c r="FSZ254" s="306"/>
      <c r="FTA254" s="305"/>
      <c r="FTB254" s="307"/>
      <c r="FTC254" s="303"/>
      <c r="FTD254" s="304"/>
      <c r="FTE254" s="305"/>
      <c r="FTF254" s="306"/>
      <c r="FTG254" s="305"/>
      <c r="FTH254" s="307"/>
      <c r="FTI254" s="303"/>
      <c r="FTJ254" s="304"/>
      <c r="FTK254" s="305"/>
      <c r="FTL254" s="306"/>
      <c r="FTM254" s="305"/>
      <c r="FTN254" s="307"/>
      <c r="FTO254" s="303"/>
      <c r="FTP254" s="304"/>
      <c r="FTQ254" s="305"/>
      <c r="FTR254" s="306"/>
      <c r="FTS254" s="305"/>
      <c r="FTT254" s="307"/>
      <c r="FTU254" s="303"/>
      <c r="FTV254" s="304"/>
      <c r="FTW254" s="305"/>
      <c r="FTX254" s="306"/>
      <c r="FTY254" s="305"/>
      <c r="FTZ254" s="307"/>
      <c r="FUA254" s="303"/>
      <c r="FUB254" s="304"/>
      <c r="FUC254" s="305"/>
      <c r="FUD254" s="306"/>
      <c r="FUE254" s="305"/>
      <c r="FUF254" s="307"/>
      <c r="FUG254" s="303"/>
      <c r="FUH254" s="304"/>
      <c r="FUI254" s="305"/>
      <c r="FUJ254" s="306"/>
      <c r="FUK254" s="305"/>
      <c r="FUL254" s="307"/>
      <c r="FUM254" s="303"/>
      <c r="FUN254" s="304"/>
      <c r="FUO254" s="305"/>
      <c r="FUP254" s="306"/>
      <c r="FUQ254" s="305"/>
      <c r="FUR254" s="307"/>
      <c r="FUS254" s="303"/>
      <c r="FUT254" s="304"/>
      <c r="FUU254" s="305"/>
      <c r="FUV254" s="306"/>
      <c r="FUW254" s="305"/>
      <c r="FUX254" s="307"/>
      <c r="FUY254" s="303"/>
      <c r="FUZ254" s="304"/>
      <c r="FVA254" s="305"/>
      <c r="FVB254" s="306"/>
      <c r="FVC254" s="305"/>
      <c r="FVD254" s="307"/>
      <c r="FVE254" s="303"/>
      <c r="FVF254" s="304"/>
      <c r="FVG254" s="305"/>
      <c r="FVH254" s="306"/>
      <c r="FVI254" s="305"/>
      <c r="FVJ254" s="307"/>
      <c r="FVK254" s="303"/>
      <c r="FVL254" s="304"/>
      <c r="FVM254" s="305"/>
      <c r="FVN254" s="306"/>
      <c r="FVO254" s="305"/>
      <c r="FVP254" s="307"/>
      <c r="FVQ254" s="303"/>
      <c r="FVR254" s="304"/>
      <c r="FVS254" s="305"/>
      <c r="FVT254" s="306"/>
      <c r="FVU254" s="305"/>
      <c r="FVV254" s="307"/>
      <c r="FVW254" s="303"/>
      <c r="FVX254" s="304"/>
      <c r="FVY254" s="305"/>
      <c r="FVZ254" s="306"/>
      <c r="FWA254" s="305"/>
      <c r="FWB254" s="307"/>
      <c r="FWC254" s="303"/>
      <c r="FWD254" s="304"/>
      <c r="FWE254" s="305"/>
      <c r="FWF254" s="306"/>
      <c r="FWG254" s="305"/>
      <c r="FWH254" s="307"/>
      <c r="FWI254" s="303"/>
      <c r="FWJ254" s="304"/>
      <c r="FWK254" s="305"/>
      <c r="FWL254" s="306"/>
      <c r="FWM254" s="305"/>
      <c r="FWN254" s="307"/>
      <c r="FWO254" s="303"/>
      <c r="FWP254" s="304"/>
      <c r="FWQ254" s="305"/>
      <c r="FWR254" s="306"/>
      <c r="FWS254" s="305"/>
      <c r="FWT254" s="307"/>
      <c r="FWU254" s="303"/>
      <c r="FWV254" s="304"/>
      <c r="FWW254" s="305"/>
      <c r="FWX254" s="306"/>
      <c r="FWY254" s="305"/>
      <c r="FWZ254" s="307"/>
      <c r="FXA254" s="303"/>
      <c r="FXB254" s="304"/>
      <c r="FXC254" s="305"/>
      <c r="FXD254" s="306"/>
      <c r="FXE254" s="305"/>
      <c r="FXF254" s="307"/>
      <c r="FXG254" s="303"/>
      <c r="FXH254" s="304"/>
      <c r="FXI254" s="305"/>
      <c r="FXJ254" s="306"/>
      <c r="FXK254" s="305"/>
      <c r="FXL254" s="307"/>
      <c r="FXM254" s="303"/>
      <c r="FXN254" s="304"/>
      <c r="FXO254" s="305"/>
      <c r="FXP254" s="306"/>
      <c r="FXQ254" s="305"/>
      <c r="FXR254" s="307"/>
      <c r="FXS254" s="303"/>
      <c r="FXT254" s="304"/>
      <c r="FXU254" s="305"/>
      <c r="FXV254" s="306"/>
      <c r="FXW254" s="305"/>
      <c r="FXX254" s="307"/>
      <c r="FXY254" s="303"/>
      <c r="FXZ254" s="304"/>
      <c r="FYA254" s="305"/>
      <c r="FYB254" s="306"/>
      <c r="FYC254" s="305"/>
      <c r="FYD254" s="307"/>
      <c r="FYE254" s="303"/>
      <c r="FYF254" s="304"/>
      <c r="FYG254" s="305"/>
      <c r="FYH254" s="306"/>
      <c r="FYI254" s="305"/>
      <c r="FYJ254" s="307"/>
      <c r="FYK254" s="303"/>
      <c r="FYL254" s="304"/>
      <c r="FYM254" s="305"/>
      <c r="FYN254" s="306"/>
      <c r="FYO254" s="305"/>
      <c r="FYP254" s="307"/>
      <c r="FYQ254" s="303"/>
      <c r="FYR254" s="304"/>
      <c r="FYS254" s="305"/>
      <c r="FYT254" s="306"/>
      <c r="FYU254" s="305"/>
      <c r="FYV254" s="307"/>
      <c r="FYW254" s="303"/>
      <c r="FYX254" s="304"/>
      <c r="FYY254" s="305"/>
      <c r="FYZ254" s="306"/>
      <c r="FZA254" s="305"/>
      <c r="FZB254" s="307"/>
      <c r="FZC254" s="303"/>
      <c r="FZD254" s="304"/>
      <c r="FZE254" s="305"/>
      <c r="FZF254" s="306"/>
      <c r="FZG254" s="305"/>
      <c r="FZH254" s="307"/>
      <c r="FZI254" s="303"/>
      <c r="FZJ254" s="304"/>
      <c r="FZK254" s="305"/>
      <c r="FZL254" s="306"/>
      <c r="FZM254" s="305"/>
      <c r="FZN254" s="307"/>
      <c r="FZO254" s="303"/>
      <c r="FZP254" s="304"/>
      <c r="FZQ254" s="305"/>
      <c r="FZR254" s="306"/>
      <c r="FZS254" s="305"/>
      <c r="FZT254" s="307"/>
      <c r="FZU254" s="303"/>
      <c r="FZV254" s="304"/>
      <c r="FZW254" s="305"/>
      <c r="FZX254" s="306"/>
      <c r="FZY254" s="305"/>
      <c r="FZZ254" s="307"/>
      <c r="GAA254" s="303"/>
      <c r="GAB254" s="304"/>
      <c r="GAC254" s="305"/>
      <c r="GAD254" s="306"/>
      <c r="GAE254" s="305"/>
      <c r="GAF254" s="307"/>
      <c r="GAG254" s="303"/>
      <c r="GAH254" s="304"/>
      <c r="GAI254" s="305"/>
      <c r="GAJ254" s="306"/>
      <c r="GAK254" s="305"/>
      <c r="GAL254" s="307"/>
      <c r="GAM254" s="303"/>
      <c r="GAN254" s="304"/>
      <c r="GAO254" s="305"/>
      <c r="GAP254" s="306"/>
      <c r="GAQ254" s="305"/>
      <c r="GAR254" s="307"/>
      <c r="GAS254" s="303"/>
      <c r="GAT254" s="304"/>
      <c r="GAU254" s="305"/>
      <c r="GAV254" s="306"/>
      <c r="GAW254" s="305"/>
      <c r="GAX254" s="307"/>
      <c r="GAY254" s="303"/>
      <c r="GAZ254" s="304"/>
      <c r="GBA254" s="305"/>
      <c r="GBB254" s="306"/>
      <c r="GBC254" s="305"/>
      <c r="GBD254" s="307"/>
      <c r="GBE254" s="303"/>
      <c r="GBF254" s="304"/>
      <c r="GBG254" s="305"/>
      <c r="GBH254" s="306"/>
      <c r="GBI254" s="305"/>
      <c r="GBJ254" s="307"/>
      <c r="GBK254" s="303"/>
      <c r="GBL254" s="304"/>
      <c r="GBM254" s="305"/>
      <c r="GBN254" s="306"/>
      <c r="GBO254" s="305"/>
      <c r="GBP254" s="307"/>
      <c r="GBQ254" s="303"/>
      <c r="GBR254" s="304"/>
      <c r="GBS254" s="305"/>
      <c r="GBT254" s="306"/>
      <c r="GBU254" s="305"/>
      <c r="GBV254" s="307"/>
      <c r="GBW254" s="303"/>
      <c r="GBX254" s="304"/>
      <c r="GBY254" s="305"/>
      <c r="GBZ254" s="306"/>
      <c r="GCA254" s="305"/>
      <c r="GCB254" s="307"/>
      <c r="GCC254" s="303"/>
      <c r="GCD254" s="304"/>
      <c r="GCE254" s="305"/>
      <c r="GCF254" s="306"/>
      <c r="GCG254" s="305"/>
      <c r="GCH254" s="307"/>
      <c r="GCI254" s="303"/>
      <c r="GCJ254" s="304"/>
      <c r="GCK254" s="305"/>
      <c r="GCL254" s="306"/>
      <c r="GCM254" s="305"/>
      <c r="GCN254" s="307"/>
      <c r="GCO254" s="303"/>
      <c r="GCP254" s="304"/>
      <c r="GCQ254" s="305"/>
      <c r="GCR254" s="306"/>
      <c r="GCS254" s="305"/>
      <c r="GCT254" s="307"/>
      <c r="GCU254" s="303"/>
      <c r="GCV254" s="304"/>
      <c r="GCW254" s="305"/>
      <c r="GCX254" s="306"/>
      <c r="GCY254" s="305"/>
      <c r="GCZ254" s="307"/>
      <c r="GDA254" s="303"/>
      <c r="GDB254" s="304"/>
      <c r="GDC254" s="305"/>
      <c r="GDD254" s="306"/>
      <c r="GDE254" s="305"/>
      <c r="GDF254" s="307"/>
      <c r="GDG254" s="303"/>
      <c r="GDH254" s="304"/>
      <c r="GDI254" s="305"/>
      <c r="GDJ254" s="306"/>
      <c r="GDK254" s="305"/>
      <c r="GDL254" s="307"/>
      <c r="GDM254" s="303"/>
      <c r="GDN254" s="304"/>
      <c r="GDO254" s="305"/>
      <c r="GDP254" s="306"/>
      <c r="GDQ254" s="305"/>
      <c r="GDR254" s="307"/>
      <c r="GDS254" s="303"/>
      <c r="GDT254" s="304"/>
      <c r="GDU254" s="305"/>
      <c r="GDV254" s="306"/>
      <c r="GDW254" s="305"/>
      <c r="GDX254" s="307"/>
      <c r="GDY254" s="303"/>
      <c r="GDZ254" s="304"/>
      <c r="GEA254" s="305"/>
      <c r="GEB254" s="306"/>
      <c r="GEC254" s="305"/>
      <c r="GED254" s="307"/>
      <c r="GEE254" s="303"/>
      <c r="GEF254" s="304"/>
      <c r="GEG254" s="305"/>
      <c r="GEH254" s="306"/>
      <c r="GEI254" s="305"/>
      <c r="GEJ254" s="307"/>
      <c r="GEK254" s="303"/>
      <c r="GEL254" s="304"/>
      <c r="GEM254" s="305"/>
      <c r="GEN254" s="306"/>
      <c r="GEO254" s="305"/>
      <c r="GEP254" s="307"/>
      <c r="GEQ254" s="303"/>
      <c r="GER254" s="304"/>
      <c r="GES254" s="305"/>
      <c r="GET254" s="306"/>
      <c r="GEU254" s="305"/>
      <c r="GEV254" s="307"/>
      <c r="GEW254" s="303"/>
      <c r="GEX254" s="304"/>
      <c r="GEY254" s="305"/>
      <c r="GEZ254" s="306"/>
      <c r="GFA254" s="305"/>
      <c r="GFB254" s="307"/>
      <c r="GFC254" s="303"/>
      <c r="GFD254" s="304"/>
      <c r="GFE254" s="305"/>
      <c r="GFF254" s="306"/>
      <c r="GFG254" s="305"/>
      <c r="GFH254" s="307"/>
      <c r="GFI254" s="303"/>
      <c r="GFJ254" s="304"/>
      <c r="GFK254" s="305"/>
      <c r="GFL254" s="306"/>
      <c r="GFM254" s="305"/>
      <c r="GFN254" s="307"/>
      <c r="GFO254" s="303"/>
      <c r="GFP254" s="304"/>
      <c r="GFQ254" s="305"/>
      <c r="GFR254" s="306"/>
      <c r="GFS254" s="305"/>
      <c r="GFT254" s="307"/>
      <c r="GFU254" s="303"/>
      <c r="GFV254" s="304"/>
      <c r="GFW254" s="305"/>
      <c r="GFX254" s="306"/>
      <c r="GFY254" s="305"/>
      <c r="GFZ254" s="307"/>
      <c r="GGA254" s="303"/>
      <c r="GGB254" s="304"/>
      <c r="GGC254" s="305"/>
      <c r="GGD254" s="306"/>
      <c r="GGE254" s="305"/>
      <c r="GGF254" s="307"/>
      <c r="GGG254" s="303"/>
      <c r="GGH254" s="304"/>
      <c r="GGI254" s="305"/>
      <c r="GGJ254" s="306"/>
      <c r="GGK254" s="305"/>
      <c r="GGL254" s="307"/>
      <c r="GGM254" s="303"/>
      <c r="GGN254" s="304"/>
      <c r="GGO254" s="305"/>
      <c r="GGP254" s="306"/>
      <c r="GGQ254" s="305"/>
      <c r="GGR254" s="307"/>
      <c r="GGS254" s="303"/>
      <c r="GGT254" s="304"/>
      <c r="GGU254" s="305"/>
      <c r="GGV254" s="306"/>
      <c r="GGW254" s="305"/>
      <c r="GGX254" s="307"/>
      <c r="GGY254" s="303"/>
      <c r="GGZ254" s="304"/>
      <c r="GHA254" s="305"/>
      <c r="GHB254" s="306"/>
      <c r="GHC254" s="305"/>
      <c r="GHD254" s="307"/>
      <c r="GHE254" s="303"/>
      <c r="GHF254" s="304"/>
      <c r="GHG254" s="305"/>
      <c r="GHH254" s="306"/>
      <c r="GHI254" s="305"/>
      <c r="GHJ254" s="307"/>
      <c r="GHK254" s="303"/>
      <c r="GHL254" s="304"/>
      <c r="GHM254" s="305"/>
      <c r="GHN254" s="306"/>
      <c r="GHO254" s="305"/>
      <c r="GHP254" s="307"/>
      <c r="GHQ254" s="303"/>
      <c r="GHR254" s="304"/>
      <c r="GHS254" s="305"/>
      <c r="GHT254" s="306"/>
      <c r="GHU254" s="305"/>
      <c r="GHV254" s="307"/>
      <c r="GHW254" s="303"/>
      <c r="GHX254" s="304"/>
      <c r="GHY254" s="305"/>
      <c r="GHZ254" s="306"/>
      <c r="GIA254" s="305"/>
      <c r="GIB254" s="307"/>
      <c r="GIC254" s="303"/>
      <c r="GID254" s="304"/>
      <c r="GIE254" s="305"/>
      <c r="GIF254" s="306"/>
      <c r="GIG254" s="305"/>
      <c r="GIH254" s="307"/>
      <c r="GII254" s="303"/>
      <c r="GIJ254" s="304"/>
      <c r="GIK254" s="305"/>
      <c r="GIL254" s="306"/>
      <c r="GIM254" s="305"/>
      <c r="GIN254" s="307"/>
      <c r="GIO254" s="303"/>
      <c r="GIP254" s="304"/>
      <c r="GIQ254" s="305"/>
      <c r="GIR254" s="306"/>
      <c r="GIS254" s="305"/>
      <c r="GIT254" s="307"/>
      <c r="GIU254" s="303"/>
      <c r="GIV254" s="304"/>
      <c r="GIW254" s="305"/>
      <c r="GIX254" s="306"/>
      <c r="GIY254" s="305"/>
      <c r="GIZ254" s="307"/>
      <c r="GJA254" s="303"/>
      <c r="GJB254" s="304"/>
      <c r="GJC254" s="305"/>
      <c r="GJD254" s="306"/>
      <c r="GJE254" s="305"/>
      <c r="GJF254" s="307"/>
      <c r="GJG254" s="303"/>
      <c r="GJH254" s="304"/>
      <c r="GJI254" s="305"/>
      <c r="GJJ254" s="306"/>
      <c r="GJK254" s="305"/>
      <c r="GJL254" s="307"/>
      <c r="GJM254" s="303"/>
      <c r="GJN254" s="304"/>
      <c r="GJO254" s="305"/>
      <c r="GJP254" s="306"/>
      <c r="GJQ254" s="305"/>
      <c r="GJR254" s="307"/>
      <c r="GJS254" s="303"/>
      <c r="GJT254" s="304"/>
      <c r="GJU254" s="305"/>
      <c r="GJV254" s="306"/>
      <c r="GJW254" s="305"/>
      <c r="GJX254" s="307"/>
      <c r="GJY254" s="303"/>
      <c r="GJZ254" s="304"/>
      <c r="GKA254" s="305"/>
      <c r="GKB254" s="306"/>
      <c r="GKC254" s="305"/>
      <c r="GKD254" s="307"/>
      <c r="GKE254" s="303"/>
      <c r="GKF254" s="304"/>
      <c r="GKG254" s="305"/>
      <c r="GKH254" s="306"/>
      <c r="GKI254" s="305"/>
      <c r="GKJ254" s="307"/>
      <c r="GKK254" s="303"/>
      <c r="GKL254" s="304"/>
      <c r="GKM254" s="305"/>
      <c r="GKN254" s="306"/>
      <c r="GKO254" s="305"/>
      <c r="GKP254" s="307"/>
      <c r="GKQ254" s="303"/>
      <c r="GKR254" s="304"/>
      <c r="GKS254" s="305"/>
      <c r="GKT254" s="306"/>
      <c r="GKU254" s="305"/>
      <c r="GKV254" s="307"/>
      <c r="GKW254" s="303"/>
      <c r="GKX254" s="304"/>
      <c r="GKY254" s="305"/>
      <c r="GKZ254" s="306"/>
      <c r="GLA254" s="305"/>
      <c r="GLB254" s="307"/>
      <c r="GLC254" s="303"/>
      <c r="GLD254" s="304"/>
      <c r="GLE254" s="305"/>
      <c r="GLF254" s="306"/>
      <c r="GLG254" s="305"/>
      <c r="GLH254" s="307"/>
      <c r="GLI254" s="303"/>
      <c r="GLJ254" s="304"/>
      <c r="GLK254" s="305"/>
      <c r="GLL254" s="306"/>
      <c r="GLM254" s="305"/>
      <c r="GLN254" s="307"/>
      <c r="GLO254" s="303"/>
      <c r="GLP254" s="304"/>
      <c r="GLQ254" s="305"/>
      <c r="GLR254" s="306"/>
      <c r="GLS254" s="305"/>
      <c r="GLT254" s="307"/>
      <c r="GLU254" s="303"/>
      <c r="GLV254" s="304"/>
      <c r="GLW254" s="305"/>
      <c r="GLX254" s="306"/>
      <c r="GLY254" s="305"/>
      <c r="GLZ254" s="307"/>
      <c r="GMA254" s="303"/>
      <c r="GMB254" s="304"/>
      <c r="GMC254" s="305"/>
      <c r="GMD254" s="306"/>
      <c r="GME254" s="305"/>
      <c r="GMF254" s="307"/>
      <c r="GMG254" s="303"/>
      <c r="GMH254" s="304"/>
      <c r="GMI254" s="305"/>
      <c r="GMJ254" s="306"/>
      <c r="GMK254" s="305"/>
      <c r="GML254" s="307"/>
      <c r="GMM254" s="303"/>
      <c r="GMN254" s="304"/>
      <c r="GMO254" s="305"/>
      <c r="GMP254" s="306"/>
      <c r="GMQ254" s="305"/>
      <c r="GMR254" s="307"/>
      <c r="GMS254" s="303"/>
      <c r="GMT254" s="304"/>
      <c r="GMU254" s="305"/>
      <c r="GMV254" s="306"/>
      <c r="GMW254" s="305"/>
      <c r="GMX254" s="307"/>
      <c r="GMY254" s="303"/>
      <c r="GMZ254" s="304"/>
      <c r="GNA254" s="305"/>
      <c r="GNB254" s="306"/>
      <c r="GNC254" s="305"/>
      <c r="GND254" s="307"/>
      <c r="GNE254" s="303"/>
      <c r="GNF254" s="304"/>
      <c r="GNG254" s="305"/>
      <c r="GNH254" s="306"/>
      <c r="GNI254" s="305"/>
      <c r="GNJ254" s="307"/>
      <c r="GNK254" s="303"/>
      <c r="GNL254" s="304"/>
      <c r="GNM254" s="305"/>
      <c r="GNN254" s="306"/>
      <c r="GNO254" s="305"/>
      <c r="GNP254" s="307"/>
      <c r="GNQ254" s="303"/>
      <c r="GNR254" s="304"/>
      <c r="GNS254" s="305"/>
      <c r="GNT254" s="306"/>
      <c r="GNU254" s="305"/>
      <c r="GNV254" s="307"/>
      <c r="GNW254" s="303"/>
      <c r="GNX254" s="304"/>
      <c r="GNY254" s="305"/>
      <c r="GNZ254" s="306"/>
      <c r="GOA254" s="305"/>
      <c r="GOB254" s="307"/>
      <c r="GOC254" s="303"/>
      <c r="GOD254" s="304"/>
      <c r="GOE254" s="305"/>
      <c r="GOF254" s="306"/>
      <c r="GOG254" s="305"/>
      <c r="GOH254" s="307"/>
      <c r="GOI254" s="303"/>
      <c r="GOJ254" s="304"/>
      <c r="GOK254" s="305"/>
      <c r="GOL254" s="306"/>
      <c r="GOM254" s="305"/>
      <c r="GON254" s="307"/>
      <c r="GOO254" s="303"/>
      <c r="GOP254" s="304"/>
      <c r="GOQ254" s="305"/>
      <c r="GOR254" s="306"/>
      <c r="GOS254" s="305"/>
      <c r="GOT254" s="307"/>
      <c r="GOU254" s="303"/>
      <c r="GOV254" s="304"/>
      <c r="GOW254" s="305"/>
      <c r="GOX254" s="306"/>
      <c r="GOY254" s="305"/>
      <c r="GOZ254" s="307"/>
      <c r="GPA254" s="303"/>
      <c r="GPB254" s="304"/>
      <c r="GPC254" s="305"/>
      <c r="GPD254" s="306"/>
      <c r="GPE254" s="305"/>
      <c r="GPF254" s="307"/>
      <c r="GPG254" s="303"/>
      <c r="GPH254" s="304"/>
      <c r="GPI254" s="305"/>
      <c r="GPJ254" s="306"/>
      <c r="GPK254" s="305"/>
      <c r="GPL254" s="307"/>
      <c r="GPM254" s="303"/>
      <c r="GPN254" s="304"/>
      <c r="GPO254" s="305"/>
      <c r="GPP254" s="306"/>
      <c r="GPQ254" s="305"/>
      <c r="GPR254" s="307"/>
      <c r="GPS254" s="303"/>
      <c r="GPT254" s="304"/>
      <c r="GPU254" s="305"/>
      <c r="GPV254" s="306"/>
      <c r="GPW254" s="305"/>
      <c r="GPX254" s="307"/>
      <c r="GPY254" s="303"/>
      <c r="GPZ254" s="304"/>
      <c r="GQA254" s="305"/>
      <c r="GQB254" s="306"/>
      <c r="GQC254" s="305"/>
      <c r="GQD254" s="307"/>
      <c r="GQE254" s="303"/>
      <c r="GQF254" s="304"/>
      <c r="GQG254" s="305"/>
      <c r="GQH254" s="306"/>
      <c r="GQI254" s="305"/>
      <c r="GQJ254" s="307"/>
      <c r="GQK254" s="303"/>
      <c r="GQL254" s="304"/>
      <c r="GQM254" s="305"/>
      <c r="GQN254" s="306"/>
      <c r="GQO254" s="305"/>
      <c r="GQP254" s="307"/>
      <c r="GQQ254" s="303"/>
      <c r="GQR254" s="304"/>
      <c r="GQS254" s="305"/>
      <c r="GQT254" s="306"/>
      <c r="GQU254" s="305"/>
      <c r="GQV254" s="307"/>
      <c r="GQW254" s="303"/>
      <c r="GQX254" s="304"/>
      <c r="GQY254" s="305"/>
      <c r="GQZ254" s="306"/>
      <c r="GRA254" s="305"/>
      <c r="GRB254" s="307"/>
      <c r="GRC254" s="303"/>
      <c r="GRD254" s="304"/>
      <c r="GRE254" s="305"/>
      <c r="GRF254" s="306"/>
      <c r="GRG254" s="305"/>
      <c r="GRH254" s="307"/>
      <c r="GRI254" s="303"/>
      <c r="GRJ254" s="304"/>
      <c r="GRK254" s="305"/>
      <c r="GRL254" s="306"/>
      <c r="GRM254" s="305"/>
      <c r="GRN254" s="307"/>
      <c r="GRO254" s="303"/>
      <c r="GRP254" s="304"/>
      <c r="GRQ254" s="305"/>
      <c r="GRR254" s="306"/>
      <c r="GRS254" s="305"/>
      <c r="GRT254" s="307"/>
      <c r="GRU254" s="303"/>
      <c r="GRV254" s="304"/>
      <c r="GRW254" s="305"/>
      <c r="GRX254" s="306"/>
      <c r="GRY254" s="305"/>
      <c r="GRZ254" s="307"/>
      <c r="GSA254" s="303"/>
      <c r="GSB254" s="304"/>
      <c r="GSC254" s="305"/>
      <c r="GSD254" s="306"/>
      <c r="GSE254" s="305"/>
      <c r="GSF254" s="307"/>
      <c r="GSG254" s="303"/>
      <c r="GSH254" s="304"/>
      <c r="GSI254" s="305"/>
      <c r="GSJ254" s="306"/>
      <c r="GSK254" s="305"/>
      <c r="GSL254" s="307"/>
      <c r="GSM254" s="303"/>
      <c r="GSN254" s="304"/>
      <c r="GSO254" s="305"/>
      <c r="GSP254" s="306"/>
      <c r="GSQ254" s="305"/>
      <c r="GSR254" s="307"/>
      <c r="GSS254" s="303"/>
      <c r="GST254" s="304"/>
      <c r="GSU254" s="305"/>
      <c r="GSV254" s="306"/>
      <c r="GSW254" s="305"/>
      <c r="GSX254" s="307"/>
      <c r="GSY254" s="303"/>
      <c r="GSZ254" s="304"/>
      <c r="GTA254" s="305"/>
      <c r="GTB254" s="306"/>
      <c r="GTC254" s="305"/>
      <c r="GTD254" s="307"/>
      <c r="GTE254" s="303"/>
      <c r="GTF254" s="304"/>
      <c r="GTG254" s="305"/>
      <c r="GTH254" s="306"/>
      <c r="GTI254" s="305"/>
      <c r="GTJ254" s="307"/>
      <c r="GTK254" s="303"/>
      <c r="GTL254" s="304"/>
      <c r="GTM254" s="305"/>
      <c r="GTN254" s="306"/>
      <c r="GTO254" s="305"/>
      <c r="GTP254" s="307"/>
      <c r="GTQ254" s="303"/>
      <c r="GTR254" s="304"/>
      <c r="GTS254" s="305"/>
      <c r="GTT254" s="306"/>
      <c r="GTU254" s="305"/>
      <c r="GTV254" s="307"/>
      <c r="GTW254" s="303"/>
      <c r="GTX254" s="304"/>
      <c r="GTY254" s="305"/>
      <c r="GTZ254" s="306"/>
      <c r="GUA254" s="305"/>
      <c r="GUB254" s="307"/>
      <c r="GUC254" s="303"/>
      <c r="GUD254" s="304"/>
      <c r="GUE254" s="305"/>
      <c r="GUF254" s="306"/>
      <c r="GUG254" s="305"/>
      <c r="GUH254" s="307"/>
      <c r="GUI254" s="303"/>
      <c r="GUJ254" s="304"/>
      <c r="GUK254" s="305"/>
      <c r="GUL254" s="306"/>
      <c r="GUM254" s="305"/>
      <c r="GUN254" s="307"/>
      <c r="GUO254" s="303"/>
      <c r="GUP254" s="304"/>
      <c r="GUQ254" s="305"/>
      <c r="GUR254" s="306"/>
      <c r="GUS254" s="305"/>
      <c r="GUT254" s="307"/>
      <c r="GUU254" s="303"/>
      <c r="GUV254" s="304"/>
      <c r="GUW254" s="305"/>
      <c r="GUX254" s="306"/>
      <c r="GUY254" s="305"/>
      <c r="GUZ254" s="307"/>
      <c r="GVA254" s="303"/>
      <c r="GVB254" s="304"/>
      <c r="GVC254" s="305"/>
      <c r="GVD254" s="306"/>
      <c r="GVE254" s="305"/>
      <c r="GVF254" s="307"/>
      <c r="GVG254" s="303"/>
      <c r="GVH254" s="304"/>
      <c r="GVI254" s="305"/>
      <c r="GVJ254" s="306"/>
      <c r="GVK254" s="305"/>
      <c r="GVL254" s="307"/>
      <c r="GVM254" s="303"/>
      <c r="GVN254" s="304"/>
      <c r="GVO254" s="305"/>
      <c r="GVP254" s="306"/>
      <c r="GVQ254" s="305"/>
      <c r="GVR254" s="307"/>
      <c r="GVS254" s="303"/>
      <c r="GVT254" s="304"/>
      <c r="GVU254" s="305"/>
      <c r="GVV254" s="306"/>
      <c r="GVW254" s="305"/>
      <c r="GVX254" s="307"/>
      <c r="GVY254" s="303"/>
      <c r="GVZ254" s="304"/>
      <c r="GWA254" s="305"/>
      <c r="GWB254" s="306"/>
      <c r="GWC254" s="305"/>
      <c r="GWD254" s="307"/>
      <c r="GWE254" s="303"/>
      <c r="GWF254" s="304"/>
      <c r="GWG254" s="305"/>
      <c r="GWH254" s="306"/>
      <c r="GWI254" s="305"/>
      <c r="GWJ254" s="307"/>
      <c r="GWK254" s="303"/>
      <c r="GWL254" s="304"/>
      <c r="GWM254" s="305"/>
      <c r="GWN254" s="306"/>
      <c r="GWO254" s="305"/>
      <c r="GWP254" s="307"/>
      <c r="GWQ254" s="303"/>
      <c r="GWR254" s="304"/>
      <c r="GWS254" s="305"/>
      <c r="GWT254" s="306"/>
      <c r="GWU254" s="305"/>
      <c r="GWV254" s="307"/>
      <c r="GWW254" s="303"/>
      <c r="GWX254" s="304"/>
      <c r="GWY254" s="305"/>
      <c r="GWZ254" s="306"/>
      <c r="GXA254" s="305"/>
      <c r="GXB254" s="307"/>
      <c r="GXC254" s="303"/>
      <c r="GXD254" s="304"/>
      <c r="GXE254" s="305"/>
      <c r="GXF254" s="306"/>
      <c r="GXG254" s="305"/>
      <c r="GXH254" s="307"/>
      <c r="GXI254" s="303"/>
      <c r="GXJ254" s="304"/>
      <c r="GXK254" s="305"/>
      <c r="GXL254" s="306"/>
      <c r="GXM254" s="305"/>
      <c r="GXN254" s="307"/>
      <c r="GXO254" s="303"/>
      <c r="GXP254" s="304"/>
      <c r="GXQ254" s="305"/>
      <c r="GXR254" s="306"/>
      <c r="GXS254" s="305"/>
      <c r="GXT254" s="307"/>
      <c r="GXU254" s="303"/>
      <c r="GXV254" s="304"/>
      <c r="GXW254" s="305"/>
      <c r="GXX254" s="306"/>
      <c r="GXY254" s="305"/>
      <c r="GXZ254" s="307"/>
      <c r="GYA254" s="303"/>
      <c r="GYB254" s="304"/>
      <c r="GYC254" s="305"/>
      <c r="GYD254" s="306"/>
      <c r="GYE254" s="305"/>
      <c r="GYF254" s="307"/>
      <c r="GYG254" s="303"/>
      <c r="GYH254" s="304"/>
      <c r="GYI254" s="305"/>
      <c r="GYJ254" s="306"/>
      <c r="GYK254" s="305"/>
      <c r="GYL254" s="307"/>
      <c r="GYM254" s="303"/>
      <c r="GYN254" s="304"/>
      <c r="GYO254" s="305"/>
      <c r="GYP254" s="306"/>
      <c r="GYQ254" s="305"/>
      <c r="GYR254" s="307"/>
      <c r="GYS254" s="303"/>
      <c r="GYT254" s="304"/>
      <c r="GYU254" s="305"/>
      <c r="GYV254" s="306"/>
      <c r="GYW254" s="305"/>
      <c r="GYX254" s="307"/>
      <c r="GYY254" s="303"/>
      <c r="GYZ254" s="304"/>
      <c r="GZA254" s="305"/>
      <c r="GZB254" s="306"/>
      <c r="GZC254" s="305"/>
      <c r="GZD254" s="307"/>
      <c r="GZE254" s="303"/>
      <c r="GZF254" s="304"/>
      <c r="GZG254" s="305"/>
      <c r="GZH254" s="306"/>
      <c r="GZI254" s="305"/>
      <c r="GZJ254" s="307"/>
      <c r="GZK254" s="303"/>
      <c r="GZL254" s="304"/>
      <c r="GZM254" s="305"/>
      <c r="GZN254" s="306"/>
      <c r="GZO254" s="305"/>
      <c r="GZP254" s="307"/>
      <c r="GZQ254" s="303"/>
      <c r="GZR254" s="304"/>
      <c r="GZS254" s="305"/>
      <c r="GZT254" s="306"/>
      <c r="GZU254" s="305"/>
      <c r="GZV254" s="307"/>
      <c r="GZW254" s="303"/>
      <c r="GZX254" s="304"/>
      <c r="GZY254" s="305"/>
      <c r="GZZ254" s="306"/>
      <c r="HAA254" s="305"/>
      <c r="HAB254" s="307"/>
      <c r="HAC254" s="303"/>
      <c r="HAD254" s="304"/>
      <c r="HAE254" s="305"/>
      <c r="HAF254" s="306"/>
      <c r="HAG254" s="305"/>
      <c r="HAH254" s="307"/>
      <c r="HAI254" s="303"/>
      <c r="HAJ254" s="304"/>
      <c r="HAK254" s="305"/>
      <c r="HAL254" s="306"/>
      <c r="HAM254" s="305"/>
      <c r="HAN254" s="307"/>
      <c r="HAO254" s="303"/>
      <c r="HAP254" s="304"/>
      <c r="HAQ254" s="305"/>
      <c r="HAR254" s="306"/>
      <c r="HAS254" s="305"/>
      <c r="HAT254" s="307"/>
      <c r="HAU254" s="303"/>
      <c r="HAV254" s="304"/>
      <c r="HAW254" s="305"/>
      <c r="HAX254" s="306"/>
      <c r="HAY254" s="305"/>
      <c r="HAZ254" s="307"/>
      <c r="HBA254" s="303"/>
      <c r="HBB254" s="304"/>
      <c r="HBC254" s="305"/>
      <c r="HBD254" s="306"/>
      <c r="HBE254" s="305"/>
      <c r="HBF254" s="307"/>
      <c r="HBG254" s="303"/>
      <c r="HBH254" s="304"/>
      <c r="HBI254" s="305"/>
      <c r="HBJ254" s="306"/>
      <c r="HBK254" s="305"/>
      <c r="HBL254" s="307"/>
      <c r="HBM254" s="303"/>
      <c r="HBN254" s="304"/>
      <c r="HBO254" s="305"/>
      <c r="HBP254" s="306"/>
      <c r="HBQ254" s="305"/>
      <c r="HBR254" s="307"/>
      <c r="HBS254" s="303"/>
      <c r="HBT254" s="304"/>
      <c r="HBU254" s="305"/>
      <c r="HBV254" s="306"/>
      <c r="HBW254" s="305"/>
      <c r="HBX254" s="307"/>
      <c r="HBY254" s="303"/>
      <c r="HBZ254" s="304"/>
      <c r="HCA254" s="305"/>
      <c r="HCB254" s="306"/>
      <c r="HCC254" s="305"/>
      <c r="HCD254" s="307"/>
      <c r="HCE254" s="303"/>
      <c r="HCF254" s="304"/>
      <c r="HCG254" s="305"/>
      <c r="HCH254" s="306"/>
      <c r="HCI254" s="305"/>
      <c r="HCJ254" s="307"/>
      <c r="HCK254" s="303"/>
      <c r="HCL254" s="304"/>
      <c r="HCM254" s="305"/>
      <c r="HCN254" s="306"/>
      <c r="HCO254" s="305"/>
      <c r="HCP254" s="307"/>
      <c r="HCQ254" s="303"/>
      <c r="HCR254" s="304"/>
      <c r="HCS254" s="305"/>
      <c r="HCT254" s="306"/>
      <c r="HCU254" s="305"/>
      <c r="HCV254" s="307"/>
      <c r="HCW254" s="303"/>
      <c r="HCX254" s="304"/>
      <c r="HCY254" s="305"/>
      <c r="HCZ254" s="306"/>
      <c r="HDA254" s="305"/>
      <c r="HDB254" s="307"/>
      <c r="HDC254" s="303"/>
      <c r="HDD254" s="304"/>
      <c r="HDE254" s="305"/>
      <c r="HDF254" s="306"/>
      <c r="HDG254" s="305"/>
      <c r="HDH254" s="307"/>
      <c r="HDI254" s="303"/>
      <c r="HDJ254" s="304"/>
      <c r="HDK254" s="305"/>
      <c r="HDL254" s="306"/>
      <c r="HDM254" s="305"/>
      <c r="HDN254" s="307"/>
      <c r="HDO254" s="303"/>
      <c r="HDP254" s="304"/>
      <c r="HDQ254" s="305"/>
      <c r="HDR254" s="306"/>
      <c r="HDS254" s="305"/>
      <c r="HDT254" s="307"/>
      <c r="HDU254" s="303"/>
      <c r="HDV254" s="304"/>
      <c r="HDW254" s="305"/>
      <c r="HDX254" s="306"/>
      <c r="HDY254" s="305"/>
      <c r="HDZ254" s="307"/>
      <c r="HEA254" s="303"/>
      <c r="HEB254" s="304"/>
      <c r="HEC254" s="305"/>
      <c r="HED254" s="306"/>
      <c r="HEE254" s="305"/>
      <c r="HEF254" s="307"/>
      <c r="HEG254" s="303"/>
      <c r="HEH254" s="304"/>
      <c r="HEI254" s="305"/>
      <c r="HEJ254" s="306"/>
      <c r="HEK254" s="305"/>
      <c r="HEL254" s="307"/>
      <c r="HEM254" s="303"/>
      <c r="HEN254" s="304"/>
      <c r="HEO254" s="305"/>
      <c r="HEP254" s="306"/>
      <c r="HEQ254" s="305"/>
      <c r="HER254" s="307"/>
      <c r="HES254" s="303"/>
      <c r="HET254" s="304"/>
      <c r="HEU254" s="305"/>
      <c r="HEV254" s="306"/>
      <c r="HEW254" s="305"/>
      <c r="HEX254" s="307"/>
      <c r="HEY254" s="303"/>
      <c r="HEZ254" s="304"/>
      <c r="HFA254" s="305"/>
      <c r="HFB254" s="306"/>
      <c r="HFC254" s="305"/>
      <c r="HFD254" s="307"/>
      <c r="HFE254" s="303"/>
      <c r="HFF254" s="304"/>
      <c r="HFG254" s="305"/>
      <c r="HFH254" s="306"/>
      <c r="HFI254" s="305"/>
      <c r="HFJ254" s="307"/>
      <c r="HFK254" s="303"/>
      <c r="HFL254" s="304"/>
      <c r="HFM254" s="305"/>
      <c r="HFN254" s="306"/>
      <c r="HFO254" s="305"/>
      <c r="HFP254" s="307"/>
      <c r="HFQ254" s="303"/>
      <c r="HFR254" s="304"/>
      <c r="HFS254" s="305"/>
      <c r="HFT254" s="306"/>
      <c r="HFU254" s="305"/>
      <c r="HFV254" s="307"/>
      <c r="HFW254" s="303"/>
      <c r="HFX254" s="304"/>
      <c r="HFY254" s="305"/>
      <c r="HFZ254" s="306"/>
      <c r="HGA254" s="305"/>
      <c r="HGB254" s="307"/>
      <c r="HGC254" s="303"/>
      <c r="HGD254" s="304"/>
      <c r="HGE254" s="305"/>
      <c r="HGF254" s="306"/>
      <c r="HGG254" s="305"/>
      <c r="HGH254" s="307"/>
      <c r="HGI254" s="303"/>
      <c r="HGJ254" s="304"/>
      <c r="HGK254" s="305"/>
      <c r="HGL254" s="306"/>
      <c r="HGM254" s="305"/>
      <c r="HGN254" s="307"/>
      <c r="HGO254" s="303"/>
      <c r="HGP254" s="304"/>
      <c r="HGQ254" s="305"/>
      <c r="HGR254" s="306"/>
      <c r="HGS254" s="305"/>
      <c r="HGT254" s="307"/>
      <c r="HGU254" s="303"/>
      <c r="HGV254" s="304"/>
      <c r="HGW254" s="305"/>
      <c r="HGX254" s="306"/>
      <c r="HGY254" s="305"/>
      <c r="HGZ254" s="307"/>
      <c r="HHA254" s="303"/>
      <c r="HHB254" s="304"/>
      <c r="HHC254" s="305"/>
      <c r="HHD254" s="306"/>
      <c r="HHE254" s="305"/>
      <c r="HHF254" s="307"/>
      <c r="HHG254" s="303"/>
      <c r="HHH254" s="304"/>
      <c r="HHI254" s="305"/>
      <c r="HHJ254" s="306"/>
      <c r="HHK254" s="305"/>
      <c r="HHL254" s="307"/>
      <c r="HHM254" s="303"/>
      <c r="HHN254" s="304"/>
      <c r="HHO254" s="305"/>
      <c r="HHP254" s="306"/>
      <c r="HHQ254" s="305"/>
      <c r="HHR254" s="307"/>
      <c r="HHS254" s="303"/>
      <c r="HHT254" s="304"/>
      <c r="HHU254" s="305"/>
      <c r="HHV254" s="306"/>
      <c r="HHW254" s="305"/>
      <c r="HHX254" s="307"/>
      <c r="HHY254" s="303"/>
      <c r="HHZ254" s="304"/>
      <c r="HIA254" s="305"/>
      <c r="HIB254" s="306"/>
      <c r="HIC254" s="305"/>
      <c r="HID254" s="307"/>
      <c r="HIE254" s="303"/>
      <c r="HIF254" s="304"/>
      <c r="HIG254" s="305"/>
      <c r="HIH254" s="306"/>
      <c r="HII254" s="305"/>
      <c r="HIJ254" s="307"/>
      <c r="HIK254" s="303"/>
      <c r="HIL254" s="304"/>
      <c r="HIM254" s="305"/>
      <c r="HIN254" s="306"/>
      <c r="HIO254" s="305"/>
      <c r="HIP254" s="307"/>
      <c r="HIQ254" s="303"/>
      <c r="HIR254" s="304"/>
      <c r="HIS254" s="305"/>
      <c r="HIT254" s="306"/>
      <c r="HIU254" s="305"/>
      <c r="HIV254" s="307"/>
      <c r="HIW254" s="303"/>
      <c r="HIX254" s="304"/>
      <c r="HIY254" s="305"/>
      <c r="HIZ254" s="306"/>
      <c r="HJA254" s="305"/>
      <c r="HJB254" s="307"/>
      <c r="HJC254" s="303"/>
      <c r="HJD254" s="304"/>
      <c r="HJE254" s="305"/>
      <c r="HJF254" s="306"/>
      <c r="HJG254" s="305"/>
      <c r="HJH254" s="307"/>
      <c r="HJI254" s="303"/>
      <c r="HJJ254" s="304"/>
      <c r="HJK254" s="305"/>
      <c r="HJL254" s="306"/>
      <c r="HJM254" s="305"/>
      <c r="HJN254" s="307"/>
      <c r="HJO254" s="303"/>
      <c r="HJP254" s="304"/>
      <c r="HJQ254" s="305"/>
      <c r="HJR254" s="306"/>
      <c r="HJS254" s="305"/>
      <c r="HJT254" s="307"/>
      <c r="HJU254" s="303"/>
      <c r="HJV254" s="304"/>
      <c r="HJW254" s="305"/>
      <c r="HJX254" s="306"/>
      <c r="HJY254" s="305"/>
      <c r="HJZ254" s="307"/>
      <c r="HKA254" s="303"/>
      <c r="HKB254" s="304"/>
      <c r="HKC254" s="305"/>
      <c r="HKD254" s="306"/>
      <c r="HKE254" s="305"/>
      <c r="HKF254" s="307"/>
      <c r="HKG254" s="303"/>
      <c r="HKH254" s="304"/>
      <c r="HKI254" s="305"/>
      <c r="HKJ254" s="306"/>
      <c r="HKK254" s="305"/>
      <c r="HKL254" s="307"/>
      <c r="HKM254" s="303"/>
      <c r="HKN254" s="304"/>
      <c r="HKO254" s="305"/>
      <c r="HKP254" s="306"/>
      <c r="HKQ254" s="305"/>
      <c r="HKR254" s="307"/>
      <c r="HKS254" s="303"/>
      <c r="HKT254" s="304"/>
      <c r="HKU254" s="305"/>
      <c r="HKV254" s="306"/>
      <c r="HKW254" s="305"/>
      <c r="HKX254" s="307"/>
      <c r="HKY254" s="303"/>
      <c r="HKZ254" s="304"/>
      <c r="HLA254" s="305"/>
      <c r="HLB254" s="306"/>
      <c r="HLC254" s="305"/>
      <c r="HLD254" s="307"/>
      <c r="HLE254" s="303"/>
      <c r="HLF254" s="304"/>
      <c r="HLG254" s="305"/>
      <c r="HLH254" s="306"/>
      <c r="HLI254" s="305"/>
      <c r="HLJ254" s="307"/>
      <c r="HLK254" s="303"/>
      <c r="HLL254" s="304"/>
      <c r="HLM254" s="305"/>
      <c r="HLN254" s="306"/>
      <c r="HLO254" s="305"/>
      <c r="HLP254" s="307"/>
      <c r="HLQ254" s="303"/>
      <c r="HLR254" s="304"/>
      <c r="HLS254" s="305"/>
      <c r="HLT254" s="306"/>
      <c r="HLU254" s="305"/>
      <c r="HLV254" s="307"/>
      <c r="HLW254" s="303"/>
      <c r="HLX254" s="304"/>
      <c r="HLY254" s="305"/>
      <c r="HLZ254" s="306"/>
      <c r="HMA254" s="305"/>
      <c r="HMB254" s="307"/>
      <c r="HMC254" s="303"/>
      <c r="HMD254" s="304"/>
      <c r="HME254" s="305"/>
      <c r="HMF254" s="306"/>
      <c r="HMG254" s="305"/>
      <c r="HMH254" s="307"/>
      <c r="HMI254" s="303"/>
      <c r="HMJ254" s="304"/>
      <c r="HMK254" s="305"/>
      <c r="HML254" s="306"/>
      <c r="HMM254" s="305"/>
      <c r="HMN254" s="307"/>
      <c r="HMO254" s="303"/>
      <c r="HMP254" s="304"/>
      <c r="HMQ254" s="305"/>
      <c r="HMR254" s="306"/>
      <c r="HMS254" s="305"/>
      <c r="HMT254" s="307"/>
      <c r="HMU254" s="303"/>
      <c r="HMV254" s="304"/>
      <c r="HMW254" s="305"/>
      <c r="HMX254" s="306"/>
      <c r="HMY254" s="305"/>
      <c r="HMZ254" s="307"/>
      <c r="HNA254" s="303"/>
      <c r="HNB254" s="304"/>
      <c r="HNC254" s="305"/>
      <c r="HND254" s="306"/>
      <c r="HNE254" s="305"/>
      <c r="HNF254" s="307"/>
      <c r="HNG254" s="303"/>
      <c r="HNH254" s="304"/>
      <c r="HNI254" s="305"/>
      <c r="HNJ254" s="306"/>
      <c r="HNK254" s="305"/>
      <c r="HNL254" s="307"/>
      <c r="HNM254" s="303"/>
      <c r="HNN254" s="304"/>
      <c r="HNO254" s="305"/>
      <c r="HNP254" s="306"/>
      <c r="HNQ254" s="305"/>
      <c r="HNR254" s="307"/>
      <c r="HNS254" s="303"/>
      <c r="HNT254" s="304"/>
      <c r="HNU254" s="305"/>
      <c r="HNV254" s="306"/>
      <c r="HNW254" s="305"/>
      <c r="HNX254" s="307"/>
      <c r="HNY254" s="303"/>
      <c r="HNZ254" s="304"/>
      <c r="HOA254" s="305"/>
      <c r="HOB254" s="306"/>
      <c r="HOC254" s="305"/>
      <c r="HOD254" s="307"/>
      <c r="HOE254" s="303"/>
      <c r="HOF254" s="304"/>
      <c r="HOG254" s="305"/>
      <c r="HOH254" s="306"/>
      <c r="HOI254" s="305"/>
      <c r="HOJ254" s="307"/>
      <c r="HOK254" s="303"/>
      <c r="HOL254" s="304"/>
      <c r="HOM254" s="305"/>
      <c r="HON254" s="306"/>
      <c r="HOO254" s="305"/>
      <c r="HOP254" s="307"/>
      <c r="HOQ254" s="303"/>
      <c r="HOR254" s="304"/>
      <c r="HOS254" s="305"/>
      <c r="HOT254" s="306"/>
      <c r="HOU254" s="305"/>
      <c r="HOV254" s="307"/>
      <c r="HOW254" s="303"/>
      <c r="HOX254" s="304"/>
      <c r="HOY254" s="305"/>
      <c r="HOZ254" s="306"/>
      <c r="HPA254" s="305"/>
      <c r="HPB254" s="307"/>
      <c r="HPC254" s="303"/>
      <c r="HPD254" s="304"/>
      <c r="HPE254" s="305"/>
      <c r="HPF254" s="306"/>
      <c r="HPG254" s="305"/>
      <c r="HPH254" s="307"/>
      <c r="HPI254" s="303"/>
      <c r="HPJ254" s="304"/>
      <c r="HPK254" s="305"/>
      <c r="HPL254" s="306"/>
      <c r="HPM254" s="305"/>
      <c r="HPN254" s="307"/>
      <c r="HPO254" s="303"/>
      <c r="HPP254" s="304"/>
      <c r="HPQ254" s="305"/>
      <c r="HPR254" s="306"/>
      <c r="HPS254" s="305"/>
      <c r="HPT254" s="307"/>
      <c r="HPU254" s="303"/>
      <c r="HPV254" s="304"/>
      <c r="HPW254" s="305"/>
      <c r="HPX254" s="306"/>
      <c r="HPY254" s="305"/>
      <c r="HPZ254" s="307"/>
      <c r="HQA254" s="303"/>
      <c r="HQB254" s="304"/>
      <c r="HQC254" s="305"/>
      <c r="HQD254" s="306"/>
      <c r="HQE254" s="305"/>
      <c r="HQF254" s="307"/>
      <c r="HQG254" s="303"/>
      <c r="HQH254" s="304"/>
      <c r="HQI254" s="305"/>
      <c r="HQJ254" s="306"/>
      <c r="HQK254" s="305"/>
      <c r="HQL254" s="307"/>
      <c r="HQM254" s="303"/>
      <c r="HQN254" s="304"/>
      <c r="HQO254" s="305"/>
      <c r="HQP254" s="306"/>
      <c r="HQQ254" s="305"/>
      <c r="HQR254" s="307"/>
      <c r="HQS254" s="303"/>
      <c r="HQT254" s="304"/>
      <c r="HQU254" s="305"/>
      <c r="HQV254" s="306"/>
      <c r="HQW254" s="305"/>
      <c r="HQX254" s="307"/>
      <c r="HQY254" s="303"/>
      <c r="HQZ254" s="304"/>
      <c r="HRA254" s="305"/>
      <c r="HRB254" s="306"/>
      <c r="HRC254" s="305"/>
      <c r="HRD254" s="307"/>
      <c r="HRE254" s="303"/>
      <c r="HRF254" s="304"/>
      <c r="HRG254" s="305"/>
      <c r="HRH254" s="306"/>
      <c r="HRI254" s="305"/>
      <c r="HRJ254" s="307"/>
      <c r="HRK254" s="303"/>
      <c r="HRL254" s="304"/>
      <c r="HRM254" s="305"/>
      <c r="HRN254" s="306"/>
      <c r="HRO254" s="305"/>
      <c r="HRP254" s="307"/>
      <c r="HRQ254" s="303"/>
      <c r="HRR254" s="304"/>
      <c r="HRS254" s="305"/>
      <c r="HRT254" s="306"/>
      <c r="HRU254" s="305"/>
      <c r="HRV254" s="307"/>
      <c r="HRW254" s="303"/>
      <c r="HRX254" s="304"/>
      <c r="HRY254" s="305"/>
      <c r="HRZ254" s="306"/>
      <c r="HSA254" s="305"/>
      <c r="HSB254" s="307"/>
      <c r="HSC254" s="303"/>
      <c r="HSD254" s="304"/>
      <c r="HSE254" s="305"/>
      <c r="HSF254" s="306"/>
      <c r="HSG254" s="305"/>
      <c r="HSH254" s="307"/>
      <c r="HSI254" s="303"/>
      <c r="HSJ254" s="304"/>
      <c r="HSK254" s="305"/>
      <c r="HSL254" s="306"/>
      <c r="HSM254" s="305"/>
      <c r="HSN254" s="307"/>
      <c r="HSO254" s="303"/>
      <c r="HSP254" s="304"/>
      <c r="HSQ254" s="305"/>
      <c r="HSR254" s="306"/>
      <c r="HSS254" s="305"/>
      <c r="HST254" s="307"/>
      <c r="HSU254" s="303"/>
      <c r="HSV254" s="304"/>
      <c r="HSW254" s="305"/>
      <c r="HSX254" s="306"/>
      <c r="HSY254" s="305"/>
      <c r="HSZ254" s="307"/>
      <c r="HTA254" s="303"/>
      <c r="HTB254" s="304"/>
      <c r="HTC254" s="305"/>
      <c r="HTD254" s="306"/>
      <c r="HTE254" s="305"/>
      <c r="HTF254" s="307"/>
      <c r="HTG254" s="303"/>
      <c r="HTH254" s="304"/>
      <c r="HTI254" s="305"/>
      <c r="HTJ254" s="306"/>
      <c r="HTK254" s="305"/>
      <c r="HTL254" s="307"/>
      <c r="HTM254" s="303"/>
      <c r="HTN254" s="304"/>
      <c r="HTO254" s="305"/>
      <c r="HTP254" s="306"/>
      <c r="HTQ254" s="305"/>
      <c r="HTR254" s="307"/>
      <c r="HTS254" s="303"/>
      <c r="HTT254" s="304"/>
      <c r="HTU254" s="305"/>
      <c r="HTV254" s="306"/>
      <c r="HTW254" s="305"/>
      <c r="HTX254" s="307"/>
      <c r="HTY254" s="303"/>
      <c r="HTZ254" s="304"/>
      <c r="HUA254" s="305"/>
      <c r="HUB254" s="306"/>
      <c r="HUC254" s="305"/>
      <c r="HUD254" s="307"/>
      <c r="HUE254" s="303"/>
      <c r="HUF254" s="304"/>
      <c r="HUG254" s="305"/>
      <c r="HUH254" s="306"/>
      <c r="HUI254" s="305"/>
      <c r="HUJ254" s="307"/>
      <c r="HUK254" s="303"/>
      <c r="HUL254" s="304"/>
      <c r="HUM254" s="305"/>
      <c r="HUN254" s="306"/>
      <c r="HUO254" s="305"/>
      <c r="HUP254" s="307"/>
      <c r="HUQ254" s="303"/>
      <c r="HUR254" s="304"/>
      <c r="HUS254" s="305"/>
      <c r="HUT254" s="306"/>
      <c r="HUU254" s="305"/>
      <c r="HUV254" s="307"/>
      <c r="HUW254" s="303"/>
      <c r="HUX254" s="304"/>
      <c r="HUY254" s="305"/>
      <c r="HUZ254" s="306"/>
      <c r="HVA254" s="305"/>
      <c r="HVB254" s="307"/>
      <c r="HVC254" s="303"/>
      <c r="HVD254" s="304"/>
      <c r="HVE254" s="305"/>
      <c r="HVF254" s="306"/>
      <c r="HVG254" s="305"/>
      <c r="HVH254" s="307"/>
      <c r="HVI254" s="303"/>
      <c r="HVJ254" s="304"/>
      <c r="HVK254" s="305"/>
      <c r="HVL254" s="306"/>
      <c r="HVM254" s="305"/>
      <c r="HVN254" s="307"/>
      <c r="HVO254" s="303"/>
      <c r="HVP254" s="304"/>
      <c r="HVQ254" s="305"/>
      <c r="HVR254" s="306"/>
      <c r="HVS254" s="305"/>
      <c r="HVT254" s="307"/>
      <c r="HVU254" s="303"/>
      <c r="HVV254" s="304"/>
      <c r="HVW254" s="305"/>
      <c r="HVX254" s="306"/>
      <c r="HVY254" s="305"/>
      <c r="HVZ254" s="307"/>
      <c r="HWA254" s="303"/>
      <c r="HWB254" s="304"/>
      <c r="HWC254" s="305"/>
      <c r="HWD254" s="306"/>
      <c r="HWE254" s="305"/>
      <c r="HWF254" s="307"/>
      <c r="HWG254" s="303"/>
      <c r="HWH254" s="304"/>
      <c r="HWI254" s="305"/>
      <c r="HWJ254" s="306"/>
      <c r="HWK254" s="305"/>
      <c r="HWL254" s="307"/>
      <c r="HWM254" s="303"/>
      <c r="HWN254" s="304"/>
      <c r="HWO254" s="305"/>
      <c r="HWP254" s="306"/>
      <c r="HWQ254" s="305"/>
      <c r="HWR254" s="307"/>
      <c r="HWS254" s="303"/>
      <c r="HWT254" s="304"/>
      <c r="HWU254" s="305"/>
      <c r="HWV254" s="306"/>
      <c r="HWW254" s="305"/>
      <c r="HWX254" s="307"/>
      <c r="HWY254" s="303"/>
      <c r="HWZ254" s="304"/>
      <c r="HXA254" s="305"/>
      <c r="HXB254" s="306"/>
      <c r="HXC254" s="305"/>
      <c r="HXD254" s="307"/>
      <c r="HXE254" s="303"/>
      <c r="HXF254" s="304"/>
      <c r="HXG254" s="305"/>
      <c r="HXH254" s="306"/>
      <c r="HXI254" s="305"/>
      <c r="HXJ254" s="307"/>
      <c r="HXK254" s="303"/>
      <c r="HXL254" s="304"/>
      <c r="HXM254" s="305"/>
      <c r="HXN254" s="306"/>
      <c r="HXO254" s="305"/>
      <c r="HXP254" s="307"/>
      <c r="HXQ254" s="303"/>
      <c r="HXR254" s="304"/>
      <c r="HXS254" s="305"/>
      <c r="HXT254" s="306"/>
      <c r="HXU254" s="305"/>
      <c r="HXV254" s="307"/>
      <c r="HXW254" s="303"/>
      <c r="HXX254" s="304"/>
      <c r="HXY254" s="305"/>
      <c r="HXZ254" s="306"/>
      <c r="HYA254" s="305"/>
      <c r="HYB254" s="307"/>
      <c r="HYC254" s="303"/>
      <c r="HYD254" s="304"/>
      <c r="HYE254" s="305"/>
      <c r="HYF254" s="306"/>
      <c r="HYG254" s="305"/>
      <c r="HYH254" s="307"/>
      <c r="HYI254" s="303"/>
      <c r="HYJ254" s="304"/>
      <c r="HYK254" s="305"/>
      <c r="HYL254" s="306"/>
      <c r="HYM254" s="305"/>
      <c r="HYN254" s="307"/>
      <c r="HYO254" s="303"/>
      <c r="HYP254" s="304"/>
      <c r="HYQ254" s="305"/>
      <c r="HYR254" s="306"/>
      <c r="HYS254" s="305"/>
      <c r="HYT254" s="307"/>
      <c r="HYU254" s="303"/>
      <c r="HYV254" s="304"/>
      <c r="HYW254" s="305"/>
      <c r="HYX254" s="306"/>
      <c r="HYY254" s="305"/>
      <c r="HYZ254" s="307"/>
      <c r="HZA254" s="303"/>
      <c r="HZB254" s="304"/>
      <c r="HZC254" s="305"/>
      <c r="HZD254" s="306"/>
      <c r="HZE254" s="305"/>
      <c r="HZF254" s="307"/>
      <c r="HZG254" s="303"/>
      <c r="HZH254" s="304"/>
      <c r="HZI254" s="305"/>
      <c r="HZJ254" s="306"/>
      <c r="HZK254" s="305"/>
      <c r="HZL254" s="307"/>
      <c r="HZM254" s="303"/>
      <c r="HZN254" s="304"/>
      <c r="HZO254" s="305"/>
      <c r="HZP254" s="306"/>
      <c r="HZQ254" s="305"/>
      <c r="HZR254" s="307"/>
      <c r="HZS254" s="303"/>
      <c r="HZT254" s="304"/>
      <c r="HZU254" s="305"/>
      <c r="HZV254" s="306"/>
      <c r="HZW254" s="305"/>
      <c r="HZX254" s="307"/>
      <c r="HZY254" s="303"/>
      <c r="HZZ254" s="304"/>
      <c r="IAA254" s="305"/>
      <c r="IAB254" s="306"/>
      <c r="IAC254" s="305"/>
      <c r="IAD254" s="307"/>
      <c r="IAE254" s="303"/>
      <c r="IAF254" s="304"/>
      <c r="IAG254" s="305"/>
      <c r="IAH254" s="306"/>
      <c r="IAI254" s="305"/>
      <c r="IAJ254" s="307"/>
      <c r="IAK254" s="303"/>
      <c r="IAL254" s="304"/>
      <c r="IAM254" s="305"/>
      <c r="IAN254" s="306"/>
      <c r="IAO254" s="305"/>
      <c r="IAP254" s="307"/>
      <c r="IAQ254" s="303"/>
      <c r="IAR254" s="304"/>
      <c r="IAS254" s="305"/>
      <c r="IAT254" s="306"/>
      <c r="IAU254" s="305"/>
      <c r="IAV254" s="307"/>
      <c r="IAW254" s="303"/>
      <c r="IAX254" s="304"/>
      <c r="IAY254" s="305"/>
      <c r="IAZ254" s="306"/>
      <c r="IBA254" s="305"/>
      <c r="IBB254" s="307"/>
      <c r="IBC254" s="303"/>
      <c r="IBD254" s="304"/>
      <c r="IBE254" s="305"/>
      <c r="IBF254" s="306"/>
      <c r="IBG254" s="305"/>
      <c r="IBH254" s="307"/>
      <c r="IBI254" s="303"/>
      <c r="IBJ254" s="304"/>
      <c r="IBK254" s="305"/>
      <c r="IBL254" s="306"/>
      <c r="IBM254" s="305"/>
      <c r="IBN254" s="307"/>
      <c r="IBO254" s="303"/>
      <c r="IBP254" s="304"/>
      <c r="IBQ254" s="305"/>
      <c r="IBR254" s="306"/>
      <c r="IBS254" s="305"/>
      <c r="IBT254" s="307"/>
      <c r="IBU254" s="303"/>
      <c r="IBV254" s="304"/>
      <c r="IBW254" s="305"/>
      <c r="IBX254" s="306"/>
      <c r="IBY254" s="305"/>
      <c r="IBZ254" s="307"/>
      <c r="ICA254" s="303"/>
      <c r="ICB254" s="304"/>
      <c r="ICC254" s="305"/>
      <c r="ICD254" s="306"/>
      <c r="ICE254" s="305"/>
      <c r="ICF254" s="307"/>
      <c r="ICG254" s="303"/>
      <c r="ICH254" s="304"/>
      <c r="ICI254" s="305"/>
      <c r="ICJ254" s="306"/>
      <c r="ICK254" s="305"/>
      <c r="ICL254" s="307"/>
      <c r="ICM254" s="303"/>
      <c r="ICN254" s="304"/>
      <c r="ICO254" s="305"/>
      <c r="ICP254" s="306"/>
      <c r="ICQ254" s="305"/>
      <c r="ICR254" s="307"/>
      <c r="ICS254" s="303"/>
      <c r="ICT254" s="304"/>
      <c r="ICU254" s="305"/>
      <c r="ICV254" s="306"/>
      <c r="ICW254" s="305"/>
      <c r="ICX254" s="307"/>
      <c r="ICY254" s="303"/>
      <c r="ICZ254" s="304"/>
      <c r="IDA254" s="305"/>
      <c r="IDB254" s="306"/>
      <c r="IDC254" s="305"/>
      <c r="IDD254" s="307"/>
      <c r="IDE254" s="303"/>
      <c r="IDF254" s="304"/>
      <c r="IDG254" s="305"/>
      <c r="IDH254" s="306"/>
      <c r="IDI254" s="305"/>
      <c r="IDJ254" s="307"/>
      <c r="IDK254" s="303"/>
      <c r="IDL254" s="304"/>
      <c r="IDM254" s="305"/>
      <c r="IDN254" s="306"/>
      <c r="IDO254" s="305"/>
      <c r="IDP254" s="307"/>
      <c r="IDQ254" s="303"/>
      <c r="IDR254" s="304"/>
      <c r="IDS254" s="305"/>
      <c r="IDT254" s="306"/>
      <c r="IDU254" s="305"/>
      <c r="IDV254" s="307"/>
      <c r="IDW254" s="303"/>
      <c r="IDX254" s="304"/>
      <c r="IDY254" s="305"/>
      <c r="IDZ254" s="306"/>
      <c r="IEA254" s="305"/>
      <c r="IEB254" s="307"/>
      <c r="IEC254" s="303"/>
      <c r="IED254" s="304"/>
      <c r="IEE254" s="305"/>
      <c r="IEF254" s="306"/>
      <c r="IEG254" s="305"/>
      <c r="IEH254" s="307"/>
      <c r="IEI254" s="303"/>
      <c r="IEJ254" s="304"/>
      <c r="IEK254" s="305"/>
      <c r="IEL254" s="306"/>
      <c r="IEM254" s="305"/>
      <c r="IEN254" s="307"/>
      <c r="IEO254" s="303"/>
      <c r="IEP254" s="304"/>
      <c r="IEQ254" s="305"/>
      <c r="IER254" s="306"/>
      <c r="IES254" s="305"/>
      <c r="IET254" s="307"/>
      <c r="IEU254" s="303"/>
      <c r="IEV254" s="304"/>
      <c r="IEW254" s="305"/>
      <c r="IEX254" s="306"/>
      <c r="IEY254" s="305"/>
      <c r="IEZ254" s="307"/>
      <c r="IFA254" s="303"/>
      <c r="IFB254" s="304"/>
      <c r="IFC254" s="305"/>
      <c r="IFD254" s="306"/>
      <c r="IFE254" s="305"/>
      <c r="IFF254" s="307"/>
      <c r="IFG254" s="303"/>
      <c r="IFH254" s="304"/>
      <c r="IFI254" s="305"/>
      <c r="IFJ254" s="306"/>
      <c r="IFK254" s="305"/>
      <c r="IFL254" s="307"/>
      <c r="IFM254" s="303"/>
      <c r="IFN254" s="304"/>
      <c r="IFO254" s="305"/>
      <c r="IFP254" s="306"/>
      <c r="IFQ254" s="305"/>
      <c r="IFR254" s="307"/>
      <c r="IFS254" s="303"/>
      <c r="IFT254" s="304"/>
      <c r="IFU254" s="305"/>
      <c r="IFV254" s="306"/>
      <c r="IFW254" s="305"/>
      <c r="IFX254" s="307"/>
      <c r="IFY254" s="303"/>
      <c r="IFZ254" s="304"/>
      <c r="IGA254" s="305"/>
      <c r="IGB254" s="306"/>
      <c r="IGC254" s="305"/>
      <c r="IGD254" s="307"/>
      <c r="IGE254" s="303"/>
      <c r="IGF254" s="304"/>
      <c r="IGG254" s="305"/>
      <c r="IGH254" s="306"/>
      <c r="IGI254" s="305"/>
      <c r="IGJ254" s="307"/>
      <c r="IGK254" s="303"/>
      <c r="IGL254" s="304"/>
      <c r="IGM254" s="305"/>
      <c r="IGN254" s="306"/>
      <c r="IGO254" s="305"/>
      <c r="IGP254" s="307"/>
      <c r="IGQ254" s="303"/>
      <c r="IGR254" s="304"/>
      <c r="IGS254" s="305"/>
      <c r="IGT254" s="306"/>
      <c r="IGU254" s="305"/>
      <c r="IGV254" s="307"/>
      <c r="IGW254" s="303"/>
      <c r="IGX254" s="304"/>
      <c r="IGY254" s="305"/>
      <c r="IGZ254" s="306"/>
      <c r="IHA254" s="305"/>
      <c r="IHB254" s="307"/>
      <c r="IHC254" s="303"/>
      <c r="IHD254" s="304"/>
      <c r="IHE254" s="305"/>
      <c r="IHF254" s="306"/>
      <c r="IHG254" s="305"/>
      <c r="IHH254" s="307"/>
      <c r="IHI254" s="303"/>
      <c r="IHJ254" s="304"/>
      <c r="IHK254" s="305"/>
      <c r="IHL254" s="306"/>
      <c r="IHM254" s="305"/>
      <c r="IHN254" s="307"/>
      <c r="IHO254" s="303"/>
      <c r="IHP254" s="304"/>
      <c r="IHQ254" s="305"/>
      <c r="IHR254" s="306"/>
      <c r="IHS254" s="305"/>
      <c r="IHT254" s="307"/>
      <c r="IHU254" s="303"/>
      <c r="IHV254" s="304"/>
      <c r="IHW254" s="305"/>
      <c r="IHX254" s="306"/>
      <c r="IHY254" s="305"/>
      <c r="IHZ254" s="307"/>
      <c r="IIA254" s="303"/>
      <c r="IIB254" s="304"/>
      <c r="IIC254" s="305"/>
      <c r="IID254" s="306"/>
      <c r="IIE254" s="305"/>
      <c r="IIF254" s="307"/>
      <c r="IIG254" s="303"/>
      <c r="IIH254" s="304"/>
      <c r="III254" s="305"/>
      <c r="IIJ254" s="306"/>
      <c r="IIK254" s="305"/>
      <c r="IIL254" s="307"/>
      <c r="IIM254" s="303"/>
      <c r="IIN254" s="304"/>
      <c r="IIO254" s="305"/>
      <c r="IIP254" s="306"/>
      <c r="IIQ254" s="305"/>
      <c r="IIR254" s="307"/>
      <c r="IIS254" s="303"/>
      <c r="IIT254" s="304"/>
      <c r="IIU254" s="305"/>
      <c r="IIV254" s="306"/>
      <c r="IIW254" s="305"/>
      <c r="IIX254" s="307"/>
      <c r="IIY254" s="303"/>
      <c r="IIZ254" s="304"/>
      <c r="IJA254" s="305"/>
      <c r="IJB254" s="306"/>
      <c r="IJC254" s="305"/>
      <c r="IJD254" s="307"/>
      <c r="IJE254" s="303"/>
      <c r="IJF254" s="304"/>
      <c r="IJG254" s="305"/>
      <c r="IJH254" s="306"/>
      <c r="IJI254" s="305"/>
      <c r="IJJ254" s="307"/>
      <c r="IJK254" s="303"/>
      <c r="IJL254" s="304"/>
      <c r="IJM254" s="305"/>
      <c r="IJN254" s="306"/>
      <c r="IJO254" s="305"/>
      <c r="IJP254" s="307"/>
      <c r="IJQ254" s="303"/>
      <c r="IJR254" s="304"/>
      <c r="IJS254" s="305"/>
      <c r="IJT254" s="306"/>
      <c r="IJU254" s="305"/>
      <c r="IJV254" s="307"/>
      <c r="IJW254" s="303"/>
      <c r="IJX254" s="304"/>
      <c r="IJY254" s="305"/>
      <c r="IJZ254" s="306"/>
      <c r="IKA254" s="305"/>
      <c r="IKB254" s="307"/>
      <c r="IKC254" s="303"/>
      <c r="IKD254" s="304"/>
      <c r="IKE254" s="305"/>
      <c r="IKF254" s="306"/>
      <c r="IKG254" s="305"/>
      <c r="IKH254" s="307"/>
      <c r="IKI254" s="303"/>
      <c r="IKJ254" s="304"/>
      <c r="IKK254" s="305"/>
      <c r="IKL254" s="306"/>
      <c r="IKM254" s="305"/>
      <c r="IKN254" s="307"/>
      <c r="IKO254" s="303"/>
      <c r="IKP254" s="304"/>
      <c r="IKQ254" s="305"/>
      <c r="IKR254" s="306"/>
      <c r="IKS254" s="305"/>
      <c r="IKT254" s="307"/>
      <c r="IKU254" s="303"/>
      <c r="IKV254" s="304"/>
      <c r="IKW254" s="305"/>
      <c r="IKX254" s="306"/>
      <c r="IKY254" s="305"/>
      <c r="IKZ254" s="307"/>
      <c r="ILA254" s="303"/>
      <c r="ILB254" s="304"/>
      <c r="ILC254" s="305"/>
      <c r="ILD254" s="306"/>
      <c r="ILE254" s="305"/>
      <c r="ILF254" s="307"/>
      <c r="ILG254" s="303"/>
      <c r="ILH254" s="304"/>
      <c r="ILI254" s="305"/>
      <c r="ILJ254" s="306"/>
      <c r="ILK254" s="305"/>
      <c r="ILL254" s="307"/>
      <c r="ILM254" s="303"/>
      <c r="ILN254" s="304"/>
      <c r="ILO254" s="305"/>
      <c r="ILP254" s="306"/>
      <c r="ILQ254" s="305"/>
      <c r="ILR254" s="307"/>
      <c r="ILS254" s="303"/>
      <c r="ILT254" s="304"/>
      <c r="ILU254" s="305"/>
      <c r="ILV254" s="306"/>
      <c r="ILW254" s="305"/>
      <c r="ILX254" s="307"/>
      <c r="ILY254" s="303"/>
      <c r="ILZ254" s="304"/>
      <c r="IMA254" s="305"/>
      <c r="IMB254" s="306"/>
      <c r="IMC254" s="305"/>
      <c r="IMD254" s="307"/>
      <c r="IME254" s="303"/>
      <c r="IMF254" s="304"/>
      <c r="IMG254" s="305"/>
      <c r="IMH254" s="306"/>
      <c r="IMI254" s="305"/>
      <c r="IMJ254" s="307"/>
      <c r="IMK254" s="303"/>
      <c r="IML254" s="304"/>
      <c r="IMM254" s="305"/>
      <c r="IMN254" s="306"/>
      <c r="IMO254" s="305"/>
      <c r="IMP254" s="307"/>
      <c r="IMQ254" s="303"/>
      <c r="IMR254" s="304"/>
      <c r="IMS254" s="305"/>
      <c r="IMT254" s="306"/>
      <c r="IMU254" s="305"/>
      <c r="IMV254" s="307"/>
      <c r="IMW254" s="303"/>
      <c r="IMX254" s="304"/>
      <c r="IMY254" s="305"/>
      <c r="IMZ254" s="306"/>
      <c r="INA254" s="305"/>
      <c r="INB254" s="307"/>
      <c r="INC254" s="303"/>
      <c r="IND254" s="304"/>
      <c r="INE254" s="305"/>
      <c r="INF254" s="306"/>
      <c r="ING254" s="305"/>
      <c r="INH254" s="307"/>
      <c r="INI254" s="303"/>
      <c r="INJ254" s="304"/>
      <c r="INK254" s="305"/>
      <c r="INL254" s="306"/>
      <c r="INM254" s="305"/>
      <c r="INN254" s="307"/>
      <c r="INO254" s="303"/>
      <c r="INP254" s="304"/>
      <c r="INQ254" s="305"/>
      <c r="INR254" s="306"/>
      <c r="INS254" s="305"/>
      <c r="INT254" s="307"/>
      <c r="INU254" s="303"/>
      <c r="INV254" s="304"/>
      <c r="INW254" s="305"/>
      <c r="INX254" s="306"/>
      <c r="INY254" s="305"/>
      <c r="INZ254" s="307"/>
      <c r="IOA254" s="303"/>
      <c r="IOB254" s="304"/>
      <c r="IOC254" s="305"/>
      <c r="IOD254" s="306"/>
      <c r="IOE254" s="305"/>
      <c r="IOF254" s="307"/>
      <c r="IOG254" s="303"/>
      <c r="IOH254" s="304"/>
      <c r="IOI254" s="305"/>
      <c r="IOJ254" s="306"/>
      <c r="IOK254" s="305"/>
      <c r="IOL254" s="307"/>
      <c r="IOM254" s="303"/>
      <c r="ION254" s="304"/>
      <c r="IOO254" s="305"/>
      <c r="IOP254" s="306"/>
      <c r="IOQ254" s="305"/>
      <c r="IOR254" s="307"/>
      <c r="IOS254" s="303"/>
      <c r="IOT254" s="304"/>
      <c r="IOU254" s="305"/>
      <c r="IOV254" s="306"/>
      <c r="IOW254" s="305"/>
      <c r="IOX254" s="307"/>
      <c r="IOY254" s="303"/>
      <c r="IOZ254" s="304"/>
      <c r="IPA254" s="305"/>
      <c r="IPB254" s="306"/>
      <c r="IPC254" s="305"/>
      <c r="IPD254" s="307"/>
      <c r="IPE254" s="303"/>
      <c r="IPF254" s="304"/>
      <c r="IPG254" s="305"/>
      <c r="IPH254" s="306"/>
      <c r="IPI254" s="305"/>
      <c r="IPJ254" s="307"/>
      <c r="IPK254" s="303"/>
      <c r="IPL254" s="304"/>
      <c r="IPM254" s="305"/>
      <c r="IPN254" s="306"/>
      <c r="IPO254" s="305"/>
      <c r="IPP254" s="307"/>
      <c r="IPQ254" s="303"/>
      <c r="IPR254" s="304"/>
      <c r="IPS254" s="305"/>
      <c r="IPT254" s="306"/>
      <c r="IPU254" s="305"/>
      <c r="IPV254" s="307"/>
      <c r="IPW254" s="303"/>
      <c r="IPX254" s="304"/>
      <c r="IPY254" s="305"/>
      <c r="IPZ254" s="306"/>
      <c r="IQA254" s="305"/>
      <c r="IQB254" s="307"/>
      <c r="IQC254" s="303"/>
      <c r="IQD254" s="304"/>
      <c r="IQE254" s="305"/>
      <c r="IQF254" s="306"/>
      <c r="IQG254" s="305"/>
      <c r="IQH254" s="307"/>
      <c r="IQI254" s="303"/>
      <c r="IQJ254" s="304"/>
      <c r="IQK254" s="305"/>
      <c r="IQL254" s="306"/>
      <c r="IQM254" s="305"/>
      <c r="IQN254" s="307"/>
      <c r="IQO254" s="303"/>
      <c r="IQP254" s="304"/>
      <c r="IQQ254" s="305"/>
      <c r="IQR254" s="306"/>
      <c r="IQS254" s="305"/>
      <c r="IQT254" s="307"/>
      <c r="IQU254" s="303"/>
      <c r="IQV254" s="304"/>
      <c r="IQW254" s="305"/>
      <c r="IQX254" s="306"/>
      <c r="IQY254" s="305"/>
      <c r="IQZ254" s="307"/>
      <c r="IRA254" s="303"/>
      <c r="IRB254" s="304"/>
      <c r="IRC254" s="305"/>
      <c r="IRD254" s="306"/>
      <c r="IRE254" s="305"/>
      <c r="IRF254" s="307"/>
      <c r="IRG254" s="303"/>
      <c r="IRH254" s="304"/>
      <c r="IRI254" s="305"/>
      <c r="IRJ254" s="306"/>
      <c r="IRK254" s="305"/>
      <c r="IRL254" s="307"/>
      <c r="IRM254" s="303"/>
      <c r="IRN254" s="304"/>
      <c r="IRO254" s="305"/>
      <c r="IRP254" s="306"/>
      <c r="IRQ254" s="305"/>
      <c r="IRR254" s="307"/>
      <c r="IRS254" s="303"/>
      <c r="IRT254" s="304"/>
      <c r="IRU254" s="305"/>
      <c r="IRV254" s="306"/>
      <c r="IRW254" s="305"/>
      <c r="IRX254" s="307"/>
      <c r="IRY254" s="303"/>
      <c r="IRZ254" s="304"/>
      <c r="ISA254" s="305"/>
      <c r="ISB254" s="306"/>
      <c r="ISC254" s="305"/>
      <c r="ISD254" s="307"/>
      <c r="ISE254" s="303"/>
      <c r="ISF254" s="304"/>
      <c r="ISG254" s="305"/>
      <c r="ISH254" s="306"/>
      <c r="ISI254" s="305"/>
      <c r="ISJ254" s="307"/>
      <c r="ISK254" s="303"/>
      <c r="ISL254" s="304"/>
      <c r="ISM254" s="305"/>
      <c r="ISN254" s="306"/>
      <c r="ISO254" s="305"/>
      <c r="ISP254" s="307"/>
      <c r="ISQ254" s="303"/>
      <c r="ISR254" s="304"/>
      <c r="ISS254" s="305"/>
      <c r="IST254" s="306"/>
      <c r="ISU254" s="305"/>
      <c r="ISV254" s="307"/>
      <c r="ISW254" s="303"/>
      <c r="ISX254" s="304"/>
      <c r="ISY254" s="305"/>
      <c r="ISZ254" s="306"/>
      <c r="ITA254" s="305"/>
      <c r="ITB254" s="307"/>
      <c r="ITC254" s="303"/>
      <c r="ITD254" s="304"/>
      <c r="ITE254" s="305"/>
      <c r="ITF254" s="306"/>
      <c r="ITG254" s="305"/>
      <c r="ITH254" s="307"/>
      <c r="ITI254" s="303"/>
      <c r="ITJ254" s="304"/>
      <c r="ITK254" s="305"/>
      <c r="ITL254" s="306"/>
      <c r="ITM254" s="305"/>
      <c r="ITN254" s="307"/>
      <c r="ITO254" s="303"/>
      <c r="ITP254" s="304"/>
      <c r="ITQ254" s="305"/>
      <c r="ITR254" s="306"/>
      <c r="ITS254" s="305"/>
      <c r="ITT254" s="307"/>
      <c r="ITU254" s="303"/>
      <c r="ITV254" s="304"/>
      <c r="ITW254" s="305"/>
      <c r="ITX254" s="306"/>
      <c r="ITY254" s="305"/>
      <c r="ITZ254" s="307"/>
      <c r="IUA254" s="303"/>
      <c r="IUB254" s="304"/>
      <c r="IUC254" s="305"/>
      <c r="IUD254" s="306"/>
      <c r="IUE254" s="305"/>
      <c r="IUF254" s="307"/>
      <c r="IUG254" s="303"/>
      <c r="IUH254" s="304"/>
      <c r="IUI254" s="305"/>
      <c r="IUJ254" s="306"/>
      <c r="IUK254" s="305"/>
      <c r="IUL254" s="307"/>
      <c r="IUM254" s="303"/>
      <c r="IUN254" s="304"/>
      <c r="IUO254" s="305"/>
      <c r="IUP254" s="306"/>
      <c r="IUQ254" s="305"/>
      <c r="IUR254" s="307"/>
      <c r="IUS254" s="303"/>
      <c r="IUT254" s="304"/>
      <c r="IUU254" s="305"/>
      <c r="IUV254" s="306"/>
      <c r="IUW254" s="305"/>
      <c r="IUX254" s="307"/>
      <c r="IUY254" s="303"/>
      <c r="IUZ254" s="304"/>
      <c r="IVA254" s="305"/>
      <c r="IVB254" s="306"/>
      <c r="IVC254" s="305"/>
      <c r="IVD254" s="307"/>
      <c r="IVE254" s="303"/>
      <c r="IVF254" s="304"/>
      <c r="IVG254" s="305"/>
      <c r="IVH254" s="306"/>
      <c r="IVI254" s="305"/>
      <c r="IVJ254" s="307"/>
      <c r="IVK254" s="303"/>
      <c r="IVL254" s="304"/>
      <c r="IVM254" s="305"/>
      <c r="IVN254" s="306"/>
      <c r="IVO254" s="305"/>
      <c r="IVP254" s="307"/>
      <c r="IVQ254" s="303"/>
      <c r="IVR254" s="304"/>
      <c r="IVS254" s="305"/>
      <c r="IVT254" s="306"/>
      <c r="IVU254" s="305"/>
      <c r="IVV254" s="307"/>
      <c r="IVW254" s="303"/>
      <c r="IVX254" s="304"/>
      <c r="IVY254" s="305"/>
      <c r="IVZ254" s="306"/>
      <c r="IWA254" s="305"/>
      <c r="IWB254" s="307"/>
      <c r="IWC254" s="303"/>
      <c r="IWD254" s="304"/>
      <c r="IWE254" s="305"/>
      <c r="IWF254" s="306"/>
      <c r="IWG254" s="305"/>
      <c r="IWH254" s="307"/>
      <c r="IWI254" s="303"/>
      <c r="IWJ254" s="304"/>
      <c r="IWK254" s="305"/>
      <c r="IWL254" s="306"/>
      <c r="IWM254" s="305"/>
      <c r="IWN254" s="307"/>
      <c r="IWO254" s="303"/>
      <c r="IWP254" s="304"/>
      <c r="IWQ254" s="305"/>
      <c r="IWR254" s="306"/>
      <c r="IWS254" s="305"/>
      <c r="IWT254" s="307"/>
      <c r="IWU254" s="303"/>
      <c r="IWV254" s="304"/>
      <c r="IWW254" s="305"/>
      <c r="IWX254" s="306"/>
      <c r="IWY254" s="305"/>
      <c r="IWZ254" s="307"/>
      <c r="IXA254" s="303"/>
      <c r="IXB254" s="304"/>
      <c r="IXC254" s="305"/>
      <c r="IXD254" s="306"/>
      <c r="IXE254" s="305"/>
      <c r="IXF254" s="307"/>
      <c r="IXG254" s="303"/>
      <c r="IXH254" s="304"/>
      <c r="IXI254" s="305"/>
      <c r="IXJ254" s="306"/>
      <c r="IXK254" s="305"/>
      <c r="IXL254" s="307"/>
      <c r="IXM254" s="303"/>
      <c r="IXN254" s="304"/>
      <c r="IXO254" s="305"/>
      <c r="IXP254" s="306"/>
      <c r="IXQ254" s="305"/>
      <c r="IXR254" s="307"/>
      <c r="IXS254" s="303"/>
      <c r="IXT254" s="304"/>
      <c r="IXU254" s="305"/>
      <c r="IXV254" s="306"/>
      <c r="IXW254" s="305"/>
      <c r="IXX254" s="307"/>
      <c r="IXY254" s="303"/>
      <c r="IXZ254" s="304"/>
      <c r="IYA254" s="305"/>
      <c r="IYB254" s="306"/>
      <c r="IYC254" s="305"/>
      <c r="IYD254" s="307"/>
      <c r="IYE254" s="303"/>
      <c r="IYF254" s="304"/>
      <c r="IYG254" s="305"/>
      <c r="IYH254" s="306"/>
      <c r="IYI254" s="305"/>
      <c r="IYJ254" s="307"/>
      <c r="IYK254" s="303"/>
      <c r="IYL254" s="304"/>
      <c r="IYM254" s="305"/>
      <c r="IYN254" s="306"/>
      <c r="IYO254" s="305"/>
      <c r="IYP254" s="307"/>
      <c r="IYQ254" s="303"/>
      <c r="IYR254" s="304"/>
      <c r="IYS254" s="305"/>
      <c r="IYT254" s="306"/>
      <c r="IYU254" s="305"/>
      <c r="IYV254" s="307"/>
      <c r="IYW254" s="303"/>
      <c r="IYX254" s="304"/>
      <c r="IYY254" s="305"/>
      <c r="IYZ254" s="306"/>
      <c r="IZA254" s="305"/>
      <c r="IZB254" s="307"/>
      <c r="IZC254" s="303"/>
      <c r="IZD254" s="304"/>
      <c r="IZE254" s="305"/>
      <c r="IZF254" s="306"/>
      <c r="IZG254" s="305"/>
      <c r="IZH254" s="307"/>
      <c r="IZI254" s="303"/>
      <c r="IZJ254" s="304"/>
      <c r="IZK254" s="305"/>
      <c r="IZL254" s="306"/>
      <c r="IZM254" s="305"/>
      <c r="IZN254" s="307"/>
      <c r="IZO254" s="303"/>
      <c r="IZP254" s="304"/>
      <c r="IZQ254" s="305"/>
      <c r="IZR254" s="306"/>
      <c r="IZS254" s="305"/>
      <c r="IZT254" s="307"/>
      <c r="IZU254" s="303"/>
      <c r="IZV254" s="304"/>
      <c r="IZW254" s="305"/>
      <c r="IZX254" s="306"/>
      <c r="IZY254" s="305"/>
      <c r="IZZ254" s="307"/>
      <c r="JAA254" s="303"/>
      <c r="JAB254" s="304"/>
      <c r="JAC254" s="305"/>
      <c r="JAD254" s="306"/>
      <c r="JAE254" s="305"/>
      <c r="JAF254" s="307"/>
      <c r="JAG254" s="303"/>
      <c r="JAH254" s="304"/>
      <c r="JAI254" s="305"/>
      <c r="JAJ254" s="306"/>
      <c r="JAK254" s="305"/>
      <c r="JAL254" s="307"/>
      <c r="JAM254" s="303"/>
      <c r="JAN254" s="304"/>
      <c r="JAO254" s="305"/>
      <c r="JAP254" s="306"/>
      <c r="JAQ254" s="305"/>
      <c r="JAR254" s="307"/>
      <c r="JAS254" s="303"/>
      <c r="JAT254" s="304"/>
      <c r="JAU254" s="305"/>
      <c r="JAV254" s="306"/>
      <c r="JAW254" s="305"/>
      <c r="JAX254" s="307"/>
      <c r="JAY254" s="303"/>
      <c r="JAZ254" s="304"/>
      <c r="JBA254" s="305"/>
      <c r="JBB254" s="306"/>
      <c r="JBC254" s="305"/>
      <c r="JBD254" s="307"/>
      <c r="JBE254" s="303"/>
      <c r="JBF254" s="304"/>
      <c r="JBG254" s="305"/>
      <c r="JBH254" s="306"/>
      <c r="JBI254" s="305"/>
      <c r="JBJ254" s="307"/>
      <c r="JBK254" s="303"/>
      <c r="JBL254" s="304"/>
      <c r="JBM254" s="305"/>
      <c r="JBN254" s="306"/>
      <c r="JBO254" s="305"/>
      <c r="JBP254" s="307"/>
      <c r="JBQ254" s="303"/>
      <c r="JBR254" s="304"/>
      <c r="JBS254" s="305"/>
      <c r="JBT254" s="306"/>
      <c r="JBU254" s="305"/>
      <c r="JBV254" s="307"/>
      <c r="JBW254" s="303"/>
      <c r="JBX254" s="304"/>
      <c r="JBY254" s="305"/>
      <c r="JBZ254" s="306"/>
      <c r="JCA254" s="305"/>
      <c r="JCB254" s="307"/>
      <c r="JCC254" s="303"/>
      <c r="JCD254" s="304"/>
      <c r="JCE254" s="305"/>
      <c r="JCF254" s="306"/>
      <c r="JCG254" s="305"/>
      <c r="JCH254" s="307"/>
      <c r="JCI254" s="303"/>
      <c r="JCJ254" s="304"/>
      <c r="JCK254" s="305"/>
      <c r="JCL254" s="306"/>
      <c r="JCM254" s="305"/>
      <c r="JCN254" s="307"/>
      <c r="JCO254" s="303"/>
      <c r="JCP254" s="304"/>
      <c r="JCQ254" s="305"/>
      <c r="JCR254" s="306"/>
      <c r="JCS254" s="305"/>
      <c r="JCT254" s="307"/>
      <c r="JCU254" s="303"/>
      <c r="JCV254" s="304"/>
      <c r="JCW254" s="305"/>
      <c r="JCX254" s="306"/>
      <c r="JCY254" s="305"/>
      <c r="JCZ254" s="307"/>
      <c r="JDA254" s="303"/>
      <c r="JDB254" s="304"/>
      <c r="JDC254" s="305"/>
      <c r="JDD254" s="306"/>
      <c r="JDE254" s="305"/>
      <c r="JDF254" s="307"/>
      <c r="JDG254" s="303"/>
      <c r="JDH254" s="304"/>
      <c r="JDI254" s="305"/>
      <c r="JDJ254" s="306"/>
      <c r="JDK254" s="305"/>
      <c r="JDL254" s="307"/>
      <c r="JDM254" s="303"/>
      <c r="JDN254" s="304"/>
      <c r="JDO254" s="305"/>
      <c r="JDP254" s="306"/>
      <c r="JDQ254" s="305"/>
      <c r="JDR254" s="307"/>
      <c r="JDS254" s="303"/>
      <c r="JDT254" s="304"/>
      <c r="JDU254" s="305"/>
      <c r="JDV254" s="306"/>
      <c r="JDW254" s="305"/>
      <c r="JDX254" s="307"/>
      <c r="JDY254" s="303"/>
      <c r="JDZ254" s="304"/>
      <c r="JEA254" s="305"/>
      <c r="JEB254" s="306"/>
      <c r="JEC254" s="305"/>
      <c r="JED254" s="307"/>
      <c r="JEE254" s="303"/>
      <c r="JEF254" s="304"/>
      <c r="JEG254" s="305"/>
      <c r="JEH254" s="306"/>
      <c r="JEI254" s="305"/>
      <c r="JEJ254" s="307"/>
      <c r="JEK254" s="303"/>
      <c r="JEL254" s="304"/>
      <c r="JEM254" s="305"/>
      <c r="JEN254" s="306"/>
      <c r="JEO254" s="305"/>
      <c r="JEP254" s="307"/>
      <c r="JEQ254" s="303"/>
      <c r="JER254" s="304"/>
      <c r="JES254" s="305"/>
      <c r="JET254" s="306"/>
      <c r="JEU254" s="305"/>
      <c r="JEV254" s="307"/>
      <c r="JEW254" s="303"/>
      <c r="JEX254" s="304"/>
      <c r="JEY254" s="305"/>
      <c r="JEZ254" s="306"/>
      <c r="JFA254" s="305"/>
      <c r="JFB254" s="307"/>
      <c r="JFC254" s="303"/>
      <c r="JFD254" s="304"/>
      <c r="JFE254" s="305"/>
      <c r="JFF254" s="306"/>
      <c r="JFG254" s="305"/>
      <c r="JFH254" s="307"/>
      <c r="JFI254" s="303"/>
      <c r="JFJ254" s="304"/>
      <c r="JFK254" s="305"/>
      <c r="JFL254" s="306"/>
      <c r="JFM254" s="305"/>
      <c r="JFN254" s="307"/>
      <c r="JFO254" s="303"/>
      <c r="JFP254" s="304"/>
      <c r="JFQ254" s="305"/>
      <c r="JFR254" s="306"/>
      <c r="JFS254" s="305"/>
      <c r="JFT254" s="307"/>
      <c r="JFU254" s="303"/>
      <c r="JFV254" s="304"/>
      <c r="JFW254" s="305"/>
      <c r="JFX254" s="306"/>
      <c r="JFY254" s="305"/>
      <c r="JFZ254" s="307"/>
      <c r="JGA254" s="303"/>
      <c r="JGB254" s="304"/>
      <c r="JGC254" s="305"/>
      <c r="JGD254" s="306"/>
      <c r="JGE254" s="305"/>
      <c r="JGF254" s="307"/>
      <c r="JGG254" s="303"/>
      <c r="JGH254" s="304"/>
      <c r="JGI254" s="305"/>
      <c r="JGJ254" s="306"/>
      <c r="JGK254" s="305"/>
      <c r="JGL254" s="307"/>
      <c r="JGM254" s="303"/>
      <c r="JGN254" s="304"/>
      <c r="JGO254" s="305"/>
      <c r="JGP254" s="306"/>
      <c r="JGQ254" s="305"/>
      <c r="JGR254" s="307"/>
      <c r="JGS254" s="303"/>
      <c r="JGT254" s="304"/>
      <c r="JGU254" s="305"/>
      <c r="JGV254" s="306"/>
      <c r="JGW254" s="305"/>
      <c r="JGX254" s="307"/>
      <c r="JGY254" s="303"/>
      <c r="JGZ254" s="304"/>
      <c r="JHA254" s="305"/>
      <c r="JHB254" s="306"/>
      <c r="JHC254" s="305"/>
      <c r="JHD254" s="307"/>
      <c r="JHE254" s="303"/>
      <c r="JHF254" s="304"/>
      <c r="JHG254" s="305"/>
      <c r="JHH254" s="306"/>
      <c r="JHI254" s="305"/>
      <c r="JHJ254" s="307"/>
      <c r="JHK254" s="303"/>
      <c r="JHL254" s="304"/>
      <c r="JHM254" s="305"/>
      <c r="JHN254" s="306"/>
      <c r="JHO254" s="305"/>
      <c r="JHP254" s="307"/>
      <c r="JHQ254" s="303"/>
      <c r="JHR254" s="304"/>
      <c r="JHS254" s="305"/>
      <c r="JHT254" s="306"/>
      <c r="JHU254" s="305"/>
      <c r="JHV254" s="307"/>
      <c r="JHW254" s="303"/>
      <c r="JHX254" s="304"/>
      <c r="JHY254" s="305"/>
      <c r="JHZ254" s="306"/>
      <c r="JIA254" s="305"/>
      <c r="JIB254" s="307"/>
      <c r="JIC254" s="303"/>
      <c r="JID254" s="304"/>
      <c r="JIE254" s="305"/>
      <c r="JIF254" s="306"/>
      <c r="JIG254" s="305"/>
      <c r="JIH254" s="307"/>
      <c r="JII254" s="303"/>
      <c r="JIJ254" s="304"/>
      <c r="JIK254" s="305"/>
      <c r="JIL254" s="306"/>
      <c r="JIM254" s="305"/>
      <c r="JIN254" s="307"/>
      <c r="JIO254" s="303"/>
      <c r="JIP254" s="304"/>
      <c r="JIQ254" s="305"/>
      <c r="JIR254" s="306"/>
      <c r="JIS254" s="305"/>
      <c r="JIT254" s="307"/>
      <c r="JIU254" s="303"/>
      <c r="JIV254" s="304"/>
      <c r="JIW254" s="305"/>
      <c r="JIX254" s="306"/>
      <c r="JIY254" s="305"/>
      <c r="JIZ254" s="307"/>
      <c r="JJA254" s="303"/>
      <c r="JJB254" s="304"/>
      <c r="JJC254" s="305"/>
      <c r="JJD254" s="306"/>
      <c r="JJE254" s="305"/>
      <c r="JJF254" s="307"/>
      <c r="JJG254" s="303"/>
      <c r="JJH254" s="304"/>
      <c r="JJI254" s="305"/>
      <c r="JJJ254" s="306"/>
      <c r="JJK254" s="305"/>
      <c r="JJL254" s="307"/>
      <c r="JJM254" s="303"/>
      <c r="JJN254" s="304"/>
      <c r="JJO254" s="305"/>
      <c r="JJP254" s="306"/>
      <c r="JJQ254" s="305"/>
      <c r="JJR254" s="307"/>
      <c r="JJS254" s="303"/>
      <c r="JJT254" s="304"/>
      <c r="JJU254" s="305"/>
      <c r="JJV254" s="306"/>
      <c r="JJW254" s="305"/>
      <c r="JJX254" s="307"/>
      <c r="JJY254" s="303"/>
      <c r="JJZ254" s="304"/>
      <c r="JKA254" s="305"/>
      <c r="JKB254" s="306"/>
      <c r="JKC254" s="305"/>
      <c r="JKD254" s="307"/>
      <c r="JKE254" s="303"/>
      <c r="JKF254" s="304"/>
      <c r="JKG254" s="305"/>
      <c r="JKH254" s="306"/>
      <c r="JKI254" s="305"/>
      <c r="JKJ254" s="307"/>
      <c r="JKK254" s="303"/>
      <c r="JKL254" s="304"/>
      <c r="JKM254" s="305"/>
      <c r="JKN254" s="306"/>
      <c r="JKO254" s="305"/>
      <c r="JKP254" s="307"/>
      <c r="JKQ254" s="303"/>
      <c r="JKR254" s="304"/>
      <c r="JKS254" s="305"/>
      <c r="JKT254" s="306"/>
      <c r="JKU254" s="305"/>
      <c r="JKV254" s="307"/>
      <c r="JKW254" s="303"/>
      <c r="JKX254" s="304"/>
      <c r="JKY254" s="305"/>
      <c r="JKZ254" s="306"/>
      <c r="JLA254" s="305"/>
      <c r="JLB254" s="307"/>
      <c r="JLC254" s="303"/>
      <c r="JLD254" s="304"/>
      <c r="JLE254" s="305"/>
      <c r="JLF254" s="306"/>
      <c r="JLG254" s="305"/>
      <c r="JLH254" s="307"/>
      <c r="JLI254" s="303"/>
      <c r="JLJ254" s="304"/>
      <c r="JLK254" s="305"/>
      <c r="JLL254" s="306"/>
      <c r="JLM254" s="305"/>
      <c r="JLN254" s="307"/>
      <c r="JLO254" s="303"/>
      <c r="JLP254" s="304"/>
      <c r="JLQ254" s="305"/>
      <c r="JLR254" s="306"/>
      <c r="JLS254" s="305"/>
      <c r="JLT254" s="307"/>
      <c r="JLU254" s="303"/>
      <c r="JLV254" s="304"/>
      <c r="JLW254" s="305"/>
      <c r="JLX254" s="306"/>
      <c r="JLY254" s="305"/>
      <c r="JLZ254" s="307"/>
      <c r="JMA254" s="303"/>
      <c r="JMB254" s="304"/>
      <c r="JMC254" s="305"/>
      <c r="JMD254" s="306"/>
      <c r="JME254" s="305"/>
      <c r="JMF254" s="307"/>
      <c r="JMG254" s="303"/>
      <c r="JMH254" s="304"/>
      <c r="JMI254" s="305"/>
      <c r="JMJ254" s="306"/>
      <c r="JMK254" s="305"/>
      <c r="JML254" s="307"/>
      <c r="JMM254" s="303"/>
      <c r="JMN254" s="304"/>
      <c r="JMO254" s="305"/>
      <c r="JMP254" s="306"/>
      <c r="JMQ254" s="305"/>
      <c r="JMR254" s="307"/>
      <c r="JMS254" s="303"/>
      <c r="JMT254" s="304"/>
      <c r="JMU254" s="305"/>
      <c r="JMV254" s="306"/>
      <c r="JMW254" s="305"/>
      <c r="JMX254" s="307"/>
      <c r="JMY254" s="303"/>
      <c r="JMZ254" s="304"/>
      <c r="JNA254" s="305"/>
      <c r="JNB254" s="306"/>
      <c r="JNC254" s="305"/>
      <c r="JND254" s="307"/>
      <c r="JNE254" s="303"/>
      <c r="JNF254" s="304"/>
      <c r="JNG254" s="305"/>
      <c r="JNH254" s="306"/>
      <c r="JNI254" s="305"/>
      <c r="JNJ254" s="307"/>
      <c r="JNK254" s="303"/>
      <c r="JNL254" s="304"/>
      <c r="JNM254" s="305"/>
      <c r="JNN254" s="306"/>
      <c r="JNO254" s="305"/>
      <c r="JNP254" s="307"/>
      <c r="JNQ254" s="303"/>
      <c r="JNR254" s="304"/>
      <c r="JNS254" s="305"/>
      <c r="JNT254" s="306"/>
      <c r="JNU254" s="305"/>
      <c r="JNV254" s="307"/>
      <c r="JNW254" s="303"/>
      <c r="JNX254" s="304"/>
      <c r="JNY254" s="305"/>
      <c r="JNZ254" s="306"/>
      <c r="JOA254" s="305"/>
      <c r="JOB254" s="307"/>
      <c r="JOC254" s="303"/>
      <c r="JOD254" s="304"/>
      <c r="JOE254" s="305"/>
      <c r="JOF254" s="306"/>
      <c r="JOG254" s="305"/>
      <c r="JOH254" s="307"/>
      <c r="JOI254" s="303"/>
      <c r="JOJ254" s="304"/>
      <c r="JOK254" s="305"/>
      <c r="JOL254" s="306"/>
      <c r="JOM254" s="305"/>
      <c r="JON254" s="307"/>
      <c r="JOO254" s="303"/>
      <c r="JOP254" s="304"/>
      <c r="JOQ254" s="305"/>
      <c r="JOR254" s="306"/>
      <c r="JOS254" s="305"/>
      <c r="JOT254" s="307"/>
      <c r="JOU254" s="303"/>
      <c r="JOV254" s="304"/>
      <c r="JOW254" s="305"/>
      <c r="JOX254" s="306"/>
      <c r="JOY254" s="305"/>
      <c r="JOZ254" s="307"/>
      <c r="JPA254" s="303"/>
      <c r="JPB254" s="304"/>
      <c r="JPC254" s="305"/>
      <c r="JPD254" s="306"/>
      <c r="JPE254" s="305"/>
      <c r="JPF254" s="307"/>
      <c r="JPG254" s="303"/>
      <c r="JPH254" s="304"/>
      <c r="JPI254" s="305"/>
      <c r="JPJ254" s="306"/>
      <c r="JPK254" s="305"/>
      <c r="JPL254" s="307"/>
      <c r="JPM254" s="303"/>
      <c r="JPN254" s="304"/>
      <c r="JPO254" s="305"/>
      <c r="JPP254" s="306"/>
      <c r="JPQ254" s="305"/>
      <c r="JPR254" s="307"/>
      <c r="JPS254" s="303"/>
      <c r="JPT254" s="304"/>
      <c r="JPU254" s="305"/>
      <c r="JPV254" s="306"/>
      <c r="JPW254" s="305"/>
      <c r="JPX254" s="307"/>
      <c r="JPY254" s="303"/>
      <c r="JPZ254" s="304"/>
      <c r="JQA254" s="305"/>
      <c r="JQB254" s="306"/>
      <c r="JQC254" s="305"/>
      <c r="JQD254" s="307"/>
      <c r="JQE254" s="303"/>
      <c r="JQF254" s="304"/>
      <c r="JQG254" s="305"/>
      <c r="JQH254" s="306"/>
      <c r="JQI254" s="305"/>
      <c r="JQJ254" s="307"/>
      <c r="JQK254" s="303"/>
      <c r="JQL254" s="304"/>
      <c r="JQM254" s="305"/>
      <c r="JQN254" s="306"/>
      <c r="JQO254" s="305"/>
      <c r="JQP254" s="307"/>
      <c r="JQQ254" s="303"/>
      <c r="JQR254" s="304"/>
      <c r="JQS254" s="305"/>
      <c r="JQT254" s="306"/>
      <c r="JQU254" s="305"/>
      <c r="JQV254" s="307"/>
      <c r="JQW254" s="303"/>
      <c r="JQX254" s="304"/>
      <c r="JQY254" s="305"/>
      <c r="JQZ254" s="306"/>
      <c r="JRA254" s="305"/>
      <c r="JRB254" s="307"/>
      <c r="JRC254" s="303"/>
      <c r="JRD254" s="304"/>
      <c r="JRE254" s="305"/>
      <c r="JRF254" s="306"/>
      <c r="JRG254" s="305"/>
      <c r="JRH254" s="307"/>
      <c r="JRI254" s="303"/>
      <c r="JRJ254" s="304"/>
      <c r="JRK254" s="305"/>
      <c r="JRL254" s="306"/>
      <c r="JRM254" s="305"/>
      <c r="JRN254" s="307"/>
      <c r="JRO254" s="303"/>
      <c r="JRP254" s="304"/>
      <c r="JRQ254" s="305"/>
      <c r="JRR254" s="306"/>
      <c r="JRS254" s="305"/>
      <c r="JRT254" s="307"/>
      <c r="JRU254" s="303"/>
      <c r="JRV254" s="304"/>
      <c r="JRW254" s="305"/>
      <c r="JRX254" s="306"/>
      <c r="JRY254" s="305"/>
      <c r="JRZ254" s="307"/>
      <c r="JSA254" s="303"/>
      <c r="JSB254" s="304"/>
      <c r="JSC254" s="305"/>
      <c r="JSD254" s="306"/>
      <c r="JSE254" s="305"/>
      <c r="JSF254" s="307"/>
      <c r="JSG254" s="303"/>
      <c r="JSH254" s="304"/>
      <c r="JSI254" s="305"/>
      <c r="JSJ254" s="306"/>
      <c r="JSK254" s="305"/>
      <c r="JSL254" s="307"/>
      <c r="JSM254" s="303"/>
      <c r="JSN254" s="304"/>
      <c r="JSO254" s="305"/>
      <c r="JSP254" s="306"/>
      <c r="JSQ254" s="305"/>
      <c r="JSR254" s="307"/>
      <c r="JSS254" s="303"/>
      <c r="JST254" s="304"/>
      <c r="JSU254" s="305"/>
      <c r="JSV254" s="306"/>
      <c r="JSW254" s="305"/>
      <c r="JSX254" s="307"/>
      <c r="JSY254" s="303"/>
      <c r="JSZ254" s="304"/>
      <c r="JTA254" s="305"/>
      <c r="JTB254" s="306"/>
      <c r="JTC254" s="305"/>
      <c r="JTD254" s="307"/>
      <c r="JTE254" s="303"/>
      <c r="JTF254" s="304"/>
      <c r="JTG254" s="305"/>
      <c r="JTH254" s="306"/>
      <c r="JTI254" s="305"/>
      <c r="JTJ254" s="307"/>
      <c r="JTK254" s="303"/>
      <c r="JTL254" s="304"/>
      <c r="JTM254" s="305"/>
      <c r="JTN254" s="306"/>
      <c r="JTO254" s="305"/>
      <c r="JTP254" s="307"/>
      <c r="JTQ254" s="303"/>
      <c r="JTR254" s="304"/>
      <c r="JTS254" s="305"/>
      <c r="JTT254" s="306"/>
      <c r="JTU254" s="305"/>
      <c r="JTV254" s="307"/>
      <c r="JTW254" s="303"/>
      <c r="JTX254" s="304"/>
      <c r="JTY254" s="305"/>
      <c r="JTZ254" s="306"/>
      <c r="JUA254" s="305"/>
      <c r="JUB254" s="307"/>
      <c r="JUC254" s="303"/>
      <c r="JUD254" s="304"/>
      <c r="JUE254" s="305"/>
      <c r="JUF254" s="306"/>
      <c r="JUG254" s="305"/>
      <c r="JUH254" s="307"/>
      <c r="JUI254" s="303"/>
      <c r="JUJ254" s="304"/>
      <c r="JUK254" s="305"/>
      <c r="JUL254" s="306"/>
      <c r="JUM254" s="305"/>
      <c r="JUN254" s="307"/>
      <c r="JUO254" s="303"/>
      <c r="JUP254" s="304"/>
      <c r="JUQ254" s="305"/>
      <c r="JUR254" s="306"/>
      <c r="JUS254" s="305"/>
      <c r="JUT254" s="307"/>
      <c r="JUU254" s="303"/>
      <c r="JUV254" s="304"/>
      <c r="JUW254" s="305"/>
      <c r="JUX254" s="306"/>
      <c r="JUY254" s="305"/>
      <c r="JUZ254" s="307"/>
      <c r="JVA254" s="303"/>
      <c r="JVB254" s="304"/>
      <c r="JVC254" s="305"/>
      <c r="JVD254" s="306"/>
      <c r="JVE254" s="305"/>
      <c r="JVF254" s="307"/>
      <c r="JVG254" s="303"/>
      <c r="JVH254" s="304"/>
      <c r="JVI254" s="305"/>
      <c r="JVJ254" s="306"/>
      <c r="JVK254" s="305"/>
      <c r="JVL254" s="307"/>
      <c r="JVM254" s="303"/>
      <c r="JVN254" s="304"/>
      <c r="JVO254" s="305"/>
      <c r="JVP254" s="306"/>
      <c r="JVQ254" s="305"/>
      <c r="JVR254" s="307"/>
      <c r="JVS254" s="303"/>
      <c r="JVT254" s="304"/>
      <c r="JVU254" s="305"/>
      <c r="JVV254" s="306"/>
      <c r="JVW254" s="305"/>
      <c r="JVX254" s="307"/>
      <c r="JVY254" s="303"/>
      <c r="JVZ254" s="304"/>
      <c r="JWA254" s="305"/>
      <c r="JWB254" s="306"/>
      <c r="JWC254" s="305"/>
      <c r="JWD254" s="307"/>
      <c r="JWE254" s="303"/>
      <c r="JWF254" s="304"/>
      <c r="JWG254" s="305"/>
      <c r="JWH254" s="306"/>
      <c r="JWI254" s="305"/>
      <c r="JWJ254" s="307"/>
      <c r="JWK254" s="303"/>
      <c r="JWL254" s="304"/>
      <c r="JWM254" s="305"/>
      <c r="JWN254" s="306"/>
      <c r="JWO254" s="305"/>
      <c r="JWP254" s="307"/>
      <c r="JWQ254" s="303"/>
      <c r="JWR254" s="304"/>
      <c r="JWS254" s="305"/>
      <c r="JWT254" s="306"/>
      <c r="JWU254" s="305"/>
      <c r="JWV254" s="307"/>
      <c r="JWW254" s="303"/>
      <c r="JWX254" s="304"/>
      <c r="JWY254" s="305"/>
      <c r="JWZ254" s="306"/>
      <c r="JXA254" s="305"/>
      <c r="JXB254" s="307"/>
      <c r="JXC254" s="303"/>
      <c r="JXD254" s="304"/>
      <c r="JXE254" s="305"/>
      <c r="JXF254" s="306"/>
      <c r="JXG254" s="305"/>
      <c r="JXH254" s="307"/>
      <c r="JXI254" s="303"/>
      <c r="JXJ254" s="304"/>
      <c r="JXK254" s="305"/>
      <c r="JXL254" s="306"/>
      <c r="JXM254" s="305"/>
      <c r="JXN254" s="307"/>
      <c r="JXO254" s="303"/>
      <c r="JXP254" s="304"/>
      <c r="JXQ254" s="305"/>
      <c r="JXR254" s="306"/>
      <c r="JXS254" s="305"/>
      <c r="JXT254" s="307"/>
      <c r="JXU254" s="303"/>
      <c r="JXV254" s="304"/>
      <c r="JXW254" s="305"/>
      <c r="JXX254" s="306"/>
      <c r="JXY254" s="305"/>
      <c r="JXZ254" s="307"/>
      <c r="JYA254" s="303"/>
      <c r="JYB254" s="304"/>
      <c r="JYC254" s="305"/>
      <c r="JYD254" s="306"/>
      <c r="JYE254" s="305"/>
      <c r="JYF254" s="307"/>
      <c r="JYG254" s="303"/>
      <c r="JYH254" s="304"/>
      <c r="JYI254" s="305"/>
      <c r="JYJ254" s="306"/>
      <c r="JYK254" s="305"/>
      <c r="JYL254" s="307"/>
      <c r="JYM254" s="303"/>
      <c r="JYN254" s="304"/>
      <c r="JYO254" s="305"/>
      <c r="JYP254" s="306"/>
      <c r="JYQ254" s="305"/>
      <c r="JYR254" s="307"/>
      <c r="JYS254" s="303"/>
      <c r="JYT254" s="304"/>
      <c r="JYU254" s="305"/>
      <c r="JYV254" s="306"/>
      <c r="JYW254" s="305"/>
      <c r="JYX254" s="307"/>
      <c r="JYY254" s="303"/>
      <c r="JYZ254" s="304"/>
      <c r="JZA254" s="305"/>
      <c r="JZB254" s="306"/>
      <c r="JZC254" s="305"/>
      <c r="JZD254" s="307"/>
      <c r="JZE254" s="303"/>
      <c r="JZF254" s="304"/>
      <c r="JZG254" s="305"/>
      <c r="JZH254" s="306"/>
      <c r="JZI254" s="305"/>
      <c r="JZJ254" s="307"/>
      <c r="JZK254" s="303"/>
      <c r="JZL254" s="304"/>
      <c r="JZM254" s="305"/>
      <c r="JZN254" s="306"/>
      <c r="JZO254" s="305"/>
      <c r="JZP254" s="307"/>
      <c r="JZQ254" s="303"/>
      <c r="JZR254" s="304"/>
      <c r="JZS254" s="305"/>
      <c r="JZT254" s="306"/>
      <c r="JZU254" s="305"/>
      <c r="JZV254" s="307"/>
      <c r="JZW254" s="303"/>
      <c r="JZX254" s="304"/>
      <c r="JZY254" s="305"/>
      <c r="JZZ254" s="306"/>
      <c r="KAA254" s="305"/>
      <c r="KAB254" s="307"/>
      <c r="KAC254" s="303"/>
      <c r="KAD254" s="304"/>
      <c r="KAE254" s="305"/>
      <c r="KAF254" s="306"/>
      <c r="KAG254" s="305"/>
      <c r="KAH254" s="307"/>
      <c r="KAI254" s="303"/>
      <c r="KAJ254" s="304"/>
      <c r="KAK254" s="305"/>
      <c r="KAL254" s="306"/>
      <c r="KAM254" s="305"/>
      <c r="KAN254" s="307"/>
      <c r="KAO254" s="303"/>
      <c r="KAP254" s="304"/>
      <c r="KAQ254" s="305"/>
      <c r="KAR254" s="306"/>
      <c r="KAS254" s="305"/>
      <c r="KAT254" s="307"/>
      <c r="KAU254" s="303"/>
      <c r="KAV254" s="304"/>
      <c r="KAW254" s="305"/>
      <c r="KAX254" s="306"/>
      <c r="KAY254" s="305"/>
      <c r="KAZ254" s="307"/>
      <c r="KBA254" s="303"/>
      <c r="KBB254" s="304"/>
      <c r="KBC254" s="305"/>
      <c r="KBD254" s="306"/>
      <c r="KBE254" s="305"/>
      <c r="KBF254" s="307"/>
      <c r="KBG254" s="303"/>
      <c r="KBH254" s="304"/>
      <c r="KBI254" s="305"/>
      <c r="KBJ254" s="306"/>
      <c r="KBK254" s="305"/>
      <c r="KBL254" s="307"/>
      <c r="KBM254" s="303"/>
      <c r="KBN254" s="304"/>
      <c r="KBO254" s="305"/>
      <c r="KBP254" s="306"/>
      <c r="KBQ254" s="305"/>
      <c r="KBR254" s="307"/>
      <c r="KBS254" s="303"/>
      <c r="KBT254" s="304"/>
      <c r="KBU254" s="305"/>
      <c r="KBV254" s="306"/>
      <c r="KBW254" s="305"/>
      <c r="KBX254" s="307"/>
      <c r="KBY254" s="303"/>
      <c r="KBZ254" s="304"/>
      <c r="KCA254" s="305"/>
      <c r="KCB254" s="306"/>
      <c r="KCC254" s="305"/>
      <c r="KCD254" s="307"/>
      <c r="KCE254" s="303"/>
      <c r="KCF254" s="304"/>
      <c r="KCG254" s="305"/>
      <c r="KCH254" s="306"/>
      <c r="KCI254" s="305"/>
      <c r="KCJ254" s="307"/>
      <c r="KCK254" s="303"/>
      <c r="KCL254" s="304"/>
      <c r="KCM254" s="305"/>
      <c r="KCN254" s="306"/>
      <c r="KCO254" s="305"/>
      <c r="KCP254" s="307"/>
      <c r="KCQ254" s="303"/>
      <c r="KCR254" s="304"/>
      <c r="KCS254" s="305"/>
      <c r="KCT254" s="306"/>
      <c r="KCU254" s="305"/>
      <c r="KCV254" s="307"/>
      <c r="KCW254" s="303"/>
      <c r="KCX254" s="304"/>
      <c r="KCY254" s="305"/>
      <c r="KCZ254" s="306"/>
      <c r="KDA254" s="305"/>
      <c r="KDB254" s="307"/>
      <c r="KDC254" s="303"/>
      <c r="KDD254" s="304"/>
      <c r="KDE254" s="305"/>
      <c r="KDF254" s="306"/>
      <c r="KDG254" s="305"/>
      <c r="KDH254" s="307"/>
      <c r="KDI254" s="303"/>
      <c r="KDJ254" s="304"/>
      <c r="KDK254" s="305"/>
      <c r="KDL254" s="306"/>
      <c r="KDM254" s="305"/>
      <c r="KDN254" s="307"/>
      <c r="KDO254" s="303"/>
      <c r="KDP254" s="304"/>
      <c r="KDQ254" s="305"/>
      <c r="KDR254" s="306"/>
      <c r="KDS254" s="305"/>
      <c r="KDT254" s="307"/>
      <c r="KDU254" s="303"/>
      <c r="KDV254" s="304"/>
      <c r="KDW254" s="305"/>
      <c r="KDX254" s="306"/>
      <c r="KDY254" s="305"/>
      <c r="KDZ254" s="307"/>
      <c r="KEA254" s="303"/>
      <c r="KEB254" s="304"/>
      <c r="KEC254" s="305"/>
      <c r="KED254" s="306"/>
      <c r="KEE254" s="305"/>
      <c r="KEF254" s="307"/>
      <c r="KEG254" s="303"/>
      <c r="KEH254" s="304"/>
      <c r="KEI254" s="305"/>
      <c r="KEJ254" s="306"/>
      <c r="KEK254" s="305"/>
      <c r="KEL254" s="307"/>
      <c r="KEM254" s="303"/>
      <c r="KEN254" s="304"/>
      <c r="KEO254" s="305"/>
      <c r="KEP254" s="306"/>
      <c r="KEQ254" s="305"/>
      <c r="KER254" s="307"/>
      <c r="KES254" s="303"/>
      <c r="KET254" s="304"/>
      <c r="KEU254" s="305"/>
      <c r="KEV254" s="306"/>
      <c r="KEW254" s="305"/>
      <c r="KEX254" s="307"/>
      <c r="KEY254" s="303"/>
      <c r="KEZ254" s="304"/>
      <c r="KFA254" s="305"/>
      <c r="KFB254" s="306"/>
      <c r="KFC254" s="305"/>
      <c r="KFD254" s="307"/>
      <c r="KFE254" s="303"/>
      <c r="KFF254" s="304"/>
      <c r="KFG254" s="305"/>
      <c r="KFH254" s="306"/>
      <c r="KFI254" s="305"/>
      <c r="KFJ254" s="307"/>
      <c r="KFK254" s="303"/>
      <c r="KFL254" s="304"/>
      <c r="KFM254" s="305"/>
      <c r="KFN254" s="306"/>
      <c r="KFO254" s="305"/>
      <c r="KFP254" s="307"/>
      <c r="KFQ254" s="303"/>
      <c r="KFR254" s="304"/>
      <c r="KFS254" s="305"/>
      <c r="KFT254" s="306"/>
      <c r="KFU254" s="305"/>
      <c r="KFV254" s="307"/>
      <c r="KFW254" s="303"/>
      <c r="KFX254" s="304"/>
      <c r="KFY254" s="305"/>
      <c r="KFZ254" s="306"/>
      <c r="KGA254" s="305"/>
      <c r="KGB254" s="307"/>
      <c r="KGC254" s="303"/>
      <c r="KGD254" s="304"/>
      <c r="KGE254" s="305"/>
      <c r="KGF254" s="306"/>
      <c r="KGG254" s="305"/>
      <c r="KGH254" s="307"/>
      <c r="KGI254" s="303"/>
      <c r="KGJ254" s="304"/>
      <c r="KGK254" s="305"/>
      <c r="KGL254" s="306"/>
      <c r="KGM254" s="305"/>
      <c r="KGN254" s="307"/>
      <c r="KGO254" s="303"/>
      <c r="KGP254" s="304"/>
      <c r="KGQ254" s="305"/>
      <c r="KGR254" s="306"/>
      <c r="KGS254" s="305"/>
      <c r="KGT254" s="307"/>
      <c r="KGU254" s="303"/>
      <c r="KGV254" s="304"/>
      <c r="KGW254" s="305"/>
      <c r="KGX254" s="306"/>
      <c r="KGY254" s="305"/>
      <c r="KGZ254" s="307"/>
      <c r="KHA254" s="303"/>
      <c r="KHB254" s="304"/>
      <c r="KHC254" s="305"/>
      <c r="KHD254" s="306"/>
      <c r="KHE254" s="305"/>
      <c r="KHF254" s="307"/>
      <c r="KHG254" s="303"/>
      <c r="KHH254" s="304"/>
      <c r="KHI254" s="305"/>
      <c r="KHJ254" s="306"/>
      <c r="KHK254" s="305"/>
      <c r="KHL254" s="307"/>
      <c r="KHM254" s="303"/>
      <c r="KHN254" s="304"/>
      <c r="KHO254" s="305"/>
      <c r="KHP254" s="306"/>
      <c r="KHQ254" s="305"/>
      <c r="KHR254" s="307"/>
      <c r="KHS254" s="303"/>
      <c r="KHT254" s="304"/>
      <c r="KHU254" s="305"/>
      <c r="KHV254" s="306"/>
      <c r="KHW254" s="305"/>
      <c r="KHX254" s="307"/>
      <c r="KHY254" s="303"/>
      <c r="KHZ254" s="304"/>
      <c r="KIA254" s="305"/>
      <c r="KIB254" s="306"/>
      <c r="KIC254" s="305"/>
      <c r="KID254" s="307"/>
      <c r="KIE254" s="303"/>
      <c r="KIF254" s="304"/>
      <c r="KIG254" s="305"/>
      <c r="KIH254" s="306"/>
      <c r="KII254" s="305"/>
      <c r="KIJ254" s="307"/>
      <c r="KIK254" s="303"/>
      <c r="KIL254" s="304"/>
      <c r="KIM254" s="305"/>
      <c r="KIN254" s="306"/>
      <c r="KIO254" s="305"/>
      <c r="KIP254" s="307"/>
      <c r="KIQ254" s="303"/>
      <c r="KIR254" s="304"/>
      <c r="KIS254" s="305"/>
      <c r="KIT254" s="306"/>
      <c r="KIU254" s="305"/>
      <c r="KIV254" s="307"/>
      <c r="KIW254" s="303"/>
      <c r="KIX254" s="304"/>
      <c r="KIY254" s="305"/>
      <c r="KIZ254" s="306"/>
      <c r="KJA254" s="305"/>
      <c r="KJB254" s="307"/>
      <c r="KJC254" s="303"/>
      <c r="KJD254" s="304"/>
      <c r="KJE254" s="305"/>
      <c r="KJF254" s="306"/>
      <c r="KJG254" s="305"/>
      <c r="KJH254" s="307"/>
      <c r="KJI254" s="303"/>
      <c r="KJJ254" s="304"/>
      <c r="KJK254" s="305"/>
      <c r="KJL254" s="306"/>
      <c r="KJM254" s="305"/>
      <c r="KJN254" s="307"/>
      <c r="KJO254" s="303"/>
      <c r="KJP254" s="304"/>
      <c r="KJQ254" s="305"/>
      <c r="KJR254" s="306"/>
      <c r="KJS254" s="305"/>
      <c r="KJT254" s="307"/>
      <c r="KJU254" s="303"/>
      <c r="KJV254" s="304"/>
      <c r="KJW254" s="305"/>
      <c r="KJX254" s="306"/>
      <c r="KJY254" s="305"/>
      <c r="KJZ254" s="307"/>
      <c r="KKA254" s="303"/>
      <c r="KKB254" s="304"/>
      <c r="KKC254" s="305"/>
      <c r="KKD254" s="306"/>
      <c r="KKE254" s="305"/>
      <c r="KKF254" s="307"/>
      <c r="KKG254" s="303"/>
      <c r="KKH254" s="304"/>
      <c r="KKI254" s="305"/>
      <c r="KKJ254" s="306"/>
      <c r="KKK254" s="305"/>
      <c r="KKL254" s="307"/>
      <c r="KKM254" s="303"/>
      <c r="KKN254" s="304"/>
      <c r="KKO254" s="305"/>
      <c r="KKP254" s="306"/>
      <c r="KKQ254" s="305"/>
      <c r="KKR254" s="307"/>
      <c r="KKS254" s="303"/>
      <c r="KKT254" s="304"/>
      <c r="KKU254" s="305"/>
      <c r="KKV254" s="306"/>
      <c r="KKW254" s="305"/>
      <c r="KKX254" s="307"/>
      <c r="KKY254" s="303"/>
      <c r="KKZ254" s="304"/>
      <c r="KLA254" s="305"/>
      <c r="KLB254" s="306"/>
      <c r="KLC254" s="305"/>
      <c r="KLD254" s="307"/>
      <c r="KLE254" s="303"/>
      <c r="KLF254" s="304"/>
      <c r="KLG254" s="305"/>
      <c r="KLH254" s="306"/>
      <c r="KLI254" s="305"/>
      <c r="KLJ254" s="307"/>
      <c r="KLK254" s="303"/>
      <c r="KLL254" s="304"/>
      <c r="KLM254" s="305"/>
      <c r="KLN254" s="306"/>
      <c r="KLO254" s="305"/>
      <c r="KLP254" s="307"/>
      <c r="KLQ254" s="303"/>
      <c r="KLR254" s="304"/>
      <c r="KLS254" s="305"/>
      <c r="KLT254" s="306"/>
      <c r="KLU254" s="305"/>
      <c r="KLV254" s="307"/>
      <c r="KLW254" s="303"/>
      <c r="KLX254" s="304"/>
      <c r="KLY254" s="305"/>
      <c r="KLZ254" s="306"/>
      <c r="KMA254" s="305"/>
      <c r="KMB254" s="307"/>
      <c r="KMC254" s="303"/>
      <c r="KMD254" s="304"/>
      <c r="KME254" s="305"/>
      <c r="KMF254" s="306"/>
      <c r="KMG254" s="305"/>
      <c r="KMH254" s="307"/>
      <c r="KMI254" s="303"/>
      <c r="KMJ254" s="304"/>
      <c r="KMK254" s="305"/>
      <c r="KML254" s="306"/>
      <c r="KMM254" s="305"/>
      <c r="KMN254" s="307"/>
      <c r="KMO254" s="303"/>
      <c r="KMP254" s="304"/>
      <c r="KMQ254" s="305"/>
      <c r="KMR254" s="306"/>
      <c r="KMS254" s="305"/>
      <c r="KMT254" s="307"/>
      <c r="KMU254" s="303"/>
      <c r="KMV254" s="304"/>
      <c r="KMW254" s="305"/>
      <c r="KMX254" s="306"/>
      <c r="KMY254" s="305"/>
      <c r="KMZ254" s="307"/>
      <c r="KNA254" s="303"/>
      <c r="KNB254" s="304"/>
      <c r="KNC254" s="305"/>
      <c r="KND254" s="306"/>
      <c r="KNE254" s="305"/>
      <c r="KNF254" s="307"/>
      <c r="KNG254" s="303"/>
      <c r="KNH254" s="304"/>
      <c r="KNI254" s="305"/>
      <c r="KNJ254" s="306"/>
      <c r="KNK254" s="305"/>
      <c r="KNL254" s="307"/>
      <c r="KNM254" s="303"/>
      <c r="KNN254" s="304"/>
      <c r="KNO254" s="305"/>
      <c r="KNP254" s="306"/>
      <c r="KNQ254" s="305"/>
      <c r="KNR254" s="307"/>
      <c r="KNS254" s="303"/>
      <c r="KNT254" s="304"/>
      <c r="KNU254" s="305"/>
      <c r="KNV254" s="306"/>
      <c r="KNW254" s="305"/>
      <c r="KNX254" s="307"/>
      <c r="KNY254" s="303"/>
      <c r="KNZ254" s="304"/>
      <c r="KOA254" s="305"/>
      <c r="KOB254" s="306"/>
      <c r="KOC254" s="305"/>
      <c r="KOD254" s="307"/>
      <c r="KOE254" s="303"/>
      <c r="KOF254" s="304"/>
      <c r="KOG254" s="305"/>
      <c r="KOH254" s="306"/>
      <c r="KOI254" s="305"/>
      <c r="KOJ254" s="307"/>
      <c r="KOK254" s="303"/>
      <c r="KOL254" s="304"/>
      <c r="KOM254" s="305"/>
      <c r="KON254" s="306"/>
      <c r="KOO254" s="305"/>
      <c r="KOP254" s="307"/>
      <c r="KOQ254" s="303"/>
      <c r="KOR254" s="304"/>
      <c r="KOS254" s="305"/>
      <c r="KOT254" s="306"/>
      <c r="KOU254" s="305"/>
      <c r="KOV254" s="307"/>
      <c r="KOW254" s="303"/>
      <c r="KOX254" s="304"/>
      <c r="KOY254" s="305"/>
      <c r="KOZ254" s="306"/>
      <c r="KPA254" s="305"/>
      <c r="KPB254" s="307"/>
      <c r="KPC254" s="303"/>
      <c r="KPD254" s="304"/>
      <c r="KPE254" s="305"/>
      <c r="KPF254" s="306"/>
      <c r="KPG254" s="305"/>
      <c r="KPH254" s="307"/>
      <c r="KPI254" s="303"/>
      <c r="KPJ254" s="304"/>
      <c r="KPK254" s="305"/>
      <c r="KPL254" s="306"/>
      <c r="KPM254" s="305"/>
      <c r="KPN254" s="307"/>
      <c r="KPO254" s="303"/>
      <c r="KPP254" s="304"/>
      <c r="KPQ254" s="305"/>
      <c r="KPR254" s="306"/>
      <c r="KPS254" s="305"/>
      <c r="KPT254" s="307"/>
      <c r="KPU254" s="303"/>
      <c r="KPV254" s="304"/>
      <c r="KPW254" s="305"/>
      <c r="KPX254" s="306"/>
      <c r="KPY254" s="305"/>
      <c r="KPZ254" s="307"/>
      <c r="KQA254" s="303"/>
      <c r="KQB254" s="304"/>
      <c r="KQC254" s="305"/>
      <c r="KQD254" s="306"/>
      <c r="KQE254" s="305"/>
      <c r="KQF254" s="307"/>
      <c r="KQG254" s="303"/>
      <c r="KQH254" s="304"/>
      <c r="KQI254" s="305"/>
      <c r="KQJ254" s="306"/>
      <c r="KQK254" s="305"/>
      <c r="KQL254" s="307"/>
      <c r="KQM254" s="303"/>
      <c r="KQN254" s="304"/>
      <c r="KQO254" s="305"/>
      <c r="KQP254" s="306"/>
      <c r="KQQ254" s="305"/>
      <c r="KQR254" s="307"/>
      <c r="KQS254" s="303"/>
      <c r="KQT254" s="304"/>
      <c r="KQU254" s="305"/>
      <c r="KQV254" s="306"/>
      <c r="KQW254" s="305"/>
      <c r="KQX254" s="307"/>
      <c r="KQY254" s="303"/>
      <c r="KQZ254" s="304"/>
      <c r="KRA254" s="305"/>
      <c r="KRB254" s="306"/>
      <c r="KRC254" s="305"/>
      <c r="KRD254" s="307"/>
      <c r="KRE254" s="303"/>
      <c r="KRF254" s="304"/>
      <c r="KRG254" s="305"/>
      <c r="KRH254" s="306"/>
      <c r="KRI254" s="305"/>
      <c r="KRJ254" s="307"/>
      <c r="KRK254" s="303"/>
      <c r="KRL254" s="304"/>
      <c r="KRM254" s="305"/>
      <c r="KRN254" s="306"/>
      <c r="KRO254" s="305"/>
      <c r="KRP254" s="307"/>
      <c r="KRQ254" s="303"/>
      <c r="KRR254" s="304"/>
      <c r="KRS254" s="305"/>
      <c r="KRT254" s="306"/>
      <c r="KRU254" s="305"/>
      <c r="KRV254" s="307"/>
      <c r="KRW254" s="303"/>
      <c r="KRX254" s="304"/>
      <c r="KRY254" s="305"/>
      <c r="KRZ254" s="306"/>
      <c r="KSA254" s="305"/>
      <c r="KSB254" s="307"/>
      <c r="KSC254" s="303"/>
      <c r="KSD254" s="304"/>
      <c r="KSE254" s="305"/>
      <c r="KSF254" s="306"/>
      <c r="KSG254" s="305"/>
      <c r="KSH254" s="307"/>
      <c r="KSI254" s="303"/>
      <c r="KSJ254" s="304"/>
      <c r="KSK254" s="305"/>
      <c r="KSL254" s="306"/>
      <c r="KSM254" s="305"/>
      <c r="KSN254" s="307"/>
      <c r="KSO254" s="303"/>
      <c r="KSP254" s="304"/>
      <c r="KSQ254" s="305"/>
      <c r="KSR254" s="306"/>
      <c r="KSS254" s="305"/>
      <c r="KST254" s="307"/>
      <c r="KSU254" s="303"/>
      <c r="KSV254" s="304"/>
      <c r="KSW254" s="305"/>
      <c r="KSX254" s="306"/>
      <c r="KSY254" s="305"/>
      <c r="KSZ254" s="307"/>
      <c r="KTA254" s="303"/>
      <c r="KTB254" s="304"/>
      <c r="KTC254" s="305"/>
      <c r="KTD254" s="306"/>
      <c r="KTE254" s="305"/>
      <c r="KTF254" s="307"/>
      <c r="KTG254" s="303"/>
      <c r="KTH254" s="304"/>
      <c r="KTI254" s="305"/>
      <c r="KTJ254" s="306"/>
      <c r="KTK254" s="305"/>
      <c r="KTL254" s="307"/>
      <c r="KTM254" s="303"/>
      <c r="KTN254" s="304"/>
      <c r="KTO254" s="305"/>
      <c r="KTP254" s="306"/>
      <c r="KTQ254" s="305"/>
      <c r="KTR254" s="307"/>
      <c r="KTS254" s="303"/>
      <c r="KTT254" s="304"/>
      <c r="KTU254" s="305"/>
      <c r="KTV254" s="306"/>
      <c r="KTW254" s="305"/>
      <c r="KTX254" s="307"/>
      <c r="KTY254" s="303"/>
      <c r="KTZ254" s="304"/>
      <c r="KUA254" s="305"/>
      <c r="KUB254" s="306"/>
      <c r="KUC254" s="305"/>
      <c r="KUD254" s="307"/>
      <c r="KUE254" s="303"/>
      <c r="KUF254" s="304"/>
      <c r="KUG254" s="305"/>
      <c r="KUH254" s="306"/>
      <c r="KUI254" s="305"/>
      <c r="KUJ254" s="307"/>
      <c r="KUK254" s="303"/>
      <c r="KUL254" s="304"/>
      <c r="KUM254" s="305"/>
      <c r="KUN254" s="306"/>
      <c r="KUO254" s="305"/>
      <c r="KUP254" s="307"/>
      <c r="KUQ254" s="303"/>
      <c r="KUR254" s="304"/>
      <c r="KUS254" s="305"/>
      <c r="KUT254" s="306"/>
      <c r="KUU254" s="305"/>
      <c r="KUV254" s="307"/>
      <c r="KUW254" s="303"/>
      <c r="KUX254" s="304"/>
      <c r="KUY254" s="305"/>
      <c r="KUZ254" s="306"/>
      <c r="KVA254" s="305"/>
      <c r="KVB254" s="307"/>
      <c r="KVC254" s="303"/>
      <c r="KVD254" s="304"/>
      <c r="KVE254" s="305"/>
      <c r="KVF254" s="306"/>
      <c r="KVG254" s="305"/>
      <c r="KVH254" s="307"/>
      <c r="KVI254" s="303"/>
      <c r="KVJ254" s="304"/>
      <c r="KVK254" s="305"/>
      <c r="KVL254" s="306"/>
      <c r="KVM254" s="305"/>
      <c r="KVN254" s="307"/>
      <c r="KVO254" s="303"/>
      <c r="KVP254" s="304"/>
      <c r="KVQ254" s="305"/>
      <c r="KVR254" s="306"/>
      <c r="KVS254" s="305"/>
      <c r="KVT254" s="307"/>
      <c r="KVU254" s="303"/>
      <c r="KVV254" s="304"/>
      <c r="KVW254" s="305"/>
      <c r="KVX254" s="306"/>
      <c r="KVY254" s="305"/>
      <c r="KVZ254" s="307"/>
      <c r="KWA254" s="303"/>
      <c r="KWB254" s="304"/>
      <c r="KWC254" s="305"/>
      <c r="KWD254" s="306"/>
      <c r="KWE254" s="305"/>
      <c r="KWF254" s="307"/>
      <c r="KWG254" s="303"/>
      <c r="KWH254" s="304"/>
      <c r="KWI254" s="305"/>
      <c r="KWJ254" s="306"/>
      <c r="KWK254" s="305"/>
      <c r="KWL254" s="307"/>
      <c r="KWM254" s="303"/>
      <c r="KWN254" s="304"/>
      <c r="KWO254" s="305"/>
      <c r="KWP254" s="306"/>
      <c r="KWQ254" s="305"/>
      <c r="KWR254" s="307"/>
      <c r="KWS254" s="303"/>
      <c r="KWT254" s="304"/>
      <c r="KWU254" s="305"/>
      <c r="KWV254" s="306"/>
      <c r="KWW254" s="305"/>
      <c r="KWX254" s="307"/>
      <c r="KWY254" s="303"/>
      <c r="KWZ254" s="304"/>
      <c r="KXA254" s="305"/>
      <c r="KXB254" s="306"/>
      <c r="KXC254" s="305"/>
      <c r="KXD254" s="307"/>
      <c r="KXE254" s="303"/>
      <c r="KXF254" s="304"/>
      <c r="KXG254" s="305"/>
      <c r="KXH254" s="306"/>
      <c r="KXI254" s="305"/>
      <c r="KXJ254" s="307"/>
      <c r="KXK254" s="303"/>
      <c r="KXL254" s="304"/>
      <c r="KXM254" s="305"/>
      <c r="KXN254" s="306"/>
      <c r="KXO254" s="305"/>
      <c r="KXP254" s="307"/>
      <c r="KXQ254" s="303"/>
      <c r="KXR254" s="304"/>
      <c r="KXS254" s="305"/>
      <c r="KXT254" s="306"/>
      <c r="KXU254" s="305"/>
      <c r="KXV254" s="307"/>
      <c r="KXW254" s="303"/>
      <c r="KXX254" s="304"/>
      <c r="KXY254" s="305"/>
      <c r="KXZ254" s="306"/>
      <c r="KYA254" s="305"/>
      <c r="KYB254" s="307"/>
      <c r="KYC254" s="303"/>
      <c r="KYD254" s="304"/>
      <c r="KYE254" s="305"/>
      <c r="KYF254" s="306"/>
      <c r="KYG254" s="305"/>
      <c r="KYH254" s="307"/>
      <c r="KYI254" s="303"/>
      <c r="KYJ254" s="304"/>
      <c r="KYK254" s="305"/>
      <c r="KYL254" s="306"/>
      <c r="KYM254" s="305"/>
      <c r="KYN254" s="307"/>
      <c r="KYO254" s="303"/>
      <c r="KYP254" s="304"/>
      <c r="KYQ254" s="305"/>
      <c r="KYR254" s="306"/>
      <c r="KYS254" s="305"/>
      <c r="KYT254" s="307"/>
      <c r="KYU254" s="303"/>
      <c r="KYV254" s="304"/>
      <c r="KYW254" s="305"/>
      <c r="KYX254" s="306"/>
      <c r="KYY254" s="305"/>
      <c r="KYZ254" s="307"/>
      <c r="KZA254" s="303"/>
      <c r="KZB254" s="304"/>
      <c r="KZC254" s="305"/>
      <c r="KZD254" s="306"/>
      <c r="KZE254" s="305"/>
      <c r="KZF254" s="307"/>
      <c r="KZG254" s="303"/>
      <c r="KZH254" s="304"/>
      <c r="KZI254" s="305"/>
      <c r="KZJ254" s="306"/>
      <c r="KZK254" s="305"/>
      <c r="KZL254" s="307"/>
      <c r="KZM254" s="303"/>
      <c r="KZN254" s="304"/>
      <c r="KZO254" s="305"/>
      <c r="KZP254" s="306"/>
      <c r="KZQ254" s="305"/>
      <c r="KZR254" s="307"/>
      <c r="KZS254" s="303"/>
      <c r="KZT254" s="304"/>
      <c r="KZU254" s="305"/>
      <c r="KZV254" s="306"/>
      <c r="KZW254" s="305"/>
      <c r="KZX254" s="307"/>
      <c r="KZY254" s="303"/>
      <c r="KZZ254" s="304"/>
      <c r="LAA254" s="305"/>
      <c r="LAB254" s="306"/>
      <c r="LAC254" s="305"/>
      <c r="LAD254" s="307"/>
      <c r="LAE254" s="303"/>
      <c r="LAF254" s="304"/>
      <c r="LAG254" s="305"/>
      <c r="LAH254" s="306"/>
      <c r="LAI254" s="305"/>
      <c r="LAJ254" s="307"/>
      <c r="LAK254" s="303"/>
      <c r="LAL254" s="304"/>
      <c r="LAM254" s="305"/>
      <c r="LAN254" s="306"/>
      <c r="LAO254" s="305"/>
      <c r="LAP254" s="307"/>
      <c r="LAQ254" s="303"/>
      <c r="LAR254" s="304"/>
      <c r="LAS254" s="305"/>
      <c r="LAT254" s="306"/>
      <c r="LAU254" s="305"/>
      <c r="LAV254" s="307"/>
      <c r="LAW254" s="303"/>
      <c r="LAX254" s="304"/>
      <c r="LAY254" s="305"/>
      <c r="LAZ254" s="306"/>
      <c r="LBA254" s="305"/>
      <c r="LBB254" s="307"/>
      <c r="LBC254" s="303"/>
      <c r="LBD254" s="304"/>
      <c r="LBE254" s="305"/>
      <c r="LBF254" s="306"/>
      <c r="LBG254" s="305"/>
      <c r="LBH254" s="307"/>
      <c r="LBI254" s="303"/>
      <c r="LBJ254" s="304"/>
      <c r="LBK254" s="305"/>
      <c r="LBL254" s="306"/>
      <c r="LBM254" s="305"/>
      <c r="LBN254" s="307"/>
      <c r="LBO254" s="303"/>
      <c r="LBP254" s="304"/>
      <c r="LBQ254" s="305"/>
      <c r="LBR254" s="306"/>
      <c r="LBS254" s="305"/>
      <c r="LBT254" s="307"/>
      <c r="LBU254" s="303"/>
      <c r="LBV254" s="304"/>
      <c r="LBW254" s="305"/>
      <c r="LBX254" s="306"/>
      <c r="LBY254" s="305"/>
      <c r="LBZ254" s="307"/>
      <c r="LCA254" s="303"/>
      <c r="LCB254" s="304"/>
      <c r="LCC254" s="305"/>
      <c r="LCD254" s="306"/>
      <c r="LCE254" s="305"/>
      <c r="LCF254" s="307"/>
      <c r="LCG254" s="303"/>
      <c r="LCH254" s="304"/>
      <c r="LCI254" s="305"/>
      <c r="LCJ254" s="306"/>
      <c r="LCK254" s="305"/>
      <c r="LCL254" s="307"/>
      <c r="LCM254" s="303"/>
      <c r="LCN254" s="304"/>
      <c r="LCO254" s="305"/>
      <c r="LCP254" s="306"/>
      <c r="LCQ254" s="305"/>
      <c r="LCR254" s="307"/>
      <c r="LCS254" s="303"/>
      <c r="LCT254" s="304"/>
      <c r="LCU254" s="305"/>
      <c r="LCV254" s="306"/>
      <c r="LCW254" s="305"/>
      <c r="LCX254" s="307"/>
      <c r="LCY254" s="303"/>
      <c r="LCZ254" s="304"/>
      <c r="LDA254" s="305"/>
      <c r="LDB254" s="306"/>
      <c r="LDC254" s="305"/>
      <c r="LDD254" s="307"/>
      <c r="LDE254" s="303"/>
      <c r="LDF254" s="304"/>
      <c r="LDG254" s="305"/>
      <c r="LDH254" s="306"/>
      <c r="LDI254" s="305"/>
      <c r="LDJ254" s="307"/>
      <c r="LDK254" s="303"/>
      <c r="LDL254" s="304"/>
      <c r="LDM254" s="305"/>
      <c r="LDN254" s="306"/>
      <c r="LDO254" s="305"/>
      <c r="LDP254" s="307"/>
      <c r="LDQ254" s="303"/>
      <c r="LDR254" s="304"/>
      <c r="LDS254" s="305"/>
      <c r="LDT254" s="306"/>
      <c r="LDU254" s="305"/>
      <c r="LDV254" s="307"/>
      <c r="LDW254" s="303"/>
      <c r="LDX254" s="304"/>
      <c r="LDY254" s="305"/>
      <c r="LDZ254" s="306"/>
      <c r="LEA254" s="305"/>
      <c r="LEB254" s="307"/>
      <c r="LEC254" s="303"/>
      <c r="LED254" s="304"/>
      <c r="LEE254" s="305"/>
      <c r="LEF254" s="306"/>
      <c r="LEG254" s="305"/>
      <c r="LEH254" s="307"/>
      <c r="LEI254" s="303"/>
      <c r="LEJ254" s="304"/>
      <c r="LEK254" s="305"/>
      <c r="LEL254" s="306"/>
      <c r="LEM254" s="305"/>
      <c r="LEN254" s="307"/>
      <c r="LEO254" s="303"/>
      <c r="LEP254" s="304"/>
      <c r="LEQ254" s="305"/>
      <c r="LER254" s="306"/>
      <c r="LES254" s="305"/>
      <c r="LET254" s="307"/>
      <c r="LEU254" s="303"/>
      <c r="LEV254" s="304"/>
      <c r="LEW254" s="305"/>
      <c r="LEX254" s="306"/>
      <c r="LEY254" s="305"/>
      <c r="LEZ254" s="307"/>
      <c r="LFA254" s="303"/>
      <c r="LFB254" s="304"/>
      <c r="LFC254" s="305"/>
      <c r="LFD254" s="306"/>
      <c r="LFE254" s="305"/>
      <c r="LFF254" s="307"/>
      <c r="LFG254" s="303"/>
      <c r="LFH254" s="304"/>
      <c r="LFI254" s="305"/>
      <c r="LFJ254" s="306"/>
      <c r="LFK254" s="305"/>
      <c r="LFL254" s="307"/>
      <c r="LFM254" s="303"/>
      <c r="LFN254" s="304"/>
      <c r="LFO254" s="305"/>
      <c r="LFP254" s="306"/>
      <c r="LFQ254" s="305"/>
      <c r="LFR254" s="307"/>
      <c r="LFS254" s="303"/>
      <c r="LFT254" s="304"/>
      <c r="LFU254" s="305"/>
      <c r="LFV254" s="306"/>
      <c r="LFW254" s="305"/>
      <c r="LFX254" s="307"/>
      <c r="LFY254" s="303"/>
      <c r="LFZ254" s="304"/>
      <c r="LGA254" s="305"/>
      <c r="LGB254" s="306"/>
      <c r="LGC254" s="305"/>
      <c r="LGD254" s="307"/>
      <c r="LGE254" s="303"/>
      <c r="LGF254" s="304"/>
      <c r="LGG254" s="305"/>
      <c r="LGH254" s="306"/>
      <c r="LGI254" s="305"/>
      <c r="LGJ254" s="307"/>
      <c r="LGK254" s="303"/>
      <c r="LGL254" s="304"/>
      <c r="LGM254" s="305"/>
      <c r="LGN254" s="306"/>
      <c r="LGO254" s="305"/>
      <c r="LGP254" s="307"/>
      <c r="LGQ254" s="303"/>
      <c r="LGR254" s="304"/>
      <c r="LGS254" s="305"/>
      <c r="LGT254" s="306"/>
      <c r="LGU254" s="305"/>
      <c r="LGV254" s="307"/>
      <c r="LGW254" s="303"/>
      <c r="LGX254" s="304"/>
      <c r="LGY254" s="305"/>
      <c r="LGZ254" s="306"/>
      <c r="LHA254" s="305"/>
      <c r="LHB254" s="307"/>
      <c r="LHC254" s="303"/>
      <c r="LHD254" s="304"/>
      <c r="LHE254" s="305"/>
      <c r="LHF254" s="306"/>
      <c r="LHG254" s="305"/>
      <c r="LHH254" s="307"/>
      <c r="LHI254" s="303"/>
      <c r="LHJ254" s="304"/>
      <c r="LHK254" s="305"/>
      <c r="LHL254" s="306"/>
      <c r="LHM254" s="305"/>
      <c r="LHN254" s="307"/>
      <c r="LHO254" s="303"/>
      <c r="LHP254" s="304"/>
      <c r="LHQ254" s="305"/>
      <c r="LHR254" s="306"/>
      <c r="LHS254" s="305"/>
      <c r="LHT254" s="307"/>
      <c r="LHU254" s="303"/>
      <c r="LHV254" s="304"/>
      <c r="LHW254" s="305"/>
      <c r="LHX254" s="306"/>
      <c r="LHY254" s="305"/>
      <c r="LHZ254" s="307"/>
      <c r="LIA254" s="303"/>
      <c r="LIB254" s="304"/>
      <c r="LIC254" s="305"/>
      <c r="LID254" s="306"/>
      <c r="LIE254" s="305"/>
      <c r="LIF254" s="307"/>
      <c r="LIG254" s="303"/>
      <c r="LIH254" s="304"/>
      <c r="LII254" s="305"/>
      <c r="LIJ254" s="306"/>
      <c r="LIK254" s="305"/>
      <c r="LIL254" s="307"/>
      <c r="LIM254" s="303"/>
      <c r="LIN254" s="304"/>
      <c r="LIO254" s="305"/>
      <c r="LIP254" s="306"/>
      <c r="LIQ254" s="305"/>
      <c r="LIR254" s="307"/>
      <c r="LIS254" s="303"/>
      <c r="LIT254" s="304"/>
      <c r="LIU254" s="305"/>
      <c r="LIV254" s="306"/>
      <c r="LIW254" s="305"/>
      <c r="LIX254" s="307"/>
      <c r="LIY254" s="303"/>
      <c r="LIZ254" s="304"/>
      <c r="LJA254" s="305"/>
      <c r="LJB254" s="306"/>
      <c r="LJC254" s="305"/>
      <c r="LJD254" s="307"/>
      <c r="LJE254" s="303"/>
      <c r="LJF254" s="304"/>
      <c r="LJG254" s="305"/>
      <c r="LJH254" s="306"/>
      <c r="LJI254" s="305"/>
      <c r="LJJ254" s="307"/>
      <c r="LJK254" s="303"/>
      <c r="LJL254" s="304"/>
      <c r="LJM254" s="305"/>
      <c r="LJN254" s="306"/>
      <c r="LJO254" s="305"/>
      <c r="LJP254" s="307"/>
      <c r="LJQ254" s="303"/>
      <c r="LJR254" s="304"/>
      <c r="LJS254" s="305"/>
      <c r="LJT254" s="306"/>
      <c r="LJU254" s="305"/>
      <c r="LJV254" s="307"/>
      <c r="LJW254" s="303"/>
      <c r="LJX254" s="304"/>
      <c r="LJY254" s="305"/>
      <c r="LJZ254" s="306"/>
      <c r="LKA254" s="305"/>
      <c r="LKB254" s="307"/>
      <c r="LKC254" s="303"/>
      <c r="LKD254" s="304"/>
      <c r="LKE254" s="305"/>
      <c r="LKF254" s="306"/>
      <c r="LKG254" s="305"/>
      <c r="LKH254" s="307"/>
      <c r="LKI254" s="303"/>
      <c r="LKJ254" s="304"/>
      <c r="LKK254" s="305"/>
      <c r="LKL254" s="306"/>
      <c r="LKM254" s="305"/>
      <c r="LKN254" s="307"/>
      <c r="LKO254" s="303"/>
      <c r="LKP254" s="304"/>
      <c r="LKQ254" s="305"/>
      <c r="LKR254" s="306"/>
      <c r="LKS254" s="305"/>
      <c r="LKT254" s="307"/>
      <c r="LKU254" s="303"/>
      <c r="LKV254" s="304"/>
      <c r="LKW254" s="305"/>
      <c r="LKX254" s="306"/>
      <c r="LKY254" s="305"/>
      <c r="LKZ254" s="307"/>
      <c r="LLA254" s="303"/>
      <c r="LLB254" s="304"/>
      <c r="LLC254" s="305"/>
      <c r="LLD254" s="306"/>
      <c r="LLE254" s="305"/>
      <c r="LLF254" s="307"/>
      <c r="LLG254" s="303"/>
      <c r="LLH254" s="304"/>
      <c r="LLI254" s="305"/>
      <c r="LLJ254" s="306"/>
      <c r="LLK254" s="305"/>
      <c r="LLL254" s="307"/>
      <c r="LLM254" s="303"/>
      <c r="LLN254" s="304"/>
      <c r="LLO254" s="305"/>
      <c r="LLP254" s="306"/>
      <c r="LLQ254" s="305"/>
      <c r="LLR254" s="307"/>
      <c r="LLS254" s="303"/>
      <c r="LLT254" s="304"/>
      <c r="LLU254" s="305"/>
      <c r="LLV254" s="306"/>
      <c r="LLW254" s="305"/>
      <c r="LLX254" s="307"/>
      <c r="LLY254" s="303"/>
      <c r="LLZ254" s="304"/>
      <c r="LMA254" s="305"/>
      <c r="LMB254" s="306"/>
      <c r="LMC254" s="305"/>
      <c r="LMD254" s="307"/>
      <c r="LME254" s="303"/>
      <c r="LMF254" s="304"/>
      <c r="LMG254" s="305"/>
      <c r="LMH254" s="306"/>
      <c r="LMI254" s="305"/>
      <c r="LMJ254" s="307"/>
      <c r="LMK254" s="303"/>
      <c r="LML254" s="304"/>
      <c r="LMM254" s="305"/>
      <c r="LMN254" s="306"/>
      <c r="LMO254" s="305"/>
      <c r="LMP254" s="307"/>
      <c r="LMQ254" s="303"/>
      <c r="LMR254" s="304"/>
      <c r="LMS254" s="305"/>
      <c r="LMT254" s="306"/>
      <c r="LMU254" s="305"/>
      <c r="LMV254" s="307"/>
      <c r="LMW254" s="303"/>
      <c r="LMX254" s="304"/>
      <c r="LMY254" s="305"/>
      <c r="LMZ254" s="306"/>
      <c r="LNA254" s="305"/>
      <c r="LNB254" s="307"/>
      <c r="LNC254" s="303"/>
      <c r="LND254" s="304"/>
      <c r="LNE254" s="305"/>
      <c r="LNF254" s="306"/>
      <c r="LNG254" s="305"/>
      <c r="LNH254" s="307"/>
      <c r="LNI254" s="303"/>
      <c r="LNJ254" s="304"/>
      <c r="LNK254" s="305"/>
      <c r="LNL254" s="306"/>
      <c r="LNM254" s="305"/>
      <c r="LNN254" s="307"/>
      <c r="LNO254" s="303"/>
      <c r="LNP254" s="304"/>
      <c r="LNQ254" s="305"/>
      <c r="LNR254" s="306"/>
      <c r="LNS254" s="305"/>
      <c r="LNT254" s="307"/>
      <c r="LNU254" s="303"/>
      <c r="LNV254" s="304"/>
      <c r="LNW254" s="305"/>
      <c r="LNX254" s="306"/>
      <c r="LNY254" s="305"/>
      <c r="LNZ254" s="307"/>
      <c r="LOA254" s="303"/>
      <c r="LOB254" s="304"/>
      <c r="LOC254" s="305"/>
      <c r="LOD254" s="306"/>
      <c r="LOE254" s="305"/>
      <c r="LOF254" s="307"/>
      <c r="LOG254" s="303"/>
      <c r="LOH254" s="304"/>
      <c r="LOI254" s="305"/>
      <c r="LOJ254" s="306"/>
      <c r="LOK254" s="305"/>
      <c r="LOL254" s="307"/>
      <c r="LOM254" s="303"/>
      <c r="LON254" s="304"/>
      <c r="LOO254" s="305"/>
      <c r="LOP254" s="306"/>
      <c r="LOQ254" s="305"/>
      <c r="LOR254" s="307"/>
      <c r="LOS254" s="303"/>
      <c r="LOT254" s="304"/>
      <c r="LOU254" s="305"/>
      <c r="LOV254" s="306"/>
      <c r="LOW254" s="305"/>
      <c r="LOX254" s="307"/>
      <c r="LOY254" s="303"/>
      <c r="LOZ254" s="304"/>
      <c r="LPA254" s="305"/>
      <c r="LPB254" s="306"/>
      <c r="LPC254" s="305"/>
      <c r="LPD254" s="307"/>
      <c r="LPE254" s="303"/>
      <c r="LPF254" s="304"/>
      <c r="LPG254" s="305"/>
      <c r="LPH254" s="306"/>
      <c r="LPI254" s="305"/>
      <c r="LPJ254" s="307"/>
      <c r="LPK254" s="303"/>
      <c r="LPL254" s="304"/>
      <c r="LPM254" s="305"/>
      <c r="LPN254" s="306"/>
      <c r="LPO254" s="305"/>
      <c r="LPP254" s="307"/>
      <c r="LPQ254" s="303"/>
      <c r="LPR254" s="304"/>
      <c r="LPS254" s="305"/>
      <c r="LPT254" s="306"/>
      <c r="LPU254" s="305"/>
      <c r="LPV254" s="307"/>
      <c r="LPW254" s="303"/>
      <c r="LPX254" s="304"/>
      <c r="LPY254" s="305"/>
      <c r="LPZ254" s="306"/>
      <c r="LQA254" s="305"/>
      <c r="LQB254" s="307"/>
      <c r="LQC254" s="303"/>
      <c r="LQD254" s="304"/>
      <c r="LQE254" s="305"/>
      <c r="LQF254" s="306"/>
      <c r="LQG254" s="305"/>
      <c r="LQH254" s="307"/>
      <c r="LQI254" s="303"/>
      <c r="LQJ254" s="304"/>
      <c r="LQK254" s="305"/>
      <c r="LQL254" s="306"/>
      <c r="LQM254" s="305"/>
      <c r="LQN254" s="307"/>
      <c r="LQO254" s="303"/>
      <c r="LQP254" s="304"/>
      <c r="LQQ254" s="305"/>
      <c r="LQR254" s="306"/>
      <c r="LQS254" s="305"/>
      <c r="LQT254" s="307"/>
      <c r="LQU254" s="303"/>
      <c r="LQV254" s="304"/>
      <c r="LQW254" s="305"/>
      <c r="LQX254" s="306"/>
      <c r="LQY254" s="305"/>
      <c r="LQZ254" s="307"/>
      <c r="LRA254" s="303"/>
      <c r="LRB254" s="304"/>
      <c r="LRC254" s="305"/>
      <c r="LRD254" s="306"/>
      <c r="LRE254" s="305"/>
      <c r="LRF254" s="307"/>
      <c r="LRG254" s="303"/>
      <c r="LRH254" s="304"/>
      <c r="LRI254" s="305"/>
      <c r="LRJ254" s="306"/>
      <c r="LRK254" s="305"/>
      <c r="LRL254" s="307"/>
      <c r="LRM254" s="303"/>
      <c r="LRN254" s="304"/>
      <c r="LRO254" s="305"/>
      <c r="LRP254" s="306"/>
      <c r="LRQ254" s="305"/>
      <c r="LRR254" s="307"/>
      <c r="LRS254" s="303"/>
      <c r="LRT254" s="304"/>
      <c r="LRU254" s="305"/>
      <c r="LRV254" s="306"/>
      <c r="LRW254" s="305"/>
      <c r="LRX254" s="307"/>
      <c r="LRY254" s="303"/>
      <c r="LRZ254" s="304"/>
      <c r="LSA254" s="305"/>
      <c r="LSB254" s="306"/>
      <c r="LSC254" s="305"/>
      <c r="LSD254" s="307"/>
      <c r="LSE254" s="303"/>
      <c r="LSF254" s="304"/>
      <c r="LSG254" s="305"/>
      <c r="LSH254" s="306"/>
      <c r="LSI254" s="305"/>
      <c r="LSJ254" s="307"/>
      <c r="LSK254" s="303"/>
      <c r="LSL254" s="304"/>
      <c r="LSM254" s="305"/>
      <c r="LSN254" s="306"/>
      <c r="LSO254" s="305"/>
      <c r="LSP254" s="307"/>
      <c r="LSQ254" s="303"/>
      <c r="LSR254" s="304"/>
      <c r="LSS254" s="305"/>
      <c r="LST254" s="306"/>
      <c r="LSU254" s="305"/>
      <c r="LSV254" s="307"/>
      <c r="LSW254" s="303"/>
      <c r="LSX254" s="304"/>
      <c r="LSY254" s="305"/>
      <c r="LSZ254" s="306"/>
      <c r="LTA254" s="305"/>
      <c r="LTB254" s="307"/>
      <c r="LTC254" s="303"/>
      <c r="LTD254" s="304"/>
      <c r="LTE254" s="305"/>
      <c r="LTF254" s="306"/>
      <c r="LTG254" s="305"/>
      <c r="LTH254" s="307"/>
      <c r="LTI254" s="303"/>
      <c r="LTJ254" s="304"/>
      <c r="LTK254" s="305"/>
      <c r="LTL254" s="306"/>
      <c r="LTM254" s="305"/>
      <c r="LTN254" s="307"/>
      <c r="LTO254" s="303"/>
      <c r="LTP254" s="304"/>
      <c r="LTQ254" s="305"/>
      <c r="LTR254" s="306"/>
      <c r="LTS254" s="305"/>
      <c r="LTT254" s="307"/>
      <c r="LTU254" s="303"/>
      <c r="LTV254" s="304"/>
      <c r="LTW254" s="305"/>
      <c r="LTX254" s="306"/>
      <c r="LTY254" s="305"/>
      <c r="LTZ254" s="307"/>
      <c r="LUA254" s="303"/>
      <c r="LUB254" s="304"/>
      <c r="LUC254" s="305"/>
      <c r="LUD254" s="306"/>
      <c r="LUE254" s="305"/>
      <c r="LUF254" s="307"/>
      <c r="LUG254" s="303"/>
      <c r="LUH254" s="304"/>
      <c r="LUI254" s="305"/>
      <c r="LUJ254" s="306"/>
      <c r="LUK254" s="305"/>
      <c r="LUL254" s="307"/>
      <c r="LUM254" s="303"/>
      <c r="LUN254" s="304"/>
      <c r="LUO254" s="305"/>
      <c r="LUP254" s="306"/>
      <c r="LUQ254" s="305"/>
      <c r="LUR254" s="307"/>
      <c r="LUS254" s="303"/>
      <c r="LUT254" s="304"/>
      <c r="LUU254" s="305"/>
      <c r="LUV254" s="306"/>
      <c r="LUW254" s="305"/>
      <c r="LUX254" s="307"/>
      <c r="LUY254" s="303"/>
      <c r="LUZ254" s="304"/>
      <c r="LVA254" s="305"/>
      <c r="LVB254" s="306"/>
      <c r="LVC254" s="305"/>
      <c r="LVD254" s="307"/>
      <c r="LVE254" s="303"/>
      <c r="LVF254" s="304"/>
      <c r="LVG254" s="305"/>
      <c r="LVH254" s="306"/>
      <c r="LVI254" s="305"/>
      <c r="LVJ254" s="307"/>
      <c r="LVK254" s="303"/>
      <c r="LVL254" s="304"/>
      <c r="LVM254" s="305"/>
      <c r="LVN254" s="306"/>
      <c r="LVO254" s="305"/>
      <c r="LVP254" s="307"/>
      <c r="LVQ254" s="303"/>
      <c r="LVR254" s="304"/>
      <c r="LVS254" s="305"/>
      <c r="LVT254" s="306"/>
      <c r="LVU254" s="305"/>
      <c r="LVV254" s="307"/>
      <c r="LVW254" s="303"/>
      <c r="LVX254" s="304"/>
      <c r="LVY254" s="305"/>
      <c r="LVZ254" s="306"/>
      <c r="LWA254" s="305"/>
      <c r="LWB254" s="307"/>
      <c r="LWC254" s="303"/>
      <c r="LWD254" s="304"/>
      <c r="LWE254" s="305"/>
      <c r="LWF254" s="306"/>
      <c r="LWG254" s="305"/>
      <c r="LWH254" s="307"/>
      <c r="LWI254" s="303"/>
      <c r="LWJ254" s="304"/>
      <c r="LWK254" s="305"/>
      <c r="LWL254" s="306"/>
      <c r="LWM254" s="305"/>
      <c r="LWN254" s="307"/>
      <c r="LWO254" s="303"/>
      <c r="LWP254" s="304"/>
      <c r="LWQ254" s="305"/>
      <c r="LWR254" s="306"/>
      <c r="LWS254" s="305"/>
      <c r="LWT254" s="307"/>
      <c r="LWU254" s="303"/>
      <c r="LWV254" s="304"/>
      <c r="LWW254" s="305"/>
      <c r="LWX254" s="306"/>
      <c r="LWY254" s="305"/>
      <c r="LWZ254" s="307"/>
      <c r="LXA254" s="303"/>
      <c r="LXB254" s="304"/>
      <c r="LXC254" s="305"/>
      <c r="LXD254" s="306"/>
      <c r="LXE254" s="305"/>
      <c r="LXF254" s="307"/>
      <c r="LXG254" s="303"/>
      <c r="LXH254" s="304"/>
      <c r="LXI254" s="305"/>
      <c r="LXJ254" s="306"/>
      <c r="LXK254" s="305"/>
      <c r="LXL254" s="307"/>
      <c r="LXM254" s="303"/>
      <c r="LXN254" s="304"/>
      <c r="LXO254" s="305"/>
      <c r="LXP254" s="306"/>
      <c r="LXQ254" s="305"/>
      <c r="LXR254" s="307"/>
      <c r="LXS254" s="303"/>
      <c r="LXT254" s="304"/>
      <c r="LXU254" s="305"/>
      <c r="LXV254" s="306"/>
      <c r="LXW254" s="305"/>
      <c r="LXX254" s="307"/>
      <c r="LXY254" s="303"/>
      <c r="LXZ254" s="304"/>
      <c r="LYA254" s="305"/>
      <c r="LYB254" s="306"/>
      <c r="LYC254" s="305"/>
      <c r="LYD254" s="307"/>
      <c r="LYE254" s="303"/>
      <c r="LYF254" s="304"/>
      <c r="LYG254" s="305"/>
      <c r="LYH254" s="306"/>
      <c r="LYI254" s="305"/>
      <c r="LYJ254" s="307"/>
      <c r="LYK254" s="303"/>
      <c r="LYL254" s="304"/>
      <c r="LYM254" s="305"/>
      <c r="LYN254" s="306"/>
      <c r="LYO254" s="305"/>
      <c r="LYP254" s="307"/>
      <c r="LYQ254" s="303"/>
      <c r="LYR254" s="304"/>
      <c r="LYS254" s="305"/>
      <c r="LYT254" s="306"/>
      <c r="LYU254" s="305"/>
      <c r="LYV254" s="307"/>
      <c r="LYW254" s="303"/>
      <c r="LYX254" s="304"/>
      <c r="LYY254" s="305"/>
      <c r="LYZ254" s="306"/>
      <c r="LZA254" s="305"/>
      <c r="LZB254" s="307"/>
      <c r="LZC254" s="303"/>
      <c r="LZD254" s="304"/>
      <c r="LZE254" s="305"/>
      <c r="LZF254" s="306"/>
      <c r="LZG254" s="305"/>
      <c r="LZH254" s="307"/>
      <c r="LZI254" s="303"/>
      <c r="LZJ254" s="304"/>
      <c r="LZK254" s="305"/>
      <c r="LZL254" s="306"/>
      <c r="LZM254" s="305"/>
      <c r="LZN254" s="307"/>
      <c r="LZO254" s="303"/>
      <c r="LZP254" s="304"/>
      <c r="LZQ254" s="305"/>
      <c r="LZR254" s="306"/>
      <c r="LZS254" s="305"/>
      <c r="LZT254" s="307"/>
      <c r="LZU254" s="303"/>
      <c r="LZV254" s="304"/>
      <c r="LZW254" s="305"/>
      <c r="LZX254" s="306"/>
      <c r="LZY254" s="305"/>
      <c r="LZZ254" s="307"/>
      <c r="MAA254" s="303"/>
      <c r="MAB254" s="304"/>
      <c r="MAC254" s="305"/>
      <c r="MAD254" s="306"/>
      <c r="MAE254" s="305"/>
      <c r="MAF254" s="307"/>
      <c r="MAG254" s="303"/>
      <c r="MAH254" s="304"/>
      <c r="MAI254" s="305"/>
      <c r="MAJ254" s="306"/>
      <c r="MAK254" s="305"/>
      <c r="MAL254" s="307"/>
      <c r="MAM254" s="303"/>
      <c r="MAN254" s="304"/>
      <c r="MAO254" s="305"/>
      <c r="MAP254" s="306"/>
      <c r="MAQ254" s="305"/>
      <c r="MAR254" s="307"/>
      <c r="MAS254" s="303"/>
      <c r="MAT254" s="304"/>
      <c r="MAU254" s="305"/>
      <c r="MAV254" s="306"/>
      <c r="MAW254" s="305"/>
      <c r="MAX254" s="307"/>
      <c r="MAY254" s="303"/>
      <c r="MAZ254" s="304"/>
      <c r="MBA254" s="305"/>
      <c r="MBB254" s="306"/>
      <c r="MBC254" s="305"/>
      <c r="MBD254" s="307"/>
      <c r="MBE254" s="303"/>
      <c r="MBF254" s="304"/>
      <c r="MBG254" s="305"/>
      <c r="MBH254" s="306"/>
      <c r="MBI254" s="305"/>
      <c r="MBJ254" s="307"/>
      <c r="MBK254" s="303"/>
      <c r="MBL254" s="304"/>
      <c r="MBM254" s="305"/>
      <c r="MBN254" s="306"/>
      <c r="MBO254" s="305"/>
      <c r="MBP254" s="307"/>
      <c r="MBQ254" s="303"/>
      <c r="MBR254" s="304"/>
      <c r="MBS254" s="305"/>
      <c r="MBT254" s="306"/>
      <c r="MBU254" s="305"/>
      <c r="MBV254" s="307"/>
      <c r="MBW254" s="303"/>
      <c r="MBX254" s="304"/>
      <c r="MBY254" s="305"/>
      <c r="MBZ254" s="306"/>
      <c r="MCA254" s="305"/>
      <c r="MCB254" s="307"/>
      <c r="MCC254" s="303"/>
      <c r="MCD254" s="304"/>
      <c r="MCE254" s="305"/>
      <c r="MCF254" s="306"/>
      <c r="MCG254" s="305"/>
      <c r="MCH254" s="307"/>
      <c r="MCI254" s="303"/>
      <c r="MCJ254" s="304"/>
      <c r="MCK254" s="305"/>
      <c r="MCL254" s="306"/>
      <c r="MCM254" s="305"/>
      <c r="MCN254" s="307"/>
      <c r="MCO254" s="303"/>
      <c r="MCP254" s="304"/>
      <c r="MCQ254" s="305"/>
      <c r="MCR254" s="306"/>
      <c r="MCS254" s="305"/>
      <c r="MCT254" s="307"/>
      <c r="MCU254" s="303"/>
      <c r="MCV254" s="304"/>
      <c r="MCW254" s="305"/>
      <c r="MCX254" s="306"/>
      <c r="MCY254" s="305"/>
      <c r="MCZ254" s="307"/>
      <c r="MDA254" s="303"/>
      <c r="MDB254" s="304"/>
      <c r="MDC254" s="305"/>
      <c r="MDD254" s="306"/>
      <c r="MDE254" s="305"/>
      <c r="MDF254" s="307"/>
      <c r="MDG254" s="303"/>
      <c r="MDH254" s="304"/>
      <c r="MDI254" s="305"/>
      <c r="MDJ254" s="306"/>
      <c r="MDK254" s="305"/>
      <c r="MDL254" s="307"/>
      <c r="MDM254" s="303"/>
      <c r="MDN254" s="304"/>
      <c r="MDO254" s="305"/>
      <c r="MDP254" s="306"/>
      <c r="MDQ254" s="305"/>
      <c r="MDR254" s="307"/>
      <c r="MDS254" s="303"/>
      <c r="MDT254" s="304"/>
      <c r="MDU254" s="305"/>
      <c r="MDV254" s="306"/>
      <c r="MDW254" s="305"/>
      <c r="MDX254" s="307"/>
      <c r="MDY254" s="303"/>
      <c r="MDZ254" s="304"/>
      <c r="MEA254" s="305"/>
      <c r="MEB254" s="306"/>
      <c r="MEC254" s="305"/>
      <c r="MED254" s="307"/>
      <c r="MEE254" s="303"/>
      <c r="MEF254" s="304"/>
      <c r="MEG254" s="305"/>
      <c r="MEH254" s="306"/>
      <c r="MEI254" s="305"/>
      <c r="MEJ254" s="307"/>
      <c r="MEK254" s="303"/>
      <c r="MEL254" s="304"/>
      <c r="MEM254" s="305"/>
      <c r="MEN254" s="306"/>
      <c r="MEO254" s="305"/>
      <c r="MEP254" s="307"/>
      <c r="MEQ254" s="303"/>
      <c r="MER254" s="304"/>
      <c r="MES254" s="305"/>
      <c r="MET254" s="306"/>
      <c r="MEU254" s="305"/>
      <c r="MEV254" s="307"/>
      <c r="MEW254" s="303"/>
      <c r="MEX254" s="304"/>
      <c r="MEY254" s="305"/>
      <c r="MEZ254" s="306"/>
      <c r="MFA254" s="305"/>
      <c r="MFB254" s="307"/>
      <c r="MFC254" s="303"/>
      <c r="MFD254" s="304"/>
      <c r="MFE254" s="305"/>
      <c r="MFF254" s="306"/>
      <c r="MFG254" s="305"/>
      <c r="MFH254" s="307"/>
      <c r="MFI254" s="303"/>
      <c r="MFJ254" s="304"/>
      <c r="MFK254" s="305"/>
      <c r="MFL254" s="306"/>
      <c r="MFM254" s="305"/>
      <c r="MFN254" s="307"/>
      <c r="MFO254" s="303"/>
      <c r="MFP254" s="304"/>
      <c r="MFQ254" s="305"/>
      <c r="MFR254" s="306"/>
      <c r="MFS254" s="305"/>
      <c r="MFT254" s="307"/>
      <c r="MFU254" s="303"/>
      <c r="MFV254" s="304"/>
      <c r="MFW254" s="305"/>
      <c r="MFX254" s="306"/>
      <c r="MFY254" s="305"/>
      <c r="MFZ254" s="307"/>
      <c r="MGA254" s="303"/>
      <c r="MGB254" s="304"/>
      <c r="MGC254" s="305"/>
      <c r="MGD254" s="306"/>
      <c r="MGE254" s="305"/>
      <c r="MGF254" s="307"/>
      <c r="MGG254" s="303"/>
      <c r="MGH254" s="304"/>
      <c r="MGI254" s="305"/>
      <c r="MGJ254" s="306"/>
      <c r="MGK254" s="305"/>
      <c r="MGL254" s="307"/>
      <c r="MGM254" s="303"/>
      <c r="MGN254" s="304"/>
      <c r="MGO254" s="305"/>
      <c r="MGP254" s="306"/>
      <c r="MGQ254" s="305"/>
      <c r="MGR254" s="307"/>
      <c r="MGS254" s="303"/>
      <c r="MGT254" s="304"/>
      <c r="MGU254" s="305"/>
      <c r="MGV254" s="306"/>
      <c r="MGW254" s="305"/>
      <c r="MGX254" s="307"/>
      <c r="MGY254" s="303"/>
      <c r="MGZ254" s="304"/>
      <c r="MHA254" s="305"/>
      <c r="MHB254" s="306"/>
      <c r="MHC254" s="305"/>
      <c r="MHD254" s="307"/>
      <c r="MHE254" s="303"/>
      <c r="MHF254" s="304"/>
      <c r="MHG254" s="305"/>
      <c r="MHH254" s="306"/>
      <c r="MHI254" s="305"/>
      <c r="MHJ254" s="307"/>
      <c r="MHK254" s="303"/>
      <c r="MHL254" s="304"/>
      <c r="MHM254" s="305"/>
      <c r="MHN254" s="306"/>
      <c r="MHO254" s="305"/>
      <c r="MHP254" s="307"/>
      <c r="MHQ254" s="303"/>
      <c r="MHR254" s="304"/>
      <c r="MHS254" s="305"/>
      <c r="MHT254" s="306"/>
      <c r="MHU254" s="305"/>
      <c r="MHV254" s="307"/>
      <c r="MHW254" s="303"/>
      <c r="MHX254" s="304"/>
      <c r="MHY254" s="305"/>
      <c r="MHZ254" s="306"/>
      <c r="MIA254" s="305"/>
      <c r="MIB254" s="307"/>
      <c r="MIC254" s="303"/>
      <c r="MID254" s="304"/>
      <c r="MIE254" s="305"/>
      <c r="MIF254" s="306"/>
      <c r="MIG254" s="305"/>
      <c r="MIH254" s="307"/>
      <c r="MII254" s="303"/>
      <c r="MIJ254" s="304"/>
      <c r="MIK254" s="305"/>
      <c r="MIL254" s="306"/>
      <c r="MIM254" s="305"/>
      <c r="MIN254" s="307"/>
      <c r="MIO254" s="303"/>
      <c r="MIP254" s="304"/>
      <c r="MIQ254" s="305"/>
      <c r="MIR254" s="306"/>
      <c r="MIS254" s="305"/>
      <c r="MIT254" s="307"/>
      <c r="MIU254" s="303"/>
      <c r="MIV254" s="304"/>
      <c r="MIW254" s="305"/>
      <c r="MIX254" s="306"/>
      <c r="MIY254" s="305"/>
      <c r="MIZ254" s="307"/>
      <c r="MJA254" s="303"/>
      <c r="MJB254" s="304"/>
      <c r="MJC254" s="305"/>
      <c r="MJD254" s="306"/>
      <c r="MJE254" s="305"/>
      <c r="MJF254" s="307"/>
      <c r="MJG254" s="303"/>
      <c r="MJH254" s="304"/>
      <c r="MJI254" s="305"/>
      <c r="MJJ254" s="306"/>
      <c r="MJK254" s="305"/>
      <c r="MJL254" s="307"/>
      <c r="MJM254" s="303"/>
      <c r="MJN254" s="304"/>
      <c r="MJO254" s="305"/>
      <c r="MJP254" s="306"/>
      <c r="MJQ254" s="305"/>
      <c r="MJR254" s="307"/>
      <c r="MJS254" s="303"/>
      <c r="MJT254" s="304"/>
      <c r="MJU254" s="305"/>
      <c r="MJV254" s="306"/>
      <c r="MJW254" s="305"/>
      <c r="MJX254" s="307"/>
      <c r="MJY254" s="303"/>
      <c r="MJZ254" s="304"/>
      <c r="MKA254" s="305"/>
      <c r="MKB254" s="306"/>
      <c r="MKC254" s="305"/>
      <c r="MKD254" s="307"/>
      <c r="MKE254" s="303"/>
      <c r="MKF254" s="304"/>
      <c r="MKG254" s="305"/>
      <c r="MKH254" s="306"/>
      <c r="MKI254" s="305"/>
      <c r="MKJ254" s="307"/>
      <c r="MKK254" s="303"/>
      <c r="MKL254" s="304"/>
      <c r="MKM254" s="305"/>
      <c r="MKN254" s="306"/>
      <c r="MKO254" s="305"/>
      <c r="MKP254" s="307"/>
      <c r="MKQ254" s="303"/>
      <c r="MKR254" s="304"/>
      <c r="MKS254" s="305"/>
      <c r="MKT254" s="306"/>
      <c r="MKU254" s="305"/>
      <c r="MKV254" s="307"/>
      <c r="MKW254" s="303"/>
      <c r="MKX254" s="304"/>
      <c r="MKY254" s="305"/>
      <c r="MKZ254" s="306"/>
      <c r="MLA254" s="305"/>
      <c r="MLB254" s="307"/>
      <c r="MLC254" s="303"/>
      <c r="MLD254" s="304"/>
      <c r="MLE254" s="305"/>
      <c r="MLF254" s="306"/>
      <c r="MLG254" s="305"/>
      <c r="MLH254" s="307"/>
      <c r="MLI254" s="303"/>
      <c r="MLJ254" s="304"/>
      <c r="MLK254" s="305"/>
      <c r="MLL254" s="306"/>
      <c r="MLM254" s="305"/>
      <c r="MLN254" s="307"/>
      <c r="MLO254" s="303"/>
      <c r="MLP254" s="304"/>
      <c r="MLQ254" s="305"/>
      <c r="MLR254" s="306"/>
      <c r="MLS254" s="305"/>
      <c r="MLT254" s="307"/>
      <c r="MLU254" s="303"/>
      <c r="MLV254" s="304"/>
      <c r="MLW254" s="305"/>
      <c r="MLX254" s="306"/>
      <c r="MLY254" s="305"/>
      <c r="MLZ254" s="307"/>
      <c r="MMA254" s="303"/>
      <c r="MMB254" s="304"/>
      <c r="MMC254" s="305"/>
      <c r="MMD254" s="306"/>
      <c r="MME254" s="305"/>
      <c r="MMF254" s="307"/>
      <c r="MMG254" s="303"/>
      <c r="MMH254" s="304"/>
      <c r="MMI254" s="305"/>
      <c r="MMJ254" s="306"/>
      <c r="MMK254" s="305"/>
      <c r="MML254" s="307"/>
      <c r="MMM254" s="303"/>
      <c r="MMN254" s="304"/>
      <c r="MMO254" s="305"/>
      <c r="MMP254" s="306"/>
      <c r="MMQ254" s="305"/>
      <c r="MMR254" s="307"/>
      <c r="MMS254" s="303"/>
      <c r="MMT254" s="304"/>
      <c r="MMU254" s="305"/>
      <c r="MMV254" s="306"/>
      <c r="MMW254" s="305"/>
      <c r="MMX254" s="307"/>
      <c r="MMY254" s="303"/>
      <c r="MMZ254" s="304"/>
      <c r="MNA254" s="305"/>
      <c r="MNB254" s="306"/>
      <c r="MNC254" s="305"/>
      <c r="MND254" s="307"/>
      <c r="MNE254" s="303"/>
      <c r="MNF254" s="304"/>
      <c r="MNG254" s="305"/>
      <c r="MNH254" s="306"/>
      <c r="MNI254" s="305"/>
      <c r="MNJ254" s="307"/>
      <c r="MNK254" s="303"/>
      <c r="MNL254" s="304"/>
      <c r="MNM254" s="305"/>
      <c r="MNN254" s="306"/>
      <c r="MNO254" s="305"/>
      <c r="MNP254" s="307"/>
      <c r="MNQ254" s="303"/>
      <c r="MNR254" s="304"/>
      <c r="MNS254" s="305"/>
      <c r="MNT254" s="306"/>
      <c r="MNU254" s="305"/>
      <c r="MNV254" s="307"/>
      <c r="MNW254" s="303"/>
      <c r="MNX254" s="304"/>
      <c r="MNY254" s="305"/>
      <c r="MNZ254" s="306"/>
      <c r="MOA254" s="305"/>
      <c r="MOB254" s="307"/>
      <c r="MOC254" s="303"/>
      <c r="MOD254" s="304"/>
      <c r="MOE254" s="305"/>
      <c r="MOF254" s="306"/>
      <c r="MOG254" s="305"/>
      <c r="MOH254" s="307"/>
      <c r="MOI254" s="303"/>
      <c r="MOJ254" s="304"/>
      <c r="MOK254" s="305"/>
      <c r="MOL254" s="306"/>
      <c r="MOM254" s="305"/>
      <c r="MON254" s="307"/>
      <c r="MOO254" s="303"/>
      <c r="MOP254" s="304"/>
      <c r="MOQ254" s="305"/>
      <c r="MOR254" s="306"/>
      <c r="MOS254" s="305"/>
      <c r="MOT254" s="307"/>
      <c r="MOU254" s="303"/>
      <c r="MOV254" s="304"/>
      <c r="MOW254" s="305"/>
      <c r="MOX254" s="306"/>
      <c r="MOY254" s="305"/>
      <c r="MOZ254" s="307"/>
      <c r="MPA254" s="303"/>
      <c r="MPB254" s="304"/>
      <c r="MPC254" s="305"/>
      <c r="MPD254" s="306"/>
      <c r="MPE254" s="305"/>
      <c r="MPF254" s="307"/>
      <c r="MPG254" s="303"/>
      <c r="MPH254" s="304"/>
      <c r="MPI254" s="305"/>
      <c r="MPJ254" s="306"/>
      <c r="MPK254" s="305"/>
      <c r="MPL254" s="307"/>
      <c r="MPM254" s="303"/>
      <c r="MPN254" s="304"/>
      <c r="MPO254" s="305"/>
      <c r="MPP254" s="306"/>
      <c r="MPQ254" s="305"/>
      <c r="MPR254" s="307"/>
      <c r="MPS254" s="303"/>
      <c r="MPT254" s="304"/>
      <c r="MPU254" s="305"/>
      <c r="MPV254" s="306"/>
      <c r="MPW254" s="305"/>
      <c r="MPX254" s="307"/>
      <c r="MPY254" s="303"/>
      <c r="MPZ254" s="304"/>
      <c r="MQA254" s="305"/>
      <c r="MQB254" s="306"/>
      <c r="MQC254" s="305"/>
      <c r="MQD254" s="307"/>
      <c r="MQE254" s="303"/>
      <c r="MQF254" s="304"/>
      <c r="MQG254" s="305"/>
      <c r="MQH254" s="306"/>
      <c r="MQI254" s="305"/>
      <c r="MQJ254" s="307"/>
      <c r="MQK254" s="303"/>
      <c r="MQL254" s="304"/>
      <c r="MQM254" s="305"/>
      <c r="MQN254" s="306"/>
      <c r="MQO254" s="305"/>
      <c r="MQP254" s="307"/>
      <c r="MQQ254" s="303"/>
      <c r="MQR254" s="304"/>
      <c r="MQS254" s="305"/>
      <c r="MQT254" s="306"/>
      <c r="MQU254" s="305"/>
      <c r="MQV254" s="307"/>
      <c r="MQW254" s="303"/>
      <c r="MQX254" s="304"/>
      <c r="MQY254" s="305"/>
      <c r="MQZ254" s="306"/>
      <c r="MRA254" s="305"/>
      <c r="MRB254" s="307"/>
      <c r="MRC254" s="303"/>
      <c r="MRD254" s="304"/>
      <c r="MRE254" s="305"/>
      <c r="MRF254" s="306"/>
      <c r="MRG254" s="305"/>
      <c r="MRH254" s="307"/>
      <c r="MRI254" s="303"/>
      <c r="MRJ254" s="304"/>
      <c r="MRK254" s="305"/>
      <c r="MRL254" s="306"/>
      <c r="MRM254" s="305"/>
      <c r="MRN254" s="307"/>
      <c r="MRO254" s="303"/>
      <c r="MRP254" s="304"/>
      <c r="MRQ254" s="305"/>
      <c r="MRR254" s="306"/>
      <c r="MRS254" s="305"/>
      <c r="MRT254" s="307"/>
      <c r="MRU254" s="303"/>
      <c r="MRV254" s="304"/>
      <c r="MRW254" s="305"/>
      <c r="MRX254" s="306"/>
      <c r="MRY254" s="305"/>
      <c r="MRZ254" s="307"/>
      <c r="MSA254" s="303"/>
      <c r="MSB254" s="304"/>
      <c r="MSC254" s="305"/>
      <c r="MSD254" s="306"/>
      <c r="MSE254" s="305"/>
      <c r="MSF254" s="307"/>
      <c r="MSG254" s="303"/>
      <c r="MSH254" s="304"/>
      <c r="MSI254" s="305"/>
      <c r="MSJ254" s="306"/>
      <c r="MSK254" s="305"/>
      <c r="MSL254" s="307"/>
      <c r="MSM254" s="303"/>
      <c r="MSN254" s="304"/>
      <c r="MSO254" s="305"/>
      <c r="MSP254" s="306"/>
      <c r="MSQ254" s="305"/>
      <c r="MSR254" s="307"/>
      <c r="MSS254" s="303"/>
      <c r="MST254" s="304"/>
      <c r="MSU254" s="305"/>
      <c r="MSV254" s="306"/>
      <c r="MSW254" s="305"/>
      <c r="MSX254" s="307"/>
      <c r="MSY254" s="303"/>
      <c r="MSZ254" s="304"/>
      <c r="MTA254" s="305"/>
      <c r="MTB254" s="306"/>
      <c r="MTC254" s="305"/>
      <c r="MTD254" s="307"/>
      <c r="MTE254" s="303"/>
      <c r="MTF254" s="304"/>
      <c r="MTG254" s="305"/>
      <c r="MTH254" s="306"/>
      <c r="MTI254" s="305"/>
      <c r="MTJ254" s="307"/>
      <c r="MTK254" s="303"/>
      <c r="MTL254" s="304"/>
      <c r="MTM254" s="305"/>
      <c r="MTN254" s="306"/>
      <c r="MTO254" s="305"/>
      <c r="MTP254" s="307"/>
      <c r="MTQ254" s="303"/>
      <c r="MTR254" s="304"/>
      <c r="MTS254" s="305"/>
      <c r="MTT254" s="306"/>
      <c r="MTU254" s="305"/>
      <c r="MTV254" s="307"/>
      <c r="MTW254" s="303"/>
      <c r="MTX254" s="304"/>
      <c r="MTY254" s="305"/>
      <c r="MTZ254" s="306"/>
      <c r="MUA254" s="305"/>
      <c r="MUB254" s="307"/>
      <c r="MUC254" s="303"/>
      <c r="MUD254" s="304"/>
      <c r="MUE254" s="305"/>
      <c r="MUF254" s="306"/>
      <c r="MUG254" s="305"/>
      <c r="MUH254" s="307"/>
      <c r="MUI254" s="303"/>
      <c r="MUJ254" s="304"/>
      <c r="MUK254" s="305"/>
      <c r="MUL254" s="306"/>
      <c r="MUM254" s="305"/>
      <c r="MUN254" s="307"/>
      <c r="MUO254" s="303"/>
      <c r="MUP254" s="304"/>
      <c r="MUQ254" s="305"/>
      <c r="MUR254" s="306"/>
      <c r="MUS254" s="305"/>
      <c r="MUT254" s="307"/>
      <c r="MUU254" s="303"/>
      <c r="MUV254" s="304"/>
      <c r="MUW254" s="305"/>
      <c r="MUX254" s="306"/>
      <c r="MUY254" s="305"/>
      <c r="MUZ254" s="307"/>
      <c r="MVA254" s="303"/>
      <c r="MVB254" s="304"/>
      <c r="MVC254" s="305"/>
      <c r="MVD254" s="306"/>
      <c r="MVE254" s="305"/>
      <c r="MVF254" s="307"/>
      <c r="MVG254" s="303"/>
      <c r="MVH254" s="304"/>
      <c r="MVI254" s="305"/>
      <c r="MVJ254" s="306"/>
      <c r="MVK254" s="305"/>
      <c r="MVL254" s="307"/>
      <c r="MVM254" s="303"/>
      <c r="MVN254" s="304"/>
      <c r="MVO254" s="305"/>
      <c r="MVP254" s="306"/>
      <c r="MVQ254" s="305"/>
      <c r="MVR254" s="307"/>
      <c r="MVS254" s="303"/>
      <c r="MVT254" s="304"/>
      <c r="MVU254" s="305"/>
      <c r="MVV254" s="306"/>
      <c r="MVW254" s="305"/>
      <c r="MVX254" s="307"/>
      <c r="MVY254" s="303"/>
      <c r="MVZ254" s="304"/>
      <c r="MWA254" s="305"/>
      <c r="MWB254" s="306"/>
      <c r="MWC254" s="305"/>
      <c r="MWD254" s="307"/>
      <c r="MWE254" s="303"/>
      <c r="MWF254" s="304"/>
      <c r="MWG254" s="305"/>
      <c r="MWH254" s="306"/>
      <c r="MWI254" s="305"/>
      <c r="MWJ254" s="307"/>
      <c r="MWK254" s="303"/>
      <c r="MWL254" s="304"/>
      <c r="MWM254" s="305"/>
      <c r="MWN254" s="306"/>
      <c r="MWO254" s="305"/>
      <c r="MWP254" s="307"/>
      <c r="MWQ254" s="303"/>
      <c r="MWR254" s="304"/>
      <c r="MWS254" s="305"/>
      <c r="MWT254" s="306"/>
      <c r="MWU254" s="305"/>
      <c r="MWV254" s="307"/>
      <c r="MWW254" s="303"/>
      <c r="MWX254" s="304"/>
      <c r="MWY254" s="305"/>
      <c r="MWZ254" s="306"/>
      <c r="MXA254" s="305"/>
      <c r="MXB254" s="307"/>
      <c r="MXC254" s="303"/>
      <c r="MXD254" s="304"/>
      <c r="MXE254" s="305"/>
      <c r="MXF254" s="306"/>
      <c r="MXG254" s="305"/>
      <c r="MXH254" s="307"/>
      <c r="MXI254" s="303"/>
      <c r="MXJ254" s="304"/>
      <c r="MXK254" s="305"/>
      <c r="MXL254" s="306"/>
      <c r="MXM254" s="305"/>
      <c r="MXN254" s="307"/>
      <c r="MXO254" s="303"/>
      <c r="MXP254" s="304"/>
      <c r="MXQ254" s="305"/>
      <c r="MXR254" s="306"/>
      <c r="MXS254" s="305"/>
      <c r="MXT254" s="307"/>
      <c r="MXU254" s="303"/>
      <c r="MXV254" s="304"/>
      <c r="MXW254" s="305"/>
      <c r="MXX254" s="306"/>
      <c r="MXY254" s="305"/>
      <c r="MXZ254" s="307"/>
      <c r="MYA254" s="303"/>
      <c r="MYB254" s="304"/>
      <c r="MYC254" s="305"/>
      <c r="MYD254" s="306"/>
      <c r="MYE254" s="305"/>
      <c r="MYF254" s="307"/>
      <c r="MYG254" s="303"/>
      <c r="MYH254" s="304"/>
      <c r="MYI254" s="305"/>
      <c r="MYJ254" s="306"/>
      <c r="MYK254" s="305"/>
      <c r="MYL254" s="307"/>
      <c r="MYM254" s="303"/>
      <c r="MYN254" s="304"/>
      <c r="MYO254" s="305"/>
      <c r="MYP254" s="306"/>
      <c r="MYQ254" s="305"/>
      <c r="MYR254" s="307"/>
      <c r="MYS254" s="303"/>
      <c r="MYT254" s="304"/>
      <c r="MYU254" s="305"/>
      <c r="MYV254" s="306"/>
      <c r="MYW254" s="305"/>
      <c r="MYX254" s="307"/>
      <c r="MYY254" s="303"/>
      <c r="MYZ254" s="304"/>
      <c r="MZA254" s="305"/>
      <c r="MZB254" s="306"/>
      <c r="MZC254" s="305"/>
      <c r="MZD254" s="307"/>
      <c r="MZE254" s="303"/>
      <c r="MZF254" s="304"/>
      <c r="MZG254" s="305"/>
      <c r="MZH254" s="306"/>
      <c r="MZI254" s="305"/>
      <c r="MZJ254" s="307"/>
      <c r="MZK254" s="303"/>
      <c r="MZL254" s="304"/>
      <c r="MZM254" s="305"/>
      <c r="MZN254" s="306"/>
      <c r="MZO254" s="305"/>
      <c r="MZP254" s="307"/>
      <c r="MZQ254" s="303"/>
      <c r="MZR254" s="304"/>
      <c r="MZS254" s="305"/>
      <c r="MZT254" s="306"/>
      <c r="MZU254" s="305"/>
      <c r="MZV254" s="307"/>
      <c r="MZW254" s="303"/>
      <c r="MZX254" s="304"/>
      <c r="MZY254" s="305"/>
      <c r="MZZ254" s="306"/>
      <c r="NAA254" s="305"/>
      <c r="NAB254" s="307"/>
      <c r="NAC254" s="303"/>
      <c r="NAD254" s="304"/>
      <c r="NAE254" s="305"/>
      <c r="NAF254" s="306"/>
      <c r="NAG254" s="305"/>
      <c r="NAH254" s="307"/>
      <c r="NAI254" s="303"/>
      <c r="NAJ254" s="304"/>
      <c r="NAK254" s="305"/>
      <c r="NAL254" s="306"/>
      <c r="NAM254" s="305"/>
      <c r="NAN254" s="307"/>
      <c r="NAO254" s="303"/>
      <c r="NAP254" s="304"/>
      <c r="NAQ254" s="305"/>
      <c r="NAR254" s="306"/>
      <c r="NAS254" s="305"/>
      <c r="NAT254" s="307"/>
      <c r="NAU254" s="303"/>
      <c r="NAV254" s="304"/>
      <c r="NAW254" s="305"/>
      <c r="NAX254" s="306"/>
      <c r="NAY254" s="305"/>
      <c r="NAZ254" s="307"/>
      <c r="NBA254" s="303"/>
      <c r="NBB254" s="304"/>
      <c r="NBC254" s="305"/>
      <c r="NBD254" s="306"/>
      <c r="NBE254" s="305"/>
      <c r="NBF254" s="307"/>
      <c r="NBG254" s="303"/>
      <c r="NBH254" s="304"/>
      <c r="NBI254" s="305"/>
      <c r="NBJ254" s="306"/>
      <c r="NBK254" s="305"/>
      <c r="NBL254" s="307"/>
      <c r="NBM254" s="303"/>
      <c r="NBN254" s="304"/>
      <c r="NBO254" s="305"/>
      <c r="NBP254" s="306"/>
      <c r="NBQ254" s="305"/>
      <c r="NBR254" s="307"/>
      <c r="NBS254" s="303"/>
      <c r="NBT254" s="304"/>
      <c r="NBU254" s="305"/>
      <c r="NBV254" s="306"/>
      <c r="NBW254" s="305"/>
      <c r="NBX254" s="307"/>
      <c r="NBY254" s="303"/>
      <c r="NBZ254" s="304"/>
      <c r="NCA254" s="305"/>
      <c r="NCB254" s="306"/>
      <c r="NCC254" s="305"/>
      <c r="NCD254" s="307"/>
      <c r="NCE254" s="303"/>
      <c r="NCF254" s="304"/>
      <c r="NCG254" s="305"/>
      <c r="NCH254" s="306"/>
      <c r="NCI254" s="305"/>
      <c r="NCJ254" s="307"/>
      <c r="NCK254" s="303"/>
      <c r="NCL254" s="304"/>
      <c r="NCM254" s="305"/>
      <c r="NCN254" s="306"/>
      <c r="NCO254" s="305"/>
      <c r="NCP254" s="307"/>
      <c r="NCQ254" s="303"/>
      <c r="NCR254" s="304"/>
      <c r="NCS254" s="305"/>
      <c r="NCT254" s="306"/>
      <c r="NCU254" s="305"/>
      <c r="NCV254" s="307"/>
      <c r="NCW254" s="303"/>
      <c r="NCX254" s="304"/>
      <c r="NCY254" s="305"/>
      <c r="NCZ254" s="306"/>
      <c r="NDA254" s="305"/>
      <c r="NDB254" s="307"/>
      <c r="NDC254" s="303"/>
      <c r="NDD254" s="304"/>
      <c r="NDE254" s="305"/>
      <c r="NDF254" s="306"/>
      <c r="NDG254" s="305"/>
      <c r="NDH254" s="307"/>
      <c r="NDI254" s="303"/>
      <c r="NDJ254" s="304"/>
      <c r="NDK254" s="305"/>
      <c r="NDL254" s="306"/>
      <c r="NDM254" s="305"/>
      <c r="NDN254" s="307"/>
      <c r="NDO254" s="303"/>
      <c r="NDP254" s="304"/>
      <c r="NDQ254" s="305"/>
      <c r="NDR254" s="306"/>
      <c r="NDS254" s="305"/>
      <c r="NDT254" s="307"/>
      <c r="NDU254" s="303"/>
      <c r="NDV254" s="304"/>
      <c r="NDW254" s="305"/>
      <c r="NDX254" s="306"/>
      <c r="NDY254" s="305"/>
      <c r="NDZ254" s="307"/>
      <c r="NEA254" s="303"/>
      <c r="NEB254" s="304"/>
      <c r="NEC254" s="305"/>
      <c r="NED254" s="306"/>
      <c r="NEE254" s="305"/>
      <c r="NEF254" s="307"/>
      <c r="NEG254" s="303"/>
      <c r="NEH254" s="304"/>
      <c r="NEI254" s="305"/>
      <c r="NEJ254" s="306"/>
      <c r="NEK254" s="305"/>
      <c r="NEL254" s="307"/>
      <c r="NEM254" s="303"/>
      <c r="NEN254" s="304"/>
      <c r="NEO254" s="305"/>
      <c r="NEP254" s="306"/>
      <c r="NEQ254" s="305"/>
      <c r="NER254" s="307"/>
      <c r="NES254" s="303"/>
      <c r="NET254" s="304"/>
      <c r="NEU254" s="305"/>
      <c r="NEV254" s="306"/>
      <c r="NEW254" s="305"/>
      <c r="NEX254" s="307"/>
      <c r="NEY254" s="303"/>
      <c r="NEZ254" s="304"/>
      <c r="NFA254" s="305"/>
      <c r="NFB254" s="306"/>
      <c r="NFC254" s="305"/>
      <c r="NFD254" s="307"/>
      <c r="NFE254" s="303"/>
      <c r="NFF254" s="304"/>
      <c r="NFG254" s="305"/>
      <c r="NFH254" s="306"/>
      <c r="NFI254" s="305"/>
      <c r="NFJ254" s="307"/>
      <c r="NFK254" s="303"/>
      <c r="NFL254" s="304"/>
      <c r="NFM254" s="305"/>
      <c r="NFN254" s="306"/>
      <c r="NFO254" s="305"/>
      <c r="NFP254" s="307"/>
      <c r="NFQ254" s="303"/>
      <c r="NFR254" s="304"/>
      <c r="NFS254" s="305"/>
      <c r="NFT254" s="306"/>
      <c r="NFU254" s="305"/>
      <c r="NFV254" s="307"/>
      <c r="NFW254" s="303"/>
      <c r="NFX254" s="304"/>
      <c r="NFY254" s="305"/>
      <c r="NFZ254" s="306"/>
      <c r="NGA254" s="305"/>
      <c r="NGB254" s="307"/>
      <c r="NGC254" s="303"/>
      <c r="NGD254" s="304"/>
      <c r="NGE254" s="305"/>
      <c r="NGF254" s="306"/>
      <c r="NGG254" s="305"/>
      <c r="NGH254" s="307"/>
      <c r="NGI254" s="303"/>
      <c r="NGJ254" s="304"/>
      <c r="NGK254" s="305"/>
      <c r="NGL254" s="306"/>
      <c r="NGM254" s="305"/>
      <c r="NGN254" s="307"/>
      <c r="NGO254" s="303"/>
      <c r="NGP254" s="304"/>
      <c r="NGQ254" s="305"/>
      <c r="NGR254" s="306"/>
      <c r="NGS254" s="305"/>
      <c r="NGT254" s="307"/>
      <c r="NGU254" s="303"/>
      <c r="NGV254" s="304"/>
      <c r="NGW254" s="305"/>
      <c r="NGX254" s="306"/>
      <c r="NGY254" s="305"/>
      <c r="NGZ254" s="307"/>
      <c r="NHA254" s="303"/>
      <c r="NHB254" s="304"/>
      <c r="NHC254" s="305"/>
      <c r="NHD254" s="306"/>
      <c r="NHE254" s="305"/>
      <c r="NHF254" s="307"/>
      <c r="NHG254" s="303"/>
      <c r="NHH254" s="304"/>
      <c r="NHI254" s="305"/>
      <c r="NHJ254" s="306"/>
      <c r="NHK254" s="305"/>
      <c r="NHL254" s="307"/>
      <c r="NHM254" s="303"/>
      <c r="NHN254" s="304"/>
      <c r="NHO254" s="305"/>
      <c r="NHP254" s="306"/>
      <c r="NHQ254" s="305"/>
      <c r="NHR254" s="307"/>
      <c r="NHS254" s="303"/>
      <c r="NHT254" s="304"/>
      <c r="NHU254" s="305"/>
      <c r="NHV254" s="306"/>
      <c r="NHW254" s="305"/>
      <c r="NHX254" s="307"/>
      <c r="NHY254" s="303"/>
      <c r="NHZ254" s="304"/>
      <c r="NIA254" s="305"/>
      <c r="NIB254" s="306"/>
      <c r="NIC254" s="305"/>
      <c r="NID254" s="307"/>
      <c r="NIE254" s="303"/>
      <c r="NIF254" s="304"/>
      <c r="NIG254" s="305"/>
      <c r="NIH254" s="306"/>
      <c r="NII254" s="305"/>
      <c r="NIJ254" s="307"/>
      <c r="NIK254" s="303"/>
      <c r="NIL254" s="304"/>
      <c r="NIM254" s="305"/>
      <c r="NIN254" s="306"/>
      <c r="NIO254" s="305"/>
      <c r="NIP254" s="307"/>
      <c r="NIQ254" s="303"/>
      <c r="NIR254" s="304"/>
      <c r="NIS254" s="305"/>
      <c r="NIT254" s="306"/>
      <c r="NIU254" s="305"/>
      <c r="NIV254" s="307"/>
      <c r="NIW254" s="303"/>
      <c r="NIX254" s="304"/>
      <c r="NIY254" s="305"/>
      <c r="NIZ254" s="306"/>
      <c r="NJA254" s="305"/>
      <c r="NJB254" s="307"/>
      <c r="NJC254" s="303"/>
      <c r="NJD254" s="304"/>
      <c r="NJE254" s="305"/>
      <c r="NJF254" s="306"/>
      <c r="NJG254" s="305"/>
      <c r="NJH254" s="307"/>
      <c r="NJI254" s="303"/>
      <c r="NJJ254" s="304"/>
      <c r="NJK254" s="305"/>
      <c r="NJL254" s="306"/>
      <c r="NJM254" s="305"/>
      <c r="NJN254" s="307"/>
      <c r="NJO254" s="303"/>
      <c r="NJP254" s="304"/>
      <c r="NJQ254" s="305"/>
      <c r="NJR254" s="306"/>
      <c r="NJS254" s="305"/>
      <c r="NJT254" s="307"/>
      <c r="NJU254" s="303"/>
      <c r="NJV254" s="304"/>
      <c r="NJW254" s="305"/>
      <c r="NJX254" s="306"/>
      <c r="NJY254" s="305"/>
      <c r="NJZ254" s="307"/>
      <c r="NKA254" s="303"/>
      <c r="NKB254" s="304"/>
      <c r="NKC254" s="305"/>
      <c r="NKD254" s="306"/>
      <c r="NKE254" s="305"/>
      <c r="NKF254" s="307"/>
      <c r="NKG254" s="303"/>
      <c r="NKH254" s="304"/>
      <c r="NKI254" s="305"/>
      <c r="NKJ254" s="306"/>
      <c r="NKK254" s="305"/>
      <c r="NKL254" s="307"/>
      <c r="NKM254" s="303"/>
      <c r="NKN254" s="304"/>
      <c r="NKO254" s="305"/>
      <c r="NKP254" s="306"/>
      <c r="NKQ254" s="305"/>
      <c r="NKR254" s="307"/>
      <c r="NKS254" s="303"/>
      <c r="NKT254" s="304"/>
      <c r="NKU254" s="305"/>
      <c r="NKV254" s="306"/>
      <c r="NKW254" s="305"/>
      <c r="NKX254" s="307"/>
      <c r="NKY254" s="303"/>
      <c r="NKZ254" s="304"/>
      <c r="NLA254" s="305"/>
      <c r="NLB254" s="306"/>
      <c r="NLC254" s="305"/>
      <c r="NLD254" s="307"/>
      <c r="NLE254" s="303"/>
      <c r="NLF254" s="304"/>
      <c r="NLG254" s="305"/>
      <c r="NLH254" s="306"/>
      <c r="NLI254" s="305"/>
      <c r="NLJ254" s="307"/>
      <c r="NLK254" s="303"/>
      <c r="NLL254" s="304"/>
      <c r="NLM254" s="305"/>
      <c r="NLN254" s="306"/>
      <c r="NLO254" s="305"/>
      <c r="NLP254" s="307"/>
      <c r="NLQ254" s="303"/>
      <c r="NLR254" s="304"/>
      <c r="NLS254" s="305"/>
      <c r="NLT254" s="306"/>
      <c r="NLU254" s="305"/>
      <c r="NLV254" s="307"/>
      <c r="NLW254" s="303"/>
      <c r="NLX254" s="304"/>
      <c r="NLY254" s="305"/>
      <c r="NLZ254" s="306"/>
      <c r="NMA254" s="305"/>
      <c r="NMB254" s="307"/>
      <c r="NMC254" s="303"/>
      <c r="NMD254" s="304"/>
      <c r="NME254" s="305"/>
      <c r="NMF254" s="306"/>
      <c r="NMG254" s="305"/>
      <c r="NMH254" s="307"/>
      <c r="NMI254" s="303"/>
      <c r="NMJ254" s="304"/>
      <c r="NMK254" s="305"/>
      <c r="NML254" s="306"/>
      <c r="NMM254" s="305"/>
      <c r="NMN254" s="307"/>
      <c r="NMO254" s="303"/>
      <c r="NMP254" s="304"/>
      <c r="NMQ254" s="305"/>
      <c r="NMR254" s="306"/>
      <c r="NMS254" s="305"/>
      <c r="NMT254" s="307"/>
      <c r="NMU254" s="303"/>
      <c r="NMV254" s="304"/>
      <c r="NMW254" s="305"/>
      <c r="NMX254" s="306"/>
      <c r="NMY254" s="305"/>
      <c r="NMZ254" s="307"/>
      <c r="NNA254" s="303"/>
      <c r="NNB254" s="304"/>
      <c r="NNC254" s="305"/>
      <c r="NND254" s="306"/>
      <c r="NNE254" s="305"/>
      <c r="NNF254" s="307"/>
      <c r="NNG254" s="303"/>
      <c r="NNH254" s="304"/>
      <c r="NNI254" s="305"/>
      <c r="NNJ254" s="306"/>
      <c r="NNK254" s="305"/>
      <c r="NNL254" s="307"/>
      <c r="NNM254" s="303"/>
      <c r="NNN254" s="304"/>
      <c r="NNO254" s="305"/>
      <c r="NNP254" s="306"/>
      <c r="NNQ254" s="305"/>
      <c r="NNR254" s="307"/>
      <c r="NNS254" s="303"/>
      <c r="NNT254" s="304"/>
      <c r="NNU254" s="305"/>
      <c r="NNV254" s="306"/>
      <c r="NNW254" s="305"/>
      <c r="NNX254" s="307"/>
      <c r="NNY254" s="303"/>
      <c r="NNZ254" s="304"/>
      <c r="NOA254" s="305"/>
      <c r="NOB254" s="306"/>
      <c r="NOC254" s="305"/>
      <c r="NOD254" s="307"/>
      <c r="NOE254" s="303"/>
      <c r="NOF254" s="304"/>
      <c r="NOG254" s="305"/>
      <c r="NOH254" s="306"/>
      <c r="NOI254" s="305"/>
      <c r="NOJ254" s="307"/>
      <c r="NOK254" s="303"/>
      <c r="NOL254" s="304"/>
      <c r="NOM254" s="305"/>
      <c r="NON254" s="306"/>
      <c r="NOO254" s="305"/>
      <c r="NOP254" s="307"/>
      <c r="NOQ254" s="303"/>
      <c r="NOR254" s="304"/>
      <c r="NOS254" s="305"/>
      <c r="NOT254" s="306"/>
      <c r="NOU254" s="305"/>
      <c r="NOV254" s="307"/>
      <c r="NOW254" s="303"/>
      <c r="NOX254" s="304"/>
      <c r="NOY254" s="305"/>
      <c r="NOZ254" s="306"/>
      <c r="NPA254" s="305"/>
      <c r="NPB254" s="307"/>
      <c r="NPC254" s="303"/>
      <c r="NPD254" s="304"/>
      <c r="NPE254" s="305"/>
      <c r="NPF254" s="306"/>
      <c r="NPG254" s="305"/>
      <c r="NPH254" s="307"/>
      <c r="NPI254" s="303"/>
      <c r="NPJ254" s="304"/>
      <c r="NPK254" s="305"/>
      <c r="NPL254" s="306"/>
      <c r="NPM254" s="305"/>
      <c r="NPN254" s="307"/>
      <c r="NPO254" s="303"/>
      <c r="NPP254" s="304"/>
      <c r="NPQ254" s="305"/>
      <c r="NPR254" s="306"/>
      <c r="NPS254" s="305"/>
      <c r="NPT254" s="307"/>
      <c r="NPU254" s="303"/>
      <c r="NPV254" s="304"/>
      <c r="NPW254" s="305"/>
      <c r="NPX254" s="306"/>
      <c r="NPY254" s="305"/>
      <c r="NPZ254" s="307"/>
      <c r="NQA254" s="303"/>
      <c r="NQB254" s="304"/>
      <c r="NQC254" s="305"/>
      <c r="NQD254" s="306"/>
      <c r="NQE254" s="305"/>
      <c r="NQF254" s="307"/>
      <c r="NQG254" s="303"/>
      <c r="NQH254" s="304"/>
      <c r="NQI254" s="305"/>
      <c r="NQJ254" s="306"/>
      <c r="NQK254" s="305"/>
      <c r="NQL254" s="307"/>
      <c r="NQM254" s="303"/>
      <c r="NQN254" s="304"/>
      <c r="NQO254" s="305"/>
      <c r="NQP254" s="306"/>
      <c r="NQQ254" s="305"/>
      <c r="NQR254" s="307"/>
      <c r="NQS254" s="303"/>
      <c r="NQT254" s="304"/>
      <c r="NQU254" s="305"/>
      <c r="NQV254" s="306"/>
      <c r="NQW254" s="305"/>
      <c r="NQX254" s="307"/>
      <c r="NQY254" s="303"/>
      <c r="NQZ254" s="304"/>
      <c r="NRA254" s="305"/>
      <c r="NRB254" s="306"/>
      <c r="NRC254" s="305"/>
      <c r="NRD254" s="307"/>
      <c r="NRE254" s="303"/>
      <c r="NRF254" s="304"/>
      <c r="NRG254" s="305"/>
      <c r="NRH254" s="306"/>
      <c r="NRI254" s="305"/>
      <c r="NRJ254" s="307"/>
      <c r="NRK254" s="303"/>
      <c r="NRL254" s="304"/>
      <c r="NRM254" s="305"/>
      <c r="NRN254" s="306"/>
      <c r="NRO254" s="305"/>
      <c r="NRP254" s="307"/>
      <c r="NRQ254" s="303"/>
      <c r="NRR254" s="304"/>
      <c r="NRS254" s="305"/>
      <c r="NRT254" s="306"/>
      <c r="NRU254" s="305"/>
      <c r="NRV254" s="307"/>
      <c r="NRW254" s="303"/>
      <c r="NRX254" s="304"/>
      <c r="NRY254" s="305"/>
      <c r="NRZ254" s="306"/>
      <c r="NSA254" s="305"/>
      <c r="NSB254" s="307"/>
      <c r="NSC254" s="303"/>
      <c r="NSD254" s="304"/>
      <c r="NSE254" s="305"/>
      <c r="NSF254" s="306"/>
      <c r="NSG254" s="305"/>
      <c r="NSH254" s="307"/>
      <c r="NSI254" s="303"/>
      <c r="NSJ254" s="304"/>
      <c r="NSK254" s="305"/>
      <c r="NSL254" s="306"/>
      <c r="NSM254" s="305"/>
      <c r="NSN254" s="307"/>
      <c r="NSO254" s="303"/>
      <c r="NSP254" s="304"/>
      <c r="NSQ254" s="305"/>
      <c r="NSR254" s="306"/>
      <c r="NSS254" s="305"/>
      <c r="NST254" s="307"/>
      <c r="NSU254" s="303"/>
      <c r="NSV254" s="304"/>
      <c r="NSW254" s="305"/>
      <c r="NSX254" s="306"/>
      <c r="NSY254" s="305"/>
      <c r="NSZ254" s="307"/>
      <c r="NTA254" s="303"/>
      <c r="NTB254" s="304"/>
      <c r="NTC254" s="305"/>
      <c r="NTD254" s="306"/>
      <c r="NTE254" s="305"/>
      <c r="NTF254" s="307"/>
      <c r="NTG254" s="303"/>
      <c r="NTH254" s="304"/>
      <c r="NTI254" s="305"/>
      <c r="NTJ254" s="306"/>
      <c r="NTK254" s="305"/>
      <c r="NTL254" s="307"/>
      <c r="NTM254" s="303"/>
      <c r="NTN254" s="304"/>
      <c r="NTO254" s="305"/>
      <c r="NTP254" s="306"/>
      <c r="NTQ254" s="305"/>
      <c r="NTR254" s="307"/>
      <c r="NTS254" s="303"/>
      <c r="NTT254" s="304"/>
      <c r="NTU254" s="305"/>
      <c r="NTV254" s="306"/>
      <c r="NTW254" s="305"/>
      <c r="NTX254" s="307"/>
      <c r="NTY254" s="303"/>
      <c r="NTZ254" s="304"/>
      <c r="NUA254" s="305"/>
      <c r="NUB254" s="306"/>
      <c r="NUC254" s="305"/>
      <c r="NUD254" s="307"/>
      <c r="NUE254" s="303"/>
      <c r="NUF254" s="304"/>
      <c r="NUG254" s="305"/>
      <c r="NUH254" s="306"/>
      <c r="NUI254" s="305"/>
      <c r="NUJ254" s="307"/>
      <c r="NUK254" s="303"/>
      <c r="NUL254" s="304"/>
      <c r="NUM254" s="305"/>
      <c r="NUN254" s="306"/>
      <c r="NUO254" s="305"/>
      <c r="NUP254" s="307"/>
      <c r="NUQ254" s="303"/>
      <c r="NUR254" s="304"/>
      <c r="NUS254" s="305"/>
      <c r="NUT254" s="306"/>
      <c r="NUU254" s="305"/>
      <c r="NUV254" s="307"/>
      <c r="NUW254" s="303"/>
      <c r="NUX254" s="304"/>
      <c r="NUY254" s="305"/>
      <c r="NUZ254" s="306"/>
      <c r="NVA254" s="305"/>
      <c r="NVB254" s="307"/>
      <c r="NVC254" s="303"/>
      <c r="NVD254" s="304"/>
      <c r="NVE254" s="305"/>
      <c r="NVF254" s="306"/>
      <c r="NVG254" s="305"/>
      <c r="NVH254" s="307"/>
      <c r="NVI254" s="303"/>
      <c r="NVJ254" s="304"/>
      <c r="NVK254" s="305"/>
      <c r="NVL254" s="306"/>
      <c r="NVM254" s="305"/>
      <c r="NVN254" s="307"/>
      <c r="NVO254" s="303"/>
      <c r="NVP254" s="304"/>
      <c r="NVQ254" s="305"/>
      <c r="NVR254" s="306"/>
      <c r="NVS254" s="305"/>
      <c r="NVT254" s="307"/>
      <c r="NVU254" s="303"/>
      <c r="NVV254" s="304"/>
      <c r="NVW254" s="305"/>
      <c r="NVX254" s="306"/>
      <c r="NVY254" s="305"/>
      <c r="NVZ254" s="307"/>
      <c r="NWA254" s="303"/>
      <c r="NWB254" s="304"/>
      <c r="NWC254" s="305"/>
      <c r="NWD254" s="306"/>
      <c r="NWE254" s="305"/>
      <c r="NWF254" s="307"/>
      <c r="NWG254" s="303"/>
      <c r="NWH254" s="304"/>
      <c r="NWI254" s="305"/>
      <c r="NWJ254" s="306"/>
      <c r="NWK254" s="305"/>
      <c r="NWL254" s="307"/>
      <c r="NWM254" s="303"/>
      <c r="NWN254" s="304"/>
      <c r="NWO254" s="305"/>
      <c r="NWP254" s="306"/>
      <c r="NWQ254" s="305"/>
      <c r="NWR254" s="307"/>
      <c r="NWS254" s="303"/>
      <c r="NWT254" s="304"/>
      <c r="NWU254" s="305"/>
      <c r="NWV254" s="306"/>
      <c r="NWW254" s="305"/>
      <c r="NWX254" s="307"/>
      <c r="NWY254" s="303"/>
      <c r="NWZ254" s="304"/>
      <c r="NXA254" s="305"/>
      <c r="NXB254" s="306"/>
      <c r="NXC254" s="305"/>
      <c r="NXD254" s="307"/>
      <c r="NXE254" s="303"/>
      <c r="NXF254" s="304"/>
      <c r="NXG254" s="305"/>
      <c r="NXH254" s="306"/>
      <c r="NXI254" s="305"/>
      <c r="NXJ254" s="307"/>
      <c r="NXK254" s="303"/>
      <c r="NXL254" s="304"/>
      <c r="NXM254" s="305"/>
      <c r="NXN254" s="306"/>
      <c r="NXO254" s="305"/>
      <c r="NXP254" s="307"/>
      <c r="NXQ254" s="303"/>
      <c r="NXR254" s="304"/>
      <c r="NXS254" s="305"/>
      <c r="NXT254" s="306"/>
      <c r="NXU254" s="305"/>
      <c r="NXV254" s="307"/>
      <c r="NXW254" s="303"/>
      <c r="NXX254" s="304"/>
      <c r="NXY254" s="305"/>
      <c r="NXZ254" s="306"/>
      <c r="NYA254" s="305"/>
      <c r="NYB254" s="307"/>
      <c r="NYC254" s="303"/>
      <c r="NYD254" s="304"/>
      <c r="NYE254" s="305"/>
      <c r="NYF254" s="306"/>
      <c r="NYG254" s="305"/>
      <c r="NYH254" s="307"/>
      <c r="NYI254" s="303"/>
      <c r="NYJ254" s="304"/>
      <c r="NYK254" s="305"/>
      <c r="NYL254" s="306"/>
      <c r="NYM254" s="305"/>
      <c r="NYN254" s="307"/>
      <c r="NYO254" s="303"/>
      <c r="NYP254" s="304"/>
      <c r="NYQ254" s="305"/>
      <c r="NYR254" s="306"/>
      <c r="NYS254" s="305"/>
      <c r="NYT254" s="307"/>
      <c r="NYU254" s="303"/>
      <c r="NYV254" s="304"/>
      <c r="NYW254" s="305"/>
      <c r="NYX254" s="306"/>
      <c r="NYY254" s="305"/>
      <c r="NYZ254" s="307"/>
      <c r="NZA254" s="303"/>
      <c r="NZB254" s="304"/>
      <c r="NZC254" s="305"/>
      <c r="NZD254" s="306"/>
      <c r="NZE254" s="305"/>
      <c r="NZF254" s="307"/>
      <c r="NZG254" s="303"/>
      <c r="NZH254" s="304"/>
      <c r="NZI254" s="305"/>
      <c r="NZJ254" s="306"/>
      <c r="NZK254" s="305"/>
      <c r="NZL254" s="307"/>
      <c r="NZM254" s="303"/>
      <c r="NZN254" s="304"/>
      <c r="NZO254" s="305"/>
      <c r="NZP254" s="306"/>
      <c r="NZQ254" s="305"/>
      <c r="NZR254" s="307"/>
      <c r="NZS254" s="303"/>
      <c r="NZT254" s="304"/>
      <c r="NZU254" s="305"/>
      <c r="NZV254" s="306"/>
      <c r="NZW254" s="305"/>
      <c r="NZX254" s="307"/>
      <c r="NZY254" s="303"/>
      <c r="NZZ254" s="304"/>
      <c r="OAA254" s="305"/>
      <c r="OAB254" s="306"/>
      <c r="OAC254" s="305"/>
      <c r="OAD254" s="307"/>
      <c r="OAE254" s="303"/>
      <c r="OAF254" s="304"/>
      <c r="OAG254" s="305"/>
      <c r="OAH254" s="306"/>
      <c r="OAI254" s="305"/>
      <c r="OAJ254" s="307"/>
      <c r="OAK254" s="303"/>
      <c r="OAL254" s="304"/>
      <c r="OAM254" s="305"/>
      <c r="OAN254" s="306"/>
      <c r="OAO254" s="305"/>
      <c r="OAP254" s="307"/>
      <c r="OAQ254" s="303"/>
      <c r="OAR254" s="304"/>
      <c r="OAS254" s="305"/>
      <c r="OAT254" s="306"/>
      <c r="OAU254" s="305"/>
      <c r="OAV254" s="307"/>
      <c r="OAW254" s="303"/>
      <c r="OAX254" s="304"/>
      <c r="OAY254" s="305"/>
      <c r="OAZ254" s="306"/>
      <c r="OBA254" s="305"/>
      <c r="OBB254" s="307"/>
      <c r="OBC254" s="303"/>
      <c r="OBD254" s="304"/>
      <c r="OBE254" s="305"/>
      <c r="OBF254" s="306"/>
      <c r="OBG254" s="305"/>
      <c r="OBH254" s="307"/>
      <c r="OBI254" s="303"/>
      <c r="OBJ254" s="304"/>
      <c r="OBK254" s="305"/>
      <c r="OBL254" s="306"/>
      <c r="OBM254" s="305"/>
      <c r="OBN254" s="307"/>
      <c r="OBO254" s="303"/>
      <c r="OBP254" s="304"/>
      <c r="OBQ254" s="305"/>
      <c r="OBR254" s="306"/>
      <c r="OBS254" s="305"/>
      <c r="OBT254" s="307"/>
      <c r="OBU254" s="303"/>
      <c r="OBV254" s="304"/>
      <c r="OBW254" s="305"/>
      <c r="OBX254" s="306"/>
      <c r="OBY254" s="305"/>
      <c r="OBZ254" s="307"/>
      <c r="OCA254" s="303"/>
      <c r="OCB254" s="304"/>
      <c r="OCC254" s="305"/>
      <c r="OCD254" s="306"/>
      <c r="OCE254" s="305"/>
      <c r="OCF254" s="307"/>
      <c r="OCG254" s="303"/>
      <c r="OCH254" s="304"/>
      <c r="OCI254" s="305"/>
      <c r="OCJ254" s="306"/>
      <c r="OCK254" s="305"/>
      <c r="OCL254" s="307"/>
      <c r="OCM254" s="303"/>
      <c r="OCN254" s="304"/>
      <c r="OCO254" s="305"/>
      <c r="OCP254" s="306"/>
      <c r="OCQ254" s="305"/>
      <c r="OCR254" s="307"/>
      <c r="OCS254" s="303"/>
      <c r="OCT254" s="304"/>
      <c r="OCU254" s="305"/>
      <c r="OCV254" s="306"/>
      <c r="OCW254" s="305"/>
      <c r="OCX254" s="307"/>
      <c r="OCY254" s="303"/>
      <c r="OCZ254" s="304"/>
      <c r="ODA254" s="305"/>
      <c r="ODB254" s="306"/>
      <c r="ODC254" s="305"/>
      <c r="ODD254" s="307"/>
      <c r="ODE254" s="303"/>
      <c r="ODF254" s="304"/>
      <c r="ODG254" s="305"/>
      <c r="ODH254" s="306"/>
      <c r="ODI254" s="305"/>
      <c r="ODJ254" s="307"/>
      <c r="ODK254" s="303"/>
      <c r="ODL254" s="304"/>
      <c r="ODM254" s="305"/>
      <c r="ODN254" s="306"/>
      <c r="ODO254" s="305"/>
      <c r="ODP254" s="307"/>
      <c r="ODQ254" s="303"/>
      <c r="ODR254" s="304"/>
      <c r="ODS254" s="305"/>
      <c r="ODT254" s="306"/>
      <c r="ODU254" s="305"/>
      <c r="ODV254" s="307"/>
      <c r="ODW254" s="303"/>
      <c r="ODX254" s="304"/>
      <c r="ODY254" s="305"/>
      <c r="ODZ254" s="306"/>
      <c r="OEA254" s="305"/>
      <c r="OEB254" s="307"/>
      <c r="OEC254" s="303"/>
      <c r="OED254" s="304"/>
      <c r="OEE254" s="305"/>
      <c r="OEF254" s="306"/>
      <c r="OEG254" s="305"/>
      <c r="OEH254" s="307"/>
      <c r="OEI254" s="303"/>
      <c r="OEJ254" s="304"/>
      <c r="OEK254" s="305"/>
      <c r="OEL254" s="306"/>
      <c r="OEM254" s="305"/>
      <c r="OEN254" s="307"/>
      <c r="OEO254" s="303"/>
      <c r="OEP254" s="304"/>
      <c r="OEQ254" s="305"/>
      <c r="OER254" s="306"/>
      <c r="OES254" s="305"/>
      <c r="OET254" s="307"/>
      <c r="OEU254" s="303"/>
      <c r="OEV254" s="304"/>
      <c r="OEW254" s="305"/>
      <c r="OEX254" s="306"/>
      <c r="OEY254" s="305"/>
      <c r="OEZ254" s="307"/>
      <c r="OFA254" s="303"/>
      <c r="OFB254" s="304"/>
      <c r="OFC254" s="305"/>
      <c r="OFD254" s="306"/>
      <c r="OFE254" s="305"/>
      <c r="OFF254" s="307"/>
      <c r="OFG254" s="303"/>
      <c r="OFH254" s="304"/>
      <c r="OFI254" s="305"/>
      <c r="OFJ254" s="306"/>
      <c r="OFK254" s="305"/>
      <c r="OFL254" s="307"/>
      <c r="OFM254" s="303"/>
      <c r="OFN254" s="304"/>
      <c r="OFO254" s="305"/>
      <c r="OFP254" s="306"/>
      <c r="OFQ254" s="305"/>
      <c r="OFR254" s="307"/>
      <c r="OFS254" s="303"/>
      <c r="OFT254" s="304"/>
      <c r="OFU254" s="305"/>
      <c r="OFV254" s="306"/>
      <c r="OFW254" s="305"/>
      <c r="OFX254" s="307"/>
      <c r="OFY254" s="303"/>
      <c r="OFZ254" s="304"/>
      <c r="OGA254" s="305"/>
      <c r="OGB254" s="306"/>
      <c r="OGC254" s="305"/>
      <c r="OGD254" s="307"/>
      <c r="OGE254" s="303"/>
      <c r="OGF254" s="304"/>
      <c r="OGG254" s="305"/>
      <c r="OGH254" s="306"/>
      <c r="OGI254" s="305"/>
      <c r="OGJ254" s="307"/>
      <c r="OGK254" s="303"/>
      <c r="OGL254" s="304"/>
      <c r="OGM254" s="305"/>
      <c r="OGN254" s="306"/>
      <c r="OGO254" s="305"/>
      <c r="OGP254" s="307"/>
      <c r="OGQ254" s="303"/>
      <c r="OGR254" s="304"/>
      <c r="OGS254" s="305"/>
      <c r="OGT254" s="306"/>
      <c r="OGU254" s="305"/>
      <c r="OGV254" s="307"/>
      <c r="OGW254" s="303"/>
      <c r="OGX254" s="304"/>
      <c r="OGY254" s="305"/>
      <c r="OGZ254" s="306"/>
      <c r="OHA254" s="305"/>
      <c r="OHB254" s="307"/>
      <c r="OHC254" s="303"/>
      <c r="OHD254" s="304"/>
      <c r="OHE254" s="305"/>
      <c r="OHF254" s="306"/>
      <c r="OHG254" s="305"/>
      <c r="OHH254" s="307"/>
      <c r="OHI254" s="303"/>
      <c r="OHJ254" s="304"/>
      <c r="OHK254" s="305"/>
      <c r="OHL254" s="306"/>
      <c r="OHM254" s="305"/>
      <c r="OHN254" s="307"/>
      <c r="OHO254" s="303"/>
      <c r="OHP254" s="304"/>
      <c r="OHQ254" s="305"/>
      <c r="OHR254" s="306"/>
      <c r="OHS254" s="305"/>
      <c r="OHT254" s="307"/>
      <c r="OHU254" s="303"/>
      <c r="OHV254" s="304"/>
      <c r="OHW254" s="305"/>
      <c r="OHX254" s="306"/>
      <c r="OHY254" s="305"/>
      <c r="OHZ254" s="307"/>
      <c r="OIA254" s="303"/>
      <c r="OIB254" s="304"/>
      <c r="OIC254" s="305"/>
      <c r="OID254" s="306"/>
      <c r="OIE254" s="305"/>
      <c r="OIF254" s="307"/>
      <c r="OIG254" s="303"/>
      <c r="OIH254" s="304"/>
      <c r="OII254" s="305"/>
      <c r="OIJ254" s="306"/>
      <c r="OIK254" s="305"/>
      <c r="OIL254" s="307"/>
      <c r="OIM254" s="303"/>
      <c r="OIN254" s="304"/>
      <c r="OIO254" s="305"/>
      <c r="OIP254" s="306"/>
      <c r="OIQ254" s="305"/>
      <c r="OIR254" s="307"/>
      <c r="OIS254" s="303"/>
      <c r="OIT254" s="304"/>
      <c r="OIU254" s="305"/>
      <c r="OIV254" s="306"/>
      <c r="OIW254" s="305"/>
      <c r="OIX254" s="307"/>
      <c r="OIY254" s="303"/>
      <c r="OIZ254" s="304"/>
      <c r="OJA254" s="305"/>
      <c r="OJB254" s="306"/>
      <c r="OJC254" s="305"/>
      <c r="OJD254" s="307"/>
      <c r="OJE254" s="303"/>
      <c r="OJF254" s="304"/>
      <c r="OJG254" s="305"/>
      <c r="OJH254" s="306"/>
      <c r="OJI254" s="305"/>
      <c r="OJJ254" s="307"/>
      <c r="OJK254" s="303"/>
      <c r="OJL254" s="304"/>
      <c r="OJM254" s="305"/>
      <c r="OJN254" s="306"/>
      <c r="OJO254" s="305"/>
      <c r="OJP254" s="307"/>
      <c r="OJQ254" s="303"/>
      <c r="OJR254" s="304"/>
      <c r="OJS254" s="305"/>
      <c r="OJT254" s="306"/>
      <c r="OJU254" s="305"/>
      <c r="OJV254" s="307"/>
      <c r="OJW254" s="303"/>
      <c r="OJX254" s="304"/>
      <c r="OJY254" s="305"/>
      <c r="OJZ254" s="306"/>
      <c r="OKA254" s="305"/>
      <c r="OKB254" s="307"/>
      <c r="OKC254" s="303"/>
      <c r="OKD254" s="304"/>
      <c r="OKE254" s="305"/>
      <c r="OKF254" s="306"/>
      <c r="OKG254" s="305"/>
      <c r="OKH254" s="307"/>
      <c r="OKI254" s="303"/>
      <c r="OKJ254" s="304"/>
      <c r="OKK254" s="305"/>
      <c r="OKL254" s="306"/>
      <c r="OKM254" s="305"/>
      <c r="OKN254" s="307"/>
      <c r="OKO254" s="303"/>
      <c r="OKP254" s="304"/>
      <c r="OKQ254" s="305"/>
      <c r="OKR254" s="306"/>
      <c r="OKS254" s="305"/>
      <c r="OKT254" s="307"/>
      <c r="OKU254" s="303"/>
      <c r="OKV254" s="304"/>
      <c r="OKW254" s="305"/>
      <c r="OKX254" s="306"/>
      <c r="OKY254" s="305"/>
      <c r="OKZ254" s="307"/>
      <c r="OLA254" s="303"/>
      <c r="OLB254" s="304"/>
      <c r="OLC254" s="305"/>
      <c r="OLD254" s="306"/>
      <c r="OLE254" s="305"/>
      <c r="OLF254" s="307"/>
      <c r="OLG254" s="303"/>
      <c r="OLH254" s="304"/>
      <c r="OLI254" s="305"/>
      <c r="OLJ254" s="306"/>
      <c r="OLK254" s="305"/>
      <c r="OLL254" s="307"/>
      <c r="OLM254" s="303"/>
      <c r="OLN254" s="304"/>
      <c r="OLO254" s="305"/>
      <c r="OLP254" s="306"/>
      <c r="OLQ254" s="305"/>
      <c r="OLR254" s="307"/>
      <c r="OLS254" s="303"/>
      <c r="OLT254" s="304"/>
      <c r="OLU254" s="305"/>
      <c r="OLV254" s="306"/>
      <c r="OLW254" s="305"/>
      <c r="OLX254" s="307"/>
      <c r="OLY254" s="303"/>
      <c r="OLZ254" s="304"/>
      <c r="OMA254" s="305"/>
      <c r="OMB254" s="306"/>
      <c r="OMC254" s="305"/>
      <c r="OMD254" s="307"/>
      <c r="OME254" s="303"/>
      <c r="OMF254" s="304"/>
      <c r="OMG254" s="305"/>
      <c r="OMH254" s="306"/>
      <c r="OMI254" s="305"/>
      <c r="OMJ254" s="307"/>
      <c r="OMK254" s="303"/>
      <c r="OML254" s="304"/>
      <c r="OMM254" s="305"/>
      <c r="OMN254" s="306"/>
      <c r="OMO254" s="305"/>
      <c r="OMP254" s="307"/>
      <c r="OMQ254" s="303"/>
      <c r="OMR254" s="304"/>
      <c r="OMS254" s="305"/>
      <c r="OMT254" s="306"/>
      <c r="OMU254" s="305"/>
      <c r="OMV254" s="307"/>
      <c r="OMW254" s="303"/>
      <c r="OMX254" s="304"/>
      <c r="OMY254" s="305"/>
      <c r="OMZ254" s="306"/>
      <c r="ONA254" s="305"/>
      <c r="ONB254" s="307"/>
      <c r="ONC254" s="303"/>
      <c r="OND254" s="304"/>
      <c r="ONE254" s="305"/>
      <c r="ONF254" s="306"/>
      <c r="ONG254" s="305"/>
      <c r="ONH254" s="307"/>
      <c r="ONI254" s="303"/>
      <c r="ONJ254" s="304"/>
      <c r="ONK254" s="305"/>
      <c r="ONL254" s="306"/>
      <c r="ONM254" s="305"/>
      <c r="ONN254" s="307"/>
      <c r="ONO254" s="303"/>
      <c r="ONP254" s="304"/>
      <c r="ONQ254" s="305"/>
      <c r="ONR254" s="306"/>
      <c r="ONS254" s="305"/>
      <c r="ONT254" s="307"/>
      <c r="ONU254" s="303"/>
      <c r="ONV254" s="304"/>
      <c r="ONW254" s="305"/>
      <c r="ONX254" s="306"/>
      <c r="ONY254" s="305"/>
      <c r="ONZ254" s="307"/>
      <c r="OOA254" s="303"/>
      <c r="OOB254" s="304"/>
      <c r="OOC254" s="305"/>
      <c r="OOD254" s="306"/>
      <c r="OOE254" s="305"/>
      <c r="OOF254" s="307"/>
      <c r="OOG254" s="303"/>
      <c r="OOH254" s="304"/>
      <c r="OOI254" s="305"/>
      <c r="OOJ254" s="306"/>
      <c r="OOK254" s="305"/>
      <c r="OOL254" s="307"/>
      <c r="OOM254" s="303"/>
      <c r="OON254" s="304"/>
      <c r="OOO254" s="305"/>
      <c r="OOP254" s="306"/>
      <c r="OOQ254" s="305"/>
      <c r="OOR254" s="307"/>
      <c r="OOS254" s="303"/>
      <c r="OOT254" s="304"/>
      <c r="OOU254" s="305"/>
      <c r="OOV254" s="306"/>
      <c r="OOW254" s="305"/>
      <c r="OOX254" s="307"/>
      <c r="OOY254" s="303"/>
      <c r="OOZ254" s="304"/>
      <c r="OPA254" s="305"/>
      <c r="OPB254" s="306"/>
      <c r="OPC254" s="305"/>
      <c r="OPD254" s="307"/>
      <c r="OPE254" s="303"/>
      <c r="OPF254" s="304"/>
      <c r="OPG254" s="305"/>
      <c r="OPH254" s="306"/>
      <c r="OPI254" s="305"/>
      <c r="OPJ254" s="307"/>
      <c r="OPK254" s="303"/>
      <c r="OPL254" s="304"/>
      <c r="OPM254" s="305"/>
      <c r="OPN254" s="306"/>
      <c r="OPO254" s="305"/>
      <c r="OPP254" s="307"/>
      <c r="OPQ254" s="303"/>
      <c r="OPR254" s="304"/>
      <c r="OPS254" s="305"/>
      <c r="OPT254" s="306"/>
      <c r="OPU254" s="305"/>
      <c r="OPV254" s="307"/>
      <c r="OPW254" s="303"/>
      <c r="OPX254" s="304"/>
      <c r="OPY254" s="305"/>
      <c r="OPZ254" s="306"/>
      <c r="OQA254" s="305"/>
      <c r="OQB254" s="307"/>
      <c r="OQC254" s="303"/>
      <c r="OQD254" s="304"/>
      <c r="OQE254" s="305"/>
      <c r="OQF254" s="306"/>
      <c r="OQG254" s="305"/>
      <c r="OQH254" s="307"/>
      <c r="OQI254" s="303"/>
      <c r="OQJ254" s="304"/>
      <c r="OQK254" s="305"/>
      <c r="OQL254" s="306"/>
      <c r="OQM254" s="305"/>
      <c r="OQN254" s="307"/>
      <c r="OQO254" s="303"/>
      <c r="OQP254" s="304"/>
      <c r="OQQ254" s="305"/>
      <c r="OQR254" s="306"/>
      <c r="OQS254" s="305"/>
      <c r="OQT254" s="307"/>
      <c r="OQU254" s="303"/>
      <c r="OQV254" s="304"/>
      <c r="OQW254" s="305"/>
      <c r="OQX254" s="306"/>
      <c r="OQY254" s="305"/>
      <c r="OQZ254" s="307"/>
      <c r="ORA254" s="303"/>
      <c r="ORB254" s="304"/>
      <c r="ORC254" s="305"/>
      <c r="ORD254" s="306"/>
      <c r="ORE254" s="305"/>
      <c r="ORF254" s="307"/>
      <c r="ORG254" s="303"/>
      <c r="ORH254" s="304"/>
      <c r="ORI254" s="305"/>
      <c r="ORJ254" s="306"/>
      <c r="ORK254" s="305"/>
      <c r="ORL254" s="307"/>
      <c r="ORM254" s="303"/>
      <c r="ORN254" s="304"/>
      <c r="ORO254" s="305"/>
      <c r="ORP254" s="306"/>
      <c r="ORQ254" s="305"/>
      <c r="ORR254" s="307"/>
      <c r="ORS254" s="303"/>
      <c r="ORT254" s="304"/>
      <c r="ORU254" s="305"/>
      <c r="ORV254" s="306"/>
      <c r="ORW254" s="305"/>
      <c r="ORX254" s="307"/>
      <c r="ORY254" s="303"/>
      <c r="ORZ254" s="304"/>
      <c r="OSA254" s="305"/>
      <c r="OSB254" s="306"/>
      <c r="OSC254" s="305"/>
      <c r="OSD254" s="307"/>
      <c r="OSE254" s="303"/>
      <c r="OSF254" s="304"/>
      <c r="OSG254" s="305"/>
      <c r="OSH254" s="306"/>
      <c r="OSI254" s="305"/>
      <c r="OSJ254" s="307"/>
      <c r="OSK254" s="303"/>
      <c r="OSL254" s="304"/>
      <c r="OSM254" s="305"/>
      <c r="OSN254" s="306"/>
      <c r="OSO254" s="305"/>
      <c r="OSP254" s="307"/>
      <c r="OSQ254" s="303"/>
      <c r="OSR254" s="304"/>
      <c r="OSS254" s="305"/>
      <c r="OST254" s="306"/>
      <c r="OSU254" s="305"/>
      <c r="OSV254" s="307"/>
      <c r="OSW254" s="303"/>
      <c r="OSX254" s="304"/>
      <c r="OSY254" s="305"/>
      <c r="OSZ254" s="306"/>
      <c r="OTA254" s="305"/>
      <c r="OTB254" s="307"/>
      <c r="OTC254" s="303"/>
      <c r="OTD254" s="304"/>
      <c r="OTE254" s="305"/>
      <c r="OTF254" s="306"/>
      <c r="OTG254" s="305"/>
      <c r="OTH254" s="307"/>
      <c r="OTI254" s="303"/>
      <c r="OTJ254" s="304"/>
      <c r="OTK254" s="305"/>
      <c r="OTL254" s="306"/>
      <c r="OTM254" s="305"/>
      <c r="OTN254" s="307"/>
      <c r="OTO254" s="303"/>
      <c r="OTP254" s="304"/>
      <c r="OTQ254" s="305"/>
      <c r="OTR254" s="306"/>
      <c r="OTS254" s="305"/>
      <c r="OTT254" s="307"/>
      <c r="OTU254" s="303"/>
      <c r="OTV254" s="304"/>
      <c r="OTW254" s="305"/>
      <c r="OTX254" s="306"/>
      <c r="OTY254" s="305"/>
      <c r="OTZ254" s="307"/>
      <c r="OUA254" s="303"/>
      <c r="OUB254" s="304"/>
      <c r="OUC254" s="305"/>
      <c r="OUD254" s="306"/>
      <c r="OUE254" s="305"/>
      <c r="OUF254" s="307"/>
      <c r="OUG254" s="303"/>
      <c r="OUH254" s="304"/>
      <c r="OUI254" s="305"/>
      <c r="OUJ254" s="306"/>
      <c r="OUK254" s="305"/>
      <c r="OUL254" s="307"/>
      <c r="OUM254" s="303"/>
      <c r="OUN254" s="304"/>
      <c r="OUO254" s="305"/>
      <c r="OUP254" s="306"/>
      <c r="OUQ254" s="305"/>
      <c r="OUR254" s="307"/>
      <c r="OUS254" s="303"/>
      <c r="OUT254" s="304"/>
      <c r="OUU254" s="305"/>
      <c r="OUV254" s="306"/>
      <c r="OUW254" s="305"/>
      <c r="OUX254" s="307"/>
      <c r="OUY254" s="303"/>
      <c r="OUZ254" s="304"/>
      <c r="OVA254" s="305"/>
      <c r="OVB254" s="306"/>
      <c r="OVC254" s="305"/>
      <c r="OVD254" s="307"/>
      <c r="OVE254" s="303"/>
      <c r="OVF254" s="304"/>
      <c r="OVG254" s="305"/>
      <c r="OVH254" s="306"/>
      <c r="OVI254" s="305"/>
      <c r="OVJ254" s="307"/>
      <c r="OVK254" s="303"/>
      <c r="OVL254" s="304"/>
      <c r="OVM254" s="305"/>
      <c r="OVN254" s="306"/>
      <c r="OVO254" s="305"/>
      <c r="OVP254" s="307"/>
      <c r="OVQ254" s="303"/>
      <c r="OVR254" s="304"/>
      <c r="OVS254" s="305"/>
      <c r="OVT254" s="306"/>
      <c r="OVU254" s="305"/>
      <c r="OVV254" s="307"/>
      <c r="OVW254" s="303"/>
      <c r="OVX254" s="304"/>
      <c r="OVY254" s="305"/>
      <c r="OVZ254" s="306"/>
      <c r="OWA254" s="305"/>
      <c r="OWB254" s="307"/>
      <c r="OWC254" s="303"/>
      <c r="OWD254" s="304"/>
      <c r="OWE254" s="305"/>
      <c r="OWF254" s="306"/>
      <c r="OWG254" s="305"/>
      <c r="OWH254" s="307"/>
      <c r="OWI254" s="303"/>
      <c r="OWJ254" s="304"/>
      <c r="OWK254" s="305"/>
      <c r="OWL254" s="306"/>
      <c r="OWM254" s="305"/>
      <c r="OWN254" s="307"/>
      <c r="OWO254" s="303"/>
      <c r="OWP254" s="304"/>
      <c r="OWQ254" s="305"/>
      <c r="OWR254" s="306"/>
      <c r="OWS254" s="305"/>
      <c r="OWT254" s="307"/>
      <c r="OWU254" s="303"/>
      <c r="OWV254" s="304"/>
      <c r="OWW254" s="305"/>
      <c r="OWX254" s="306"/>
      <c r="OWY254" s="305"/>
      <c r="OWZ254" s="307"/>
      <c r="OXA254" s="303"/>
      <c r="OXB254" s="304"/>
      <c r="OXC254" s="305"/>
      <c r="OXD254" s="306"/>
      <c r="OXE254" s="305"/>
      <c r="OXF254" s="307"/>
      <c r="OXG254" s="303"/>
      <c r="OXH254" s="304"/>
      <c r="OXI254" s="305"/>
      <c r="OXJ254" s="306"/>
      <c r="OXK254" s="305"/>
      <c r="OXL254" s="307"/>
      <c r="OXM254" s="303"/>
      <c r="OXN254" s="304"/>
      <c r="OXO254" s="305"/>
      <c r="OXP254" s="306"/>
      <c r="OXQ254" s="305"/>
      <c r="OXR254" s="307"/>
      <c r="OXS254" s="303"/>
      <c r="OXT254" s="304"/>
      <c r="OXU254" s="305"/>
      <c r="OXV254" s="306"/>
      <c r="OXW254" s="305"/>
      <c r="OXX254" s="307"/>
      <c r="OXY254" s="303"/>
      <c r="OXZ254" s="304"/>
      <c r="OYA254" s="305"/>
      <c r="OYB254" s="306"/>
      <c r="OYC254" s="305"/>
      <c r="OYD254" s="307"/>
      <c r="OYE254" s="303"/>
      <c r="OYF254" s="304"/>
      <c r="OYG254" s="305"/>
      <c r="OYH254" s="306"/>
      <c r="OYI254" s="305"/>
      <c r="OYJ254" s="307"/>
      <c r="OYK254" s="303"/>
      <c r="OYL254" s="304"/>
      <c r="OYM254" s="305"/>
      <c r="OYN254" s="306"/>
      <c r="OYO254" s="305"/>
      <c r="OYP254" s="307"/>
      <c r="OYQ254" s="303"/>
      <c r="OYR254" s="304"/>
      <c r="OYS254" s="305"/>
      <c r="OYT254" s="306"/>
      <c r="OYU254" s="305"/>
      <c r="OYV254" s="307"/>
      <c r="OYW254" s="303"/>
      <c r="OYX254" s="304"/>
      <c r="OYY254" s="305"/>
      <c r="OYZ254" s="306"/>
      <c r="OZA254" s="305"/>
      <c r="OZB254" s="307"/>
      <c r="OZC254" s="303"/>
      <c r="OZD254" s="304"/>
      <c r="OZE254" s="305"/>
      <c r="OZF254" s="306"/>
      <c r="OZG254" s="305"/>
      <c r="OZH254" s="307"/>
      <c r="OZI254" s="303"/>
      <c r="OZJ254" s="304"/>
      <c r="OZK254" s="305"/>
      <c r="OZL254" s="306"/>
      <c r="OZM254" s="305"/>
      <c r="OZN254" s="307"/>
      <c r="OZO254" s="303"/>
      <c r="OZP254" s="304"/>
      <c r="OZQ254" s="305"/>
      <c r="OZR254" s="306"/>
      <c r="OZS254" s="305"/>
      <c r="OZT254" s="307"/>
      <c r="OZU254" s="303"/>
      <c r="OZV254" s="304"/>
      <c r="OZW254" s="305"/>
      <c r="OZX254" s="306"/>
      <c r="OZY254" s="305"/>
      <c r="OZZ254" s="307"/>
      <c r="PAA254" s="303"/>
      <c r="PAB254" s="304"/>
      <c r="PAC254" s="305"/>
      <c r="PAD254" s="306"/>
      <c r="PAE254" s="305"/>
      <c r="PAF254" s="307"/>
      <c r="PAG254" s="303"/>
      <c r="PAH254" s="304"/>
      <c r="PAI254" s="305"/>
      <c r="PAJ254" s="306"/>
      <c r="PAK254" s="305"/>
      <c r="PAL254" s="307"/>
      <c r="PAM254" s="303"/>
      <c r="PAN254" s="304"/>
      <c r="PAO254" s="305"/>
      <c r="PAP254" s="306"/>
      <c r="PAQ254" s="305"/>
      <c r="PAR254" s="307"/>
      <c r="PAS254" s="303"/>
      <c r="PAT254" s="304"/>
      <c r="PAU254" s="305"/>
      <c r="PAV254" s="306"/>
      <c r="PAW254" s="305"/>
      <c r="PAX254" s="307"/>
      <c r="PAY254" s="303"/>
      <c r="PAZ254" s="304"/>
      <c r="PBA254" s="305"/>
      <c r="PBB254" s="306"/>
      <c r="PBC254" s="305"/>
      <c r="PBD254" s="307"/>
      <c r="PBE254" s="303"/>
      <c r="PBF254" s="304"/>
      <c r="PBG254" s="305"/>
      <c r="PBH254" s="306"/>
      <c r="PBI254" s="305"/>
      <c r="PBJ254" s="307"/>
      <c r="PBK254" s="303"/>
      <c r="PBL254" s="304"/>
      <c r="PBM254" s="305"/>
      <c r="PBN254" s="306"/>
      <c r="PBO254" s="305"/>
      <c r="PBP254" s="307"/>
      <c r="PBQ254" s="303"/>
      <c r="PBR254" s="304"/>
      <c r="PBS254" s="305"/>
      <c r="PBT254" s="306"/>
      <c r="PBU254" s="305"/>
      <c r="PBV254" s="307"/>
      <c r="PBW254" s="303"/>
      <c r="PBX254" s="304"/>
      <c r="PBY254" s="305"/>
      <c r="PBZ254" s="306"/>
      <c r="PCA254" s="305"/>
      <c r="PCB254" s="307"/>
      <c r="PCC254" s="303"/>
      <c r="PCD254" s="304"/>
      <c r="PCE254" s="305"/>
      <c r="PCF254" s="306"/>
      <c r="PCG254" s="305"/>
      <c r="PCH254" s="307"/>
      <c r="PCI254" s="303"/>
      <c r="PCJ254" s="304"/>
      <c r="PCK254" s="305"/>
      <c r="PCL254" s="306"/>
      <c r="PCM254" s="305"/>
      <c r="PCN254" s="307"/>
      <c r="PCO254" s="303"/>
      <c r="PCP254" s="304"/>
      <c r="PCQ254" s="305"/>
      <c r="PCR254" s="306"/>
      <c r="PCS254" s="305"/>
      <c r="PCT254" s="307"/>
      <c r="PCU254" s="303"/>
      <c r="PCV254" s="304"/>
      <c r="PCW254" s="305"/>
      <c r="PCX254" s="306"/>
      <c r="PCY254" s="305"/>
      <c r="PCZ254" s="307"/>
      <c r="PDA254" s="303"/>
      <c r="PDB254" s="304"/>
      <c r="PDC254" s="305"/>
      <c r="PDD254" s="306"/>
      <c r="PDE254" s="305"/>
      <c r="PDF254" s="307"/>
      <c r="PDG254" s="303"/>
      <c r="PDH254" s="304"/>
      <c r="PDI254" s="305"/>
      <c r="PDJ254" s="306"/>
      <c r="PDK254" s="305"/>
      <c r="PDL254" s="307"/>
      <c r="PDM254" s="303"/>
      <c r="PDN254" s="304"/>
      <c r="PDO254" s="305"/>
      <c r="PDP254" s="306"/>
      <c r="PDQ254" s="305"/>
      <c r="PDR254" s="307"/>
      <c r="PDS254" s="303"/>
      <c r="PDT254" s="304"/>
      <c r="PDU254" s="305"/>
      <c r="PDV254" s="306"/>
      <c r="PDW254" s="305"/>
      <c r="PDX254" s="307"/>
      <c r="PDY254" s="303"/>
      <c r="PDZ254" s="304"/>
      <c r="PEA254" s="305"/>
      <c r="PEB254" s="306"/>
      <c r="PEC254" s="305"/>
      <c r="PED254" s="307"/>
      <c r="PEE254" s="303"/>
      <c r="PEF254" s="304"/>
      <c r="PEG254" s="305"/>
      <c r="PEH254" s="306"/>
      <c r="PEI254" s="305"/>
      <c r="PEJ254" s="307"/>
      <c r="PEK254" s="303"/>
      <c r="PEL254" s="304"/>
      <c r="PEM254" s="305"/>
      <c r="PEN254" s="306"/>
      <c r="PEO254" s="305"/>
      <c r="PEP254" s="307"/>
      <c r="PEQ254" s="303"/>
      <c r="PER254" s="304"/>
      <c r="PES254" s="305"/>
      <c r="PET254" s="306"/>
      <c r="PEU254" s="305"/>
      <c r="PEV254" s="307"/>
      <c r="PEW254" s="303"/>
      <c r="PEX254" s="304"/>
      <c r="PEY254" s="305"/>
      <c r="PEZ254" s="306"/>
      <c r="PFA254" s="305"/>
      <c r="PFB254" s="307"/>
      <c r="PFC254" s="303"/>
      <c r="PFD254" s="304"/>
      <c r="PFE254" s="305"/>
      <c r="PFF254" s="306"/>
      <c r="PFG254" s="305"/>
      <c r="PFH254" s="307"/>
      <c r="PFI254" s="303"/>
      <c r="PFJ254" s="304"/>
      <c r="PFK254" s="305"/>
      <c r="PFL254" s="306"/>
      <c r="PFM254" s="305"/>
      <c r="PFN254" s="307"/>
      <c r="PFO254" s="303"/>
      <c r="PFP254" s="304"/>
      <c r="PFQ254" s="305"/>
      <c r="PFR254" s="306"/>
      <c r="PFS254" s="305"/>
      <c r="PFT254" s="307"/>
      <c r="PFU254" s="303"/>
      <c r="PFV254" s="304"/>
      <c r="PFW254" s="305"/>
      <c r="PFX254" s="306"/>
      <c r="PFY254" s="305"/>
      <c r="PFZ254" s="307"/>
      <c r="PGA254" s="303"/>
      <c r="PGB254" s="304"/>
      <c r="PGC254" s="305"/>
      <c r="PGD254" s="306"/>
      <c r="PGE254" s="305"/>
      <c r="PGF254" s="307"/>
      <c r="PGG254" s="303"/>
      <c r="PGH254" s="304"/>
      <c r="PGI254" s="305"/>
      <c r="PGJ254" s="306"/>
      <c r="PGK254" s="305"/>
      <c r="PGL254" s="307"/>
      <c r="PGM254" s="303"/>
      <c r="PGN254" s="304"/>
      <c r="PGO254" s="305"/>
      <c r="PGP254" s="306"/>
      <c r="PGQ254" s="305"/>
      <c r="PGR254" s="307"/>
      <c r="PGS254" s="303"/>
      <c r="PGT254" s="304"/>
      <c r="PGU254" s="305"/>
      <c r="PGV254" s="306"/>
      <c r="PGW254" s="305"/>
      <c r="PGX254" s="307"/>
      <c r="PGY254" s="303"/>
      <c r="PGZ254" s="304"/>
      <c r="PHA254" s="305"/>
      <c r="PHB254" s="306"/>
      <c r="PHC254" s="305"/>
      <c r="PHD254" s="307"/>
      <c r="PHE254" s="303"/>
      <c r="PHF254" s="304"/>
      <c r="PHG254" s="305"/>
      <c r="PHH254" s="306"/>
      <c r="PHI254" s="305"/>
      <c r="PHJ254" s="307"/>
      <c r="PHK254" s="303"/>
      <c r="PHL254" s="304"/>
      <c r="PHM254" s="305"/>
      <c r="PHN254" s="306"/>
      <c r="PHO254" s="305"/>
      <c r="PHP254" s="307"/>
      <c r="PHQ254" s="303"/>
      <c r="PHR254" s="304"/>
      <c r="PHS254" s="305"/>
      <c r="PHT254" s="306"/>
      <c r="PHU254" s="305"/>
      <c r="PHV254" s="307"/>
      <c r="PHW254" s="303"/>
      <c r="PHX254" s="304"/>
      <c r="PHY254" s="305"/>
      <c r="PHZ254" s="306"/>
      <c r="PIA254" s="305"/>
      <c r="PIB254" s="307"/>
      <c r="PIC254" s="303"/>
      <c r="PID254" s="304"/>
      <c r="PIE254" s="305"/>
      <c r="PIF254" s="306"/>
      <c r="PIG254" s="305"/>
      <c r="PIH254" s="307"/>
      <c r="PII254" s="303"/>
      <c r="PIJ254" s="304"/>
      <c r="PIK254" s="305"/>
      <c r="PIL254" s="306"/>
      <c r="PIM254" s="305"/>
      <c r="PIN254" s="307"/>
      <c r="PIO254" s="303"/>
      <c r="PIP254" s="304"/>
      <c r="PIQ254" s="305"/>
      <c r="PIR254" s="306"/>
      <c r="PIS254" s="305"/>
      <c r="PIT254" s="307"/>
      <c r="PIU254" s="303"/>
      <c r="PIV254" s="304"/>
      <c r="PIW254" s="305"/>
      <c r="PIX254" s="306"/>
      <c r="PIY254" s="305"/>
      <c r="PIZ254" s="307"/>
      <c r="PJA254" s="303"/>
      <c r="PJB254" s="304"/>
      <c r="PJC254" s="305"/>
      <c r="PJD254" s="306"/>
      <c r="PJE254" s="305"/>
      <c r="PJF254" s="307"/>
      <c r="PJG254" s="303"/>
      <c r="PJH254" s="304"/>
      <c r="PJI254" s="305"/>
      <c r="PJJ254" s="306"/>
      <c r="PJK254" s="305"/>
      <c r="PJL254" s="307"/>
      <c r="PJM254" s="303"/>
      <c r="PJN254" s="304"/>
      <c r="PJO254" s="305"/>
      <c r="PJP254" s="306"/>
      <c r="PJQ254" s="305"/>
      <c r="PJR254" s="307"/>
      <c r="PJS254" s="303"/>
      <c r="PJT254" s="304"/>
      <c r="PJU254" s="305"/>
      <c r="PJV254" s="306"/>
      <c r="PJW254" s="305"/>
      <c r="PJX254" s="307"/>
      <c r="PJY254" s="303"/>
      <c r="PJZ254" s="304"/>
      <c r="PKA254" s="305"/>
      <c r="PKB254" s="306"/>
      <c r="PKC254" s="305"/>
      <c r="PKD254" s="307"/>
      <c r="PKE254" s="303"/>
      <c r="PKF254" s="304"/>
      <c r="PKG254" s="305"/>
      <c r="PKH254" s="306"/>
      <c r="PKI254" s="305"/>
      <c r="PKJ254" s="307"/>
      <c r="PKK254" s="303"/>
      <c r="PKL254" s="304"/>
      <c r="PKM254" s="305"/>
      <c r="PKN254" s="306"/>
      <c r="PKO254" s="305"/>
      <c r="PKP254" s="307"/>
      <c r="PKQ254" s="303"/>
      <c r="PKR254" s="304"/>
      <c r="PKS254" s="305"/>
      <c r="PKT254" s="306"/>
      <c r="PKU254" s="305"/>
      <c r="PKV254" s="307"/>
      <c r="PKW254" s="303"/>
      <c r="PKX254" s="304"/>
      <c r="PKY254" s="305"/>
      <c r="PKZ254" s="306"/>
      <c r="PLA254" s="305"/>
      <c r="PLB254" s="307"/>
      <c r="PLC254" s="303"/>
      <c r="PLD254" s="304"/>
      <c r="PLE254" s="305"/>
      <c r="PLF254" s="306"/>
      <c r="PLG254" s="305"/>
      <c r="PLH254" s="307"/>
      <c r="PLI254" s="303"/>
      <c r="PLJ254" s="304"/>
      <c r="PLK254" s="305"/>
      <c r="PLL254" s="306"/>
      <c r="PLM254" s="305"/>
      <c r="PLN254" s="307"/>
      <c r="PLO254" s="303"/>
      <c r="PLP254" s="304"/>
      <c r="PLQ254" s="305"/>
      <c r="PLR254" s="306"/>
      <c r="PLS254" s="305"/>
      <c r="PLT254" s="307"/>
      <c r="PLU254" s="303"/>
      <c r="PLV254" s="304"/>
      <c r="PLW254" s="305"/>
      <c r="PLX254" s="306"/>
      <c r="PLY254" s="305"/>
      <c r="PLZ254" s="307"/>
      <c r="PMA254" s="303"/>
      <c r="PMB254" s="304"/>
      <c r="PMC254" s="305"/>
      <c r="PMD254" s="306"/>
      <c r="PME254" s="305"/>
      <c r="PMF254" s="307"/>
      <c r="PMG254" s="303"/>
      <c r="PMH254" s="304"/>
      <c r="PMI254" s="305"/>
      <c r="PMJ254" s="306"/>
      <c r="PMK254" s="305"/>
      <c r="PML254" s="307"/>
      <c r="PMM254" s="303"/>
      <c r="PMN254" s="304"/>
      <c r="PMO254" s="305"/>
      <c r="PMP254" s="306"/>
      <c r="PMQ254" s="305"/>
      <c r="PMR254" s="307"/>
      <c r="PMS254" s="303"/>
      <c r="PMT254" s="304"/>
      <c r="PMU254" s="305"/>
      <c r="PMV254" s="306"/>
      <c r="PMW254" s="305"/>
      <c r="PMX254" s="307"/>
      <c r="PMY254" s="303"/>
      <c r="PMZ254" s="304"/>
      <c r="PNA254" s="305"/>
      <c r="PNB254" s="306"/>
      <c r="PNC254" s="305"/>
      <c r="PND254" s="307"/>
      <c r="PNE254" s="303"/>
      <c r="PNF254" s="304"/>
      <c r="PNG254" s="305"/>
      <c r="PNH254" s="306"/>
      <c r="PNI254" s="305"/>
      <c r="PNJ254" s="307"/>
      <c r="PNK254" s="303"/>
      <c r="PNL254" s="304"/>
      <c r="PNM254" s="305"/>
      <c r="PNN254" s="306"/>
      <c r="PNO254" s="305"/>
      <c r="PNP254" s="307"/>
      <c r="PNQ254" s="303"/>
      <c r="PNR254" s="304"/>
      <c r="PNS254" s="305"/>
      <c r="PNT254" s="306"/>
      <c r="PNU254" s="305"/>
      <c r="PNV254" s="307"/>
      <c r="PNW254" s="303"/>
      <c r="PNX254" s="304"/>
      <c r="PNY254" s="305"/>
      <c r="PNZ254" s="306"/>
      <c r="POA254" s="305"/>
      <c r="POB254" s="307"/>
      <c r="POC254" s="303"/>
      <c r="POD254" s="304"/>
      <c r="POE254" s="305"/>
      <c r="POF254" s="306"/>
      <c r="POG254" s="305"/>
      <c r="POH254" s="307"/>
      <c r="POI254" s="303"/>
      <c r="POJ254" s="304"/>
      <c r="POK254" s="305"/>
      <c r="POL254" s="306"/>
      <c r="POM254" s="305"/>
      <c r="PON254" s="307"/>
      <c r="POO254" s="303"/>
      <c r="POP254" s="304"/>
      <c r="POQ254" s="305"/>
      <c r="POR254" s="306"/>
      <c r="POS254" s="305"/>
      <c r="POT254" s="307"/>
      <c r="POU254" s="303"/>
      <c r="POV254" s="304"/>
      <c r="POW254" s="305"/>
      <c r="POX254" s="306"/>
      <c r="POY254" s="305"/>
      <c r="POZ254" s="307"/>
      <c r="PPA254" s="303"/>
      <c r="PPB254" s="304"/>
      <c r="PPC254" s="305"/>
      <c r="PPD254" s="306"/>
      <c r="PPE254" s="305"/>
      <c r="PPF254" s="307"/>
      <c r="PPG254" s="303"/>
      <c r="PPH254" s="304"/>
      <c r="PPI254" s="305"/>
      <c r="PPJ254" s="306"/>
      <c r="PPK254" s="305"/>
      <c r="PPL254" s="307"/>
      <c r="PPM254" s="303"/>
      <c r="PPN254" s="304"/>
      <c r="PPO254" s="305"/>
      <c r="PPP254" s="306"/>
      <c r="PPQ254" s="305"/>
      <c r="PPR254" s="307"/>
      <c r="PPS254" s="303"/>
      <c r="PPT254" s="304"/>
      <c r="PPU254" s="305"/>
      <c r="PPV254" s="306"/>
      <c r="PPW254" s="305"/>
      <c r="PPX254" s="307"/>
      <c r="PPY254" s="303"/>
      <c r="PPZ254" s="304"/>
      <c r="PQA254" s="305"/>
      <c r="PQB254" s="306"/>
      <c r="PQC254" s="305"/>
      <c r="PQD254" s="307"/>
      <c r="PQE254" s="303"/>
      <c r="PQF254" s="304"/>
      <c r="PQG254" s="305"/>
      <c r="PQH254" s="306"/>
      <c r="PQI254" s="305"/>
      <c r="PQJ254" s="307"/>
      <c r="PQK254" s="303"/>
      <c r="PQL254" s="304"/>
      <c r="PQM254" s="305"/>
      <c r="PQN254" s="306"/>
      <c r="PQO254" s="305"/>
      <c r="PQP254" s="307"/>
      <c r="PQQ254" s="303"/>
      <c r="PQR254" s="304"/>
      <c r="PQS254" s="305"/>
      <c r="PQT254" s="306"/>
      <c r="PQU254" s="305"/>
      <c r="PQV254" s="307"/>
      <c r="PQW254" s="303"/>
      <c r="PQX254" s="304"/>
      <c r="PQY254" s="305"/>
      <c r="PQZ254" s="306"/>
      <c r="PRA254" s="305"/>
      <c r="PRB254" s="307"/>
      <c r="PRC254" s="303"/>
      <c r="PRD254" s="304"/>
      <c r="PRE254" s="305"/>
      <c r="PRF254" s="306"/>
      <c r="PRG254" s="305"/>
      <c r="PRH254" s="307"/>
      <c r="PRI254" s="303"/>
      <c r="PRJ254" s="304"/>
      <c r="PRK254" s="305"/>
      <c r="PRL254" s="306"/>
      <c r="PRM254" s="305"/>
      <c r="PRN254" s="307"/>
      <c r="PRO254" s="303"/>
      <c r="PRP254" s="304"/>
      <c r="PRQ254" s="305"/>
      <c r="PRR254" s="306"/>
      <c r="PRS254" s="305"/>
      <c r="PRT254" s="307"/>
      <c r="PRU254" s="303"/>
      <c r="PRV254" s="304"/>
      <c r="PRW254" s="305"/>
      <c r="PRX254" s="306"/>
      <c r="PRY254" s="305"/>
      <c r="PRZ254" s="307"/>
      <c r="PSA254" s="303"/>
      <c r="PSB254" s="304"/>
      <c r="PSC254" s="305"/>
      <c r="PSD254" s="306"/>
      <c r="PSE254" s="305"/>
      <c r="PSF254" s="307"/>
      <c r="PSG254" s="303"/>
      <c r="PSH254" s="304"/>
      <c r="PSI254" s="305"/>
      <c r="PSJ254" s="306"/>
      <c r="PSK254" s="305"/>
      <c r="PSL254" s="307"/>
      <c r="PSM254" s="303"/>
      <c r="PSN254" s="304"/>
      <c r="PSO254" s="305"/>
      <c r="PSP254" s="306"/>
      <c r="PSQ254" s="305"/>
      <c r="PSR254" s="307"/>
      <c r="PSS254" s="303"/>
      <c r="PST254" s="304"/>
      <c r="PSU254" s="305"/>
      <c r="PSV254" s="306"/>
      <c r="PSW254" s="305"/>
      <c r="PSX254" s="307"/>
      <c r="PSY254" s="303"/>
      <c r="PSZ254" s="304"/>
      <c r="PTA254" s="305"/>
      <c r="PTB254" s="306"/>
      <c r="PTC254" s="305"/>
      <c r="PTD254" s="307"/>
      <c r="PTE254" s="303"/>
      <c r="PTF254" s="304"/>
      <c r="PTG254" s="305"/>
      <c r="PTH254" s="306"/>
      <c r="PTI254" s="305"/>
      <c r="PTJ254" s="307"/>
      <c r="PTK254" s="303"/>
      <c r="PTL254" s="304"/>
      <c r="PTM254" s="305"/>
      <c r="PTN254" s="306"/>
      <c r="PTO254" s="305"/>
      <c r="PTP254" s="307"/>
      <c r="PTQ254" s="303"/>
      <c r="PTR254" s="304"/>
      <c r="PTS254" s="305"/>
      <c r="PTT254" s="306"/>
      <c r="PTU254" s="305"/>
      <c r="PTV254" s="307"/>
      <c r="PTW254" s="303"/>
      <c r="PTX254" s="304"/>
      <c r="PTY254" s="305"/>
      <c r="PTZ254" s="306"/>
      <c r="PUA254" s="305"/>
      <c r="PUB254" s="307"/>
      <c r="PUC254" s="303"/>
      <c r="PUD254" s="304"/>
      <c r="PUE254" s="305"/>
      <c r="PUF254" s="306"/>
      <c r="PUG254" s="305"/>
      <c r="PUH254" s="307"/>
      <c r="PUI254" s="303"/>
      <c r="PUJ254" s="304"/>
      <c r="PUK254" s="305"/>
      <c r="PUL254" s="306"/>
      <c r="PUM254" s="305"/>
      <c r="PUN254" s="307"/>
      <c r="PUO254" s="303"/>
      <c r="PUP254" s="304"/>
      <c r="PUQ254" s="305"/>
      <c r="PUR254" s="306"/>
      <c r="PUS254" s="305"/>
      <c r="PUT254" s="307"/>
      <c r="PUU254" s="303"/>
      <c r="PUV254" s="304"/>
      <c r="PUW254" s="305"/>
      <c r="PUX254" s="306"/>
      <c r="PUY254" s="305"/>
      <c r="PUZ254" s="307"/>
      <c r="PVA254" s="303"/>
      <c r="PVB254" s="304"/>
      <c r="PVC254" s="305"/>
      <c r="PVD254" s="306"/>
      <c r="PVE254" s="305"/>
      <c r="PVF254" s="307"/>
      <c r="PVG254" s="303"/>
      <c r="PVH254" s="304"/>
      <c r="PVI254" s="305"/>
      <c r="PVJ254" s="306"/>
      <c r="PVK254" s="305"/>
      <c r="PVL254" s="307"/>
      <c r="PVM254" s="303"/>
      <c r="PVN254" s="304"/>
      <c r="PVO254" s="305"/>
      <c r="PVP254" s="306"/>
      <c r="PVQ254" s="305"/>
      <c r="PVR254" s="307"/>
      <c r="PVS254" s="303"/>
      <c r="PVT254" s="304"/>
      <c r="PVU254" s="305"/>
      <c r="PVV254" s="306"/>
      <c r="PVW254" s="305"/>
      <c r="PVX254" s="307"/>
      <c r="PVY254" s="303"/>
      <c r="PVZ254" s="304"/>
      <c r="PWA254" s="305"/>
      <c r="PWB254" s="306"/>
      <c r="PWC254" s="305"/>
      <c r="PWD254" s="307"/>
      <c r="PWE254" s="303"/>
      <c r="PWF254" s="304"/>
      <c r="PWG254" s="305"/>
      <c r="PWH254" s="306"/>
      <c r="PWI254" s="305"/>
      <c r="PWJ254" s="307"/>
      <c r="PWK254" s="303"/>
      <c r="PWL254" s="304"/>
      <c r="PWM254" s="305"/>
      <c r="PWN254" s="306"/>
      <c r="PWO254" s="305"/>
      <c r="PWP254" s="307"/>
      <c r="PWQ254" s="303"/>
      <c r="PWR254" s="304"/>
      <c r="PWS254" s="305"/>
      <c r="PWT254" s="306"/>
      <c r="PWU254" s="305"/>
      <c r="PWV254" s="307"/>
      <c r="PWW254" s="303"/>
      <c r="PWX254" s="304"/>
      <c r="PWY254" s="305"/>
      <c r="PWZ254" s="306"/>
      <c r="PXA254" s="305"/>
      <c r="PXB254" s="307"/>
      <c r="PXC254" s="303"/>
      <c r="PXD254" s="304"/>
      <c r="PXE254" s="305"/>
      <c r="PXF254" s="306"/>
      <c r="PXG254" s="305"/>
      <c r="PXH254" s="307"/>
      <c r="PXI254" s="303"/>
      <c r="PXJ254" s="304"/>
      <c r="PXK254" s="305"/>
      <c r="PXL254" s="306"/>
      <c r="PXM254" s="305"/>
      <c r="PXN254" s="307"/>
      <c r="PXO254" s="303"/>
      <c r="PXP254" s="304"/>
      <c r="PXQ254" s="305"/>
      <c r="PXR254" s="306"/>
      <c r="PXS254" s="305"/>
      <c r="PXT254" s="307"/>
      <c r="PXU254" s="303"/>
      <c r="PXV254" s="304"/>
      <c r="PXW254" s="305"/>
      <c r="PXX254" s="306"/>
      <c r="PXY254" s="305"/>
      <c r="PXZ254" s="307"/>
      <c r="PYA254" s="303"/>
      <c r="PYB254" s="304"/>
      <c r="PYC254" s="305"/>
      <c r="PYD254" s="306"/>
      <c r="PYE254" s="305"/>
      <c r="PYF254" s="307"/>
      <c r="PYG254" s="303"/>
      <c r="PYH254" s="304"/>
      <c r="PYI254" s="305"/>
      <c r="PYJ254" s="306"/>
      <c r="PYK254" s="305"/>
      <c r="PYL254" s="307"/>
      <c r="PYM254" s="303"/>
      <c r="PYN254" s="304"/>
      <c r="PYO254" s="305"/>
      <c r="PYP254" s="306"/>
      <c r="PYQ254" s="305"/>
      <c r="PYR254" s="307"/>
      <c r="PYS254" s="303"/>
      <c r="PYT254" s="304"/>
      <c r="PYU254" s="305"/>
      <c r="PYV254" s="306"/>
      <c r="PYW254" s="305"/>
      <c r="PYX254" s="307"/>
      <c r="PYY254" s="303"/>
      <c r="PYZ254" s="304"/>
      <c r="PZA254" s="305"/>
      <c r="PZB254" s="306"/>
      <c r="PZC254" s="305"/>
      <c r="PZD254" s="307"/>
      <c r="PZE254" s="303"/>
      <c r="PZF254" s="304"/>
      <c r="PZG254" s="305"/>
      <c r="PZH254" s="306"/>
      <c r="PZI254" s="305"/>
      <c r="PZJ254" s="307"/>
      <c r="PZK254" s="303"/>
      <c r="PZL254" s="304"/>
      <c r="PZM254" s="305"/>
      <c r="PZN254" s="306"/>
      <c r="PZO254" s="305"/>
      <c r="PZP254" s="307"/>
      <c r="PZQ254" s="303"/>
      <c r="PZR254" s="304"/>
      <c r="PZS254" s="305"/>
      <c r="PZT254" s="306"/>
      <c r="PZU254" s="305"/>
      <c r="PZV254" s="307"/>
      <c r="PZW254" s="303"/>
      <c r="PZX254" s="304"/>
      <c r="PZY254" s="305"/>
      <c r="PZZ254" s="306"/>
      <c r="QAA254" s="305"/>
      <c r="QAB254" s="307"/>
      <c r="QAC254" s="303"/>
      <c r="QAD254" s="304"/>
      <c r="QAE254" s="305"/>
      <c r="QAF254" s="306"/>
      <c r="QAG254" s="305"/>
      <c r="QAH254" s="307"/>
      <c r="QAI254" s="303"/>
      <c r="QAJ254" s="304"/>
      <c r="QAK254" s="305"/>
      <c r="QAL254" s="306"/>
      <c r="QAM254" s="305"/>
      <c r="QAN254" s="307"/>
      <c r="QAO254" s="303"/>
      <c r="QAP254" s="304"/>
      <c r="QAQ254" s="305"/>
      <c r="QAR254" s="306"/>
      <c r="QAS254" s="305"/>
      <c r="QAT254" s="307"/>
      <c r="QAU254" s="303"/>
      <c r="QAV254" s="304"/>
      <c r="QAW254" s="305"/>
      <c r="QAX254" s="306"/>
      <c r="QAY254" s="305"/>
      <c r="QAZ254" s="307"/>
      <c r="QBA254" s="303"/>
      <c r="QBB254" s="304"/>
      <c r="QBC254" s="305"/>
      <c r="QBD254" s="306"/>
      <c r="QBE254" s="305"/>
      <c r="QBF254" s="307"/>
      <c r="QBG254" s="303"/>
      <c r="QBH254" s="304"/>
      <c r="QBI254" s="305"/>
      <c r="QBJ254" s="306"/>
      <c r="QBK254" s="305"/>
      <c r="QBL254" s="307"/>
      <c r="QBM254" s="303"/>
      <c r="QBN254" s="304"/>
      <c r="QBO254" s="305"/>
      <c r="QBP254" s="306"/>
      <c r="QBQ254" s="305"/>
      <c r="QBR254" s="307"/>
      <c r="QBS254" s="303"/>
      <c r="QBT254" s="304"/>
      <c r="QBU254" s="305"/>
      <c r="QBV254" s="306"/>
      <c r="QBW254" s="305"/>
      <c r="QBX254" s="307"/>
      <c r="QBY254" s="303"/>
      <c r="QBZ254" s="304"/>
      <c r="QCA254" s="305"/>
      <c r="QCB254" s="306"/>
      <c r="QCC254" s="305"/>
      <c r="QCD254" s="307"/>
      <c r="QCE254" s="303"/>
      <c r="QCF254" s="304"/>
      <c r="QCG254" s="305"/>
      <c r="QCH254" s="306"/>
      <c r="QCI254" s="305"/>
      <c r="QCJ254" s="307"/>
      <c r="QCK254" s="303"/>
      <c r="QCL254" s="304"/>
      <c r="QCM254" s="305"/>
      <c r="QCN254" s="306"/>
      <c r="QCO254" s="305"/>
      <c r="QCP254" s="307"/>
      <c r="QCQ254" s="303"/>
      <c r="QCR254" s="304"/>
      <c r="QCS254" s="305"/>
      <c r="QCT254" s="306"/>
      <c r="QCU254" s="305"/>
      <c r="QCV254" s="307"/>
      <c r="QCW254" s="303"/>
      <c r="QCX254" s="304"/>
      <c r="QCY254" s="305"/>
      <c r="QCZ254" s="306"/>
      <c r="QDA254" s="305"/>
      <c r="QDB254" s="307"/>
      <c r="QDC254" s="303"/>
      <c r="QDD254" s="304"/>
      <c r="QDE254" s="305"/>
      <c r="QDF254" s="306"/>
      <c r="QDG254" s="305"/>
      <c r="QDH254" s="307"/>
      <c r="QDI254" s="303"/>
      <c r="QDJ254" s="304"/>
      <c r="QDK254" s="305"/>
      <c r="QDL254" s="306"/>
      <c r="QDM254" s="305"/>
      <c r="QDN254" s="307"/>
      <c r="QDO254" s="303"/>
      <c r="QDP254" s="304"/>
      <c r="QDQ254" s="305"/>
      <c r="QDR254" s="306"/>
      <c r="QDS254" s="305"/>
      <c r="QDT254" s="307"/>
      <c r="QDU254" s="303"/>
      <c r="QDV254" s="304"/>
      <c r="QDW254" s="305"/>
      <c r="QDX254" s="306"/>
      <c r="QDY254" s="305"/>
      <c r="QDZ254" s="307"/>
      <c r="QEA254" s="303"/>
      <c r="QEB254" s="304"/>
      <c r="QEC254" s="305"/>
      <c r="QED254" s="306"/>
      <c r="QEE254" s="305"/>
      <c r="QEF254" s="307"/>
      <c r="QEG254" s="303"/>
      <c r="QEH254" s="304"/>
      <c r="QEI254" s="305"/>
      <c r="QEJ254" s="306"/>
      <c r="QEK254" s="305"/>
      <c r="QEL254" s="307"/>
      <c r="QEM254" s="303"/>
      <c r="QEN254" s="304"/>
      <c r="QEO254" s="305"/>
      <c r="QEP254" s="306"/>
      <c r="QEQ254" s="305"/>
      <c r="QER254" s="307"/>
      <c r="QES254" s="303"/>
      <c r="QET254" s="304"/>
      <c r="QEU254" s="305"/>
      <c r="QEV254" s="306"/>
      <c r="QEW254" s="305"/>
      <c r="QEX254" s="307"/>
      <c r="QEY254" s="303"/>
      <c r="QEZ254" s="304"/>
      <c r="QFA254" s="305"/>
      <c r="QFB254" s="306"/>
      <c r="QFC254" s="305"/>
      <c r="QFD254" s="307"/>
      <c r="QFE254" s="303"/>
      <c r="QFF254" s="304"/>
      <c r="QFG254" s="305"/>
      <c r="QFH254" s="306"/>
      <c r="QFI254" s="305"/>
      <c r="QFJ254" s="307"/>
      <c r="QFK254" s="303"/>
      <c r="QFL254" s="304"/>
      <c r="QFM254" s="305"/>
      <c r="QFN254" s="306"/>
      <c r="QFO254" s="305"/>
      <c r="QFP254" s="307"/>
      <c r="QFQ254" s="303"/>
      <c r="QFR254" s="304"/>
      <c r="QFS254" s="305"/>
      <c r="QFT254" s="306"/>
      <c r="QFU254" s="305"/>
      <c r="QFV254" s="307"/>
      <c r="QFW254" s="303"/>
      <c r="QFX254" s="304"/>
      <c r="QFY254" s="305"/>
      <c r="QFZ254" s="306"/>
      <c r="QGA254" s="305"/>
      <c r="QGB254" s="307"/>
      <c r="QGC254" s="303"/>
      <c r="QGD254" s="304"/>
      <c r="QGE254" s="305"/>
      <c r="QGF254" s="306"/>
      <c r="QGG254" s="305"/>
      <c r="QGH254" s="307"/>
      <c r="QGI254" s="303"/>
      <c r="QGJ254" s="304"/>
      <c r="QGK254" s="305"/>
      <c r="QGL254" s="306"/>
      <c r="QGM254" s="305"/>
      <c r="QGN254" s="307"/>
      <c r="QGO254" s="303"/>
      <c r="QGP254" s="304"/>
      <c r="QGQ254" s="305"/>
      <c r="QGR254" s="306"/>
      <c r="QGS254" s="305"/>
      <c r="QGT254" s="307"/>
      <c r="QGU254" s="303"/>
      <c r="QGV254" s="304"/>
      <c r="QGW254" s="305"/>
      <c r="QGX254" s="306"/>
      <c r="QGY254" s="305"/>
      <c r="QGZ254" s="307"/>
      <c r="QHA254" s="303"/>
      <c r="QHB254" s="304"/>
      <c r="QHC254" s="305"/>
      <c r="QHD254" s="306"/>
      <c r="QHE254" s="305"/>
      <c r="QHF254" s="307"/>
      <c r="QHG254" s="303"/>
      <c r="QHH254" s="304"/>
      <c r="QHI254" s="305"/>
      <c r="QHJ254" s="306"/>
      <c r="QHK254" s="305"/>
      <c r="QHL254" s="307"/>
      <c r="QHM254" s="303"/>
      <c r="QHN254" s="304"/>
      <c r="QHO254" s="305"/>
      <c r="QHP254" s="306"/>
      <c r="QHQ254" s="305"/>
      <c r="QHR254" s="307"/>
      <c r="QHS254" s="303"/>
      <c r="QHT254" s="304"/>
      <c r="QHU254" s="305"/>
      <c r="QHV254" s="306"/>
      <c r="QHW254" s="305"/>
      <c r="QHX254" s="307"/>
      <c r="QHY254" s="303"/>
      <c r="QHZ254" s="304"/>
      <c r="QIA254" s="305"/>
      <c r="QIB254" s="306"/>
      <c r="QIC254" s="305"/>
      <c r="QID254" s="307"/>
      <c r="QIE254" s="303"/>
      <c r="QIF254" s="304"/>
      <c r="QIG254" s="305"/>
      <c r="QIH254" s="306"/>
      <c r="QII254" s="305"/>
      <c r="QIJ254" s="307"/>
      <c r="QIK254" s="303"/>
      <c r="QIL254" s="304"/>
      <c r="QIM254" s="305"/>
      <c r="QIN254" s="306"/>
      <c r="QIO254" s="305"/>
      <c r="QIP254" s="307"/>
      <c r="QIQ254" s="303"/>
      <c r="QIR254" s="304"/>
      <c r="QIS254" s="305"/>
      <c r="QIT254" s="306"/>
      <c r="QIU254" s="305"/>
      <c r="QIV254" s="307"/>
      <c r="QIW254" s="303"/>
      <c r="QIX254" s="304"/>
      <c r="QIY254" s="305"/>
      <c r="QIZ254" s="306"/>
      <c r="QJA254" s="305"/>
      <c r="QJB254" s="307"/>
      <c r="QJC254" s="303"/>
      <c r="QJD254" s="304"/>
      <c r="QJE254" s="305"/>
      <c r="QJF254" s="306"/>
      <c r="QJG254" s="305"/>
      <c r="QJH254" s="307"/>
      <c r="QJI254" s="303"/>
      <c r="QJJ254" s="304"/>
      <c r="QJK254" s="305"/>
      <c r="QJL254" s="306"/>
      <c r="QJM254" s="305"/>
      <c r="QJN254" s="307"/>
      <c r="QJO254" s="303"/>
      <c r="QJP254" s="304"/>
      <c r="QJQ254" s="305"/>
      <c r="QJR254" s="306"/>
      <c r="QJS254" s="305"/>
      <c r="QJT254" s="307"/>
      <c r="QJU254" s="303"/>
      <c r="QJV254" s="304"/>
      <c r="QJW254" s="305"/>
      <c r="QJX254" s="306"/>
      <c r="QJY254" s="305"/>
      <c r="QJZ254" s="307"/>
      <c r="QKA254" s="303"/>
      <c r="QKB254" s="304"/>
      <c r="QKC254" s="305"/>
      <c r="QKD254" s="306"/>
      <c r="QKE254" s="305"/>
      <c r="QKF254" s="307"/>
      <c r="QKG254" s="303"/>
      <c r="QKH254" s="304"/>
      <c r="QKI254" s="305"/>
      <c r="QKJ254" s="306"/>
      <c r="QKK254" s="305"/>
      <c r="QKL254" s="307"/>
      <c r="QKM254" s="303"/>
      <c r="QKN254" s="304"/>
      <c r="QKO254" s="305"/>
      <c r="QKP254" s="306"/>
      <c r="QKQ254" s="305"/>
      <c r="QKR254" s="307"/>
      <c r="QKS254" s="303"/>
      <c r="QKT254" s="304"/>
      <c r="QKU254" s="305"/>
      <c r="QKV254" s="306"/>
      <c r="QKW254" s="305"/>
      <c r="QKX254" s="307"/>
      <c r="QKY254" s="303"/>
      <c r="QKZ254" s="304"/>
      <c r="QLA254" s="305"/>
      <c r="QLB254" s="306"/>
      <c r="QLC254" s="305"/>
      <c r="QLD254" s="307"/>
      <c r="QLE254" s="303"/>
      <c r="QLF254" s="304"/>
      <c r="QLG254" s="305"/>
      <c r="QLH254" s="306"/>
      <c r="QLI254" s="305"/>
      <c r="QLJ254" s="307"/>
      <c r="QLK254" s="303"/>
      <c r="QLL254" s="304"/>
      <c r="QLM254" s="305"/>
      <c r="QLN254" s="306"/>
      <c r="QLO254" s="305"/>
      <c r="QLP254" s="307"/>
      <c r="QLQ254" s="303"/>
      <c r="QLR254" s="304"/>
      <c r="QLS254" s="305"/>
      <c r="QLT254" s="306"/>
      <c r="QLU254" s="305"/>
      <c r="QLV254" s="307"/>
      <c r="QLW254" s="303"/>
      <c r="QLX254" s="304"/>
      <c r="QLY254" s="305"/>
      <c r="QLZ254" s="306"/>
      <c r="QMA254" s="305"/>
      <c r="QMB254" s="307"/>
      <c r="QMC254" s="303"/>
      <c r="QMD254" s="304"/>
      <c r="QME254" s="305"/>
      <c r="QMF254" s="306"/>
      <c r="QMG254" s="305"/>
      <c r="QMH254" s="307"/>
      <c r="QMI254" s="303"/>
      <c r="QMJ254" s="304"/>
      <c r="QMK254" s="305"/>
      <c r="QML254" s="306"/>
      <c r="QMM254" s="305"/>
      <c r="QMN254" s="307"/>
      <c r="QMO254" s="303"/>
      <c r="QMP254" s="304"/>
      <c r="QMQ254" s="305"/>
      <c r="QMR254" s="306"/>
      <c r="QMS254" s="305"/>
      <c r="QMT254" s="307"/>
      <c r="QMU254" s="303"/>
      <c r="QMV254" s="304"/>
      <c r="QMW254" s="305"/>
      <c r="QMX254" s="306"/>
      <c r="QMY254" s="305"/>
      <c r="QMZ254" s="307"/>
      <c r="QNA254" s="303"/>
      <c r="QNB254" s="304"/>
      <c r="QNC254" s="305"/>
      <c r="QND254" s="306"/>
      <c r="QNE254" s="305"/>
      <c r="QNF254" s="307"/>
      <c r="QNG254" s="303"/>
      <c r="QNH254" s="304"/>
      <c r="QNI254" s="305"/>
      <c r="QNJ254" s="306"/>
      <c r="QNK254" s="305"/>
      <c r="QNL254" s="307"/>
      <c r="QNM254" s="303"/>
      <c r="QNN254" s="304"/>
      <c r="QNO254" s="305"/>
      <c r="QNP254" s="306"/>
      <c r="QNQ254" s="305"/>
      <c r="QNR254" s="307"/>
      <c r="QNS254" s="303"/>
      <c r="QNT254" s="304"/>
      <c r="QNU254" s="305"/>
      <c r="QNV254" s="306"/>
      <c r="QNW254" s="305"/>
      <c r="QNX254" s="307"/>
      <c r="QNY254" s="303"/>
      <c r="QNZ254" s="304"/>
      <c r="QOA254" s="305"/>
      <c r="QOB254" s="306"/>
      <c r="QOC254" s="305"/>
      <c r="QOD254" s="307"/>
      <c r="QOE254" s="303"/>
      <c r="QOF254" s="304"/>
      <c r="QOG254" s="305"/>
      <c r="QOH254" s="306"/>
      <c r="QOI254" s="305"/>
      <c r="QOJ254" s="307"/>
      <c r="QOK254" s="303"/>
      <c r="QOL254" s="304"/>
      <c r="QOM254" s="305"/>
      <c r="QON254" s="306"/>
      <c r="QOO254" s="305"/>
      <c r="QOP254" s="307"/>
      <c r="QOQ254" s="303"/>
      <c r="QOR254" s="304"/>
      <c r="QOS254" s="305"/>
      <c r="QOT254" s="306"/>
      <c r="QOU254" s="305"/>
      <c r="QOV254" s="307"/>
      <c r="QOW254" s="303"/>
      <c r="QOX254" s="304"/>
      <c r="QOY254" s="305"/>
      <c r="QOZ254" s="306"/>
      <c r="QPA254" s="305"/>
      <c r="QPB254" s="307"/>
      <c r="QPC254" s="303"/>
      <c r="QPD254" s="304"/>
      <c r="QPE254" s="305"/>
      <c r="QPF254" s="306"/>
      <c r="QPG254" s="305"/>
      <c r="QPH254" s="307"/>
      <c r="QPI254" s="303"/>
      <c r="QPJ254" s="304"/>
      <c r="QPK254" s="305"/>
      <c r="QPL254" s="306"/>
      <c r="QPM254" s="305"/>
      <c r="QPN254" s="307"/>
      <c r="QPO254" s="303"/>
      <c r="QPP254" s="304"/>
      <c r="QPQ254" s="305"/>
      <c r="QPR254" s="306"/>
      <c r="QPS254" s="305"/>
      <c r="QPT254" s="307"/>
      <c r="QPU254" s="303"/>
      <c r="QPV254" s="304"/>
      <c r="QPW254" s="305"/>
      <c r="QPX254" s="306"/>
      <c r="QPY254" s="305"/>
      <c r="QPZ254" s="307"/>
      <c r="QQA254" s="303"/>
      <c r="QQB254" s="304"/>
      <c r="QQC254" s="305"/>
      <c r="QQD254" s="306"/>
      <c r="QQE254" s="305"/>
      <c r="QQF254" s="307"/>
      <c r="QQG254" s="303"/>
      <c r="QQH254" s="304"/>
      <c r="QQI254" s="305"/>
      <c r="QQJ254" s="306"/>
      <c r="QQK254" s="305"/>
      <c r="QQL254" s="307"/>
      <c r="QQM254" s="303"/>
      <c r="QQN254" s="304"/>
      <c r="QQO254" s="305"/>
      <c r="QQP254" s="306"/>
      <c r="QQQ254" s="305"/>
      <c r="QQR254" s="307"/>
      <c r="QQS254" s="303"/>
      <c r="QQT254" s="304"/>
      <c r="QQU254" s="305"/>
      <c r="QQV254" s="306"/>
      <c r="QQW254" s="305"/>
      <c r="QQX254" s="307"/>
      <c r="QQY254" s="303"/>
      <c r="QQZ254" s="304"/>
      <c r="QRA254" s="305"/>
      <c r="QRB254" s="306"/>
      <c r="QRC254" s="305"/>
      <c r="QRD254" s="307"/>
      <c r="QRE254" s="303"/>
      <c r="QRF254" s="304"/>
      <c r="QRG254" s="305"/>
      <c r="QRH254" s="306"/>
      <c r="QRI254" s="305"/>
      <c r="QRJ254" s="307"/>
      <c r="QRK254" s="303"/>
      <c r="QRL254" s="304"/>
      <c r="QRM254" s="305"/>
      <c r="QRN254" s="306"/>
      <c r="QRO254" s="305"/>
      <c r="QRP254" s="307"/>
      <c r="QRQ254" s="303"/>
      <c r="QRR254" s="304"/>
      <c r="QRS254" s="305"/>
      <c r="QRT254" s="306"/>
      <c r="QRU254" s="305"/>
      <c r="QRV254" s="307"/>
      <c r="QRW254" s="303"/>
      <c r="QRX254" s="304"/>
      <c r="QRY254" s="305"/>
      <c r="QRZ254" s="306"/>
      <c r="QSA254" s="305"/>
      <c r="QSB254" s="307"/>
      <c r="QSC254" s="303"/>
      <c r="QSD254" s="304"/>
      <c r="QSE254" s="305"/>
      <c r="QSF254" s="306"/>
      <c r="QSG254" s="305"/>
      <c r="QSH254" s="307"/>
      <c r="QSI254" s="303"/>
      <c r="QSJ254" s="304"/>
      <c r="QSK254" s="305"/>
      <c r="QSL254" s="306"/>
      <c r="QSM254" s="305"/>
      <c r="QSN254" s="307"/>
      <c r="QSO254" s="303"/>
      <c r="QSP254" s="304"/>
      <c r="QSQ254" s="305"/>
      <c r="QSR254" s="306"/>
      <c r="QSS254" s="305"/>
      <c r="QST254" s="307"/>
      <c r="QSU254" s="303"/>
      <c r="QSV254" s="304"/>
      <c r="QSW254" s="305"/>
      <c r="QSX254" s="306"/>
      <c r="QSY254" s="305"/>
      <c r="QSZ254" s="307"/>
      <c r="QTA254" s="303"/>
      <c r="QTB254" s="304"/>
      <c r="QTC254" s="305"/>
      <c r="QTD254" s="306"/>
      <c r="QTE254" s="305"/>
      <c r="QTF254" s="307"/>
      <c r="QTG254" s="303"/>
      <c r="QTH254" s="304"/>
      <c r="QTI254" s="305"/>
      <c r="QTJ254" s="306"/>
      <c r="QTK254" s="305"/>
      <c r="QTL254" s="307"/>
      <c r="QTM254" s="303"/>
      <c r="QTN254" s="304"/>
      <c r="QTO254" s="305"/>
      <c r="QTP254" s="306"/>
      <c r="QTQ254" s="305"/>
      <c r="QTR254" s="307"/>
      <c r="QTS254" s="303"/>
      <c r="QTT254" s="304"/>
      <c r="QTU254" s="305"/>
      <c r="QTV254" s="306"/>
      <c r="QTW254" s="305"/>
      <c r="QTX254" s="307"/>
      <c r="QTY254" s="303"/>
      <c r="QTZ254" s="304"/>
      <c r="QUA254" s="305"/>
      <c r="QUB254" s="306"/>
      <c r="QUC254" s="305"/>
      <c r="QUD254" s="307"/>
      <c r="QUE254" s="303"/>
      <c r="QUF254" s="304"/>
      <c r="QUG254" s="305"/>
      <c r="QUH254" s="306"/>
      <c r="QUI254" s="305"/>
      <c r="QUJ254" s="307"/>
      <c r="QUK254" s="303"/>
      <c r="QUL254" s="304"/>
      <c r="QUM254" s="305"/>
      <c r="QUN254" s="306"/>
      <c r="QUO254" s="305"/>
      <c r="QUP254" s="307"/>
      <c r="QUQ254" s="303"/>
      <c r="QUR254" s="304"/>
      <c r="QUS254" s="305"/>
      <c r="QUT254" s="306"/>
      <c r="QUU254" s="305"/>
      <c r="QUV254" s="307"/>
      <c r="QUW254" s="303"/>
      <c r="QUX254" s="304"/>
      <c r="QUY254" s="305"/>
      <c r="QUZ254" s="306"/>
      <c r="QVA254" s="305"/>
      <c r="QVB254" s="307"/>
      <c r="QVC254" s="303"/>
      <c r="QVD254" s="304"/>
      <c r="QVE254" s="305"/>
      <c r="QVF254" s="306"/>
      <c r="QVG254" s="305"/>
      <c r="QVH254" s="307"/>
      <c r="QVI254" s="303"/>
      <c r="QVJ254" s="304"/>
      <c r="QVK254" s="305"/>
      <c r="QVL254" s="306"/>
      <c r="QVM254" s="305"/>
      <c r="QVN254" s="307"/>
      <c r="QVO254" s="303"/>
      <c r="QVP254" s="304"/>
      <c r="QVQ254" s="305"/>
      <c r="QVR254" s="306"/>
      <c r="QVS254" s="305"/>
      <c r="QVT254" s="307"/>
      <c r="QVU254" s="303"/>
      <c r="QVV254" s="304"/>
      <c r="QVW254" s="305"/>
      <c r="QVX254" s="306"/>
      <c r="QVY254" s="305"/>
      <c r="QVZ254" s="307"/>
      <c r="QWA254" s="303"/>
      <c r="QWB254" s="304"/>
      <c r="QWC254" s="305"/>
      <c r="QWD254" s="306"/>
      <c r="QWE254" s="305"/>
      <c r="QWF254" s="307"/>
      <c r="QWG254" s="303"/>
      <c r="QWH254" s="304"/>
      <c r="QWI254" s="305"/>
      <c r="QWJ254" s="306"/>
      <c r="QWK254" s="305"/>
      <c r="QWL254" s="307"/>
      <c r="QWM254" s="303"/>
      <c r="QWN254" s="304"/>
      <c r="QWO254" s="305"/>
      <c r="QWP254" s="306"/>
      <c r="QWQ254" s="305"/>
      <c r="QWR254" s="307"/>
      <c r="QWS254" s="303"/>
      <c r="QWT254" s="304"/>
      <c r="QWU254" s="305"/>
      <c r="QWV254" s="306"/>
      <c r="QWW254" s="305"/>
      <c r="QWX254" s="307"/>
      <c r="QWY254" s="303"/>
      <c r="QWZ254" s="304"/>
      <c r="QXA254" s="305"/>
      <c r="QXB254" s="306"/>
      <c r="QXC254" s="305"/>
      <c r="QXD254" s="307"/>
      <c r="QXE254" s="303"/>
      <c r="QXF254" s="304"/>
      <c r="QXG254" s="305"/>
      <c r="QXH254" s="306"/>
      <c r="QXI254" s="305"/>
      <c r="QXJ254" s="307"/>
      <c r="QXK254" s="303"/>
      <c r="QXL254" s="304"/>
      <c r="QXM254" s="305"/>
      <c r="QXN254" s="306"/>
      <c r="QXO254" s="305"/>
      <c r="QXP254" s="307"/>
      <c r="QXQ254" s="303"/>
      <c r="QXR254" s="304"/>
      <c r="QXS254" s="305"/>
      <c r="QXT254" s="306"/>
      <c r="QXU254" s="305"/>
      <c r="QXV254" s="307"/>
      <c r="QXW254" s="303"/>
      <c r="QXX254" s="304"/>
      <c r="QXY254" s="305"/>
      <c r="QXZ254" s="306"/>
      <c r="QYA254" s="305"/>
      <c r="QYB254" s="307"/>
      <c r="QYC254" s="303"/>
      <c r="QYD254" s="304"/>
      <c r="QYE254" s="305"/>
      <c r="QYF254" s="306"/>
      <c r="QYG254" s="305"/>
      <c r="QYH254" s="307"/>
      <c r="QYI254" s="303"/>
      <c r="QYJ254" s="304"/>
      <c r="QYK254" s="305"/>
      <c r="QYL254" s="306"/>
      <c r="QYM254" s="305"/>
      <c r="QYN254" s="307"/>
      <c r="QYO254" s="303"/>
      <c r="QYP254" s="304"/>
      <c r="QYQ254" s="305"/>
      <c r="QYR254" s="306"/>
      <c r="QYS254" s="305"/>
      <c r="QYT254" s="307"/>
      <c r="QYU254" s="303"/>
      <c r="QYV254" s="304"/>
      <c r="QYW254" s="305"/>
      <c r="QYX254" s="306"/>
      <c r="QYY254" s="305"/>
      <c r="QYZ254" s="307"/>
      <c r="QZA254" s="303"/>
      <c r="QZB254" s="304"/>
      <c r="QZC254" s="305"/>
      <c r="QZD254" s="306"/>
      <c r="QZE254" s="305"/>
      <c r="QZF254" s="307"/>
      <c r="QZG254" s="303"/>
      <c r="QZH254" s="304"/>
      <c r="QZI254" s="305"/>
      <c r="QZJ254" s="306"/>
      <c r="QZK254" s="305"/>
      <c r="QZL254" s="307"/>
      <c r="QZM254" s="303"/>
      <c r="QZN254" s="304"/>
      <c r="QZO254" s="305"/>
      <c r="QZP254" s="306"/>
      <c r="QZQ254" s="305"/>
      <c r="QZR254" s="307"/>
      <c r="QZS254" s="303"/>
      <c r="QZT254" s="304"/>
      <c r="QZU254" s="305"/>
      <c r="QZV254" s="306"/>
      <c r="QZW254" s="305"/>
      <c r="QZX254" s="307"/>
      <c r="QZY254" s="303"/>
      <c r="QZZ254" s="304"/>
      <c r="RAA254" s="305"/>
      <c r="RAB254" s="306"/>
      <c r="RAC254" s="305"/>
      <c r="RAD254" s="307"/>
      <c r="RAE254" s="303"/>
      <c r="RAF254" s="304"/>
      <c r="RAG254" s="305"/>
      <c r="RAH254" s="306"/>
      <c r="RAI254" s="305"/>
      <c r="RAJ254" s="307"/>
      <c r="RAK254" s="303"/>
      <c r="RAL254" s="304"/>
      <c r="RAM254" s="305"/>
      <c r="RAN254" s="306"/>
      <c r="RAO254" s="305"/>
      <c r="RAP254" s="307"/>
      <c r="RAQ254" s="303"/>
      <c r="RAR254" s="304"/>
      <c r="RAS254" s="305"/>
      <c r="RAT254" s="306"/>
      <c r="RAU254" s="305"/>
      <c r="RAV254" s="307"/>
      <c r="RAW254" s="303"/>
      <c r="RAX254" s="304"/>
      <c r="RAY254" s="305"/>
      <c r="RAZ254" s="306"/>
      <c r="RBA254" s="305"/>
      <c r="RBB254" s="307"/>
      <c r="RBC254" s="303"/>
      <c r="RBD254" s="304"/>
      <c r="RBE254" s="305"/>
      <c r="RBF254" s="306"/>
      <c r="RBG254" s="305"/>
      <c r="RBH254" s="307"/>
      <c r="RBI254" s="303"/>
      <c r="RBJ254" s="304"/>
      <c r="RBK254" s="305"/>
      <c r="RBL254" s="306"/>
      <c r="RBM254" s="305"/>
      <c r="RBN254" s="307"/>
      <c r="RBO254" s="303"/>
      <c r="RBP254" s="304"/>
      <c r="RBQ254" s="305"/>
      <c r="RBR254" s="306"/>
      <c r="RBS254" s="305"/>
      <c r="RBT254" s="307"/>
      <c r="RBU254" s="303"/>
      <c r="RBV254" s="304"/>
      <c r="RBW254" s="305"/>
      <c r="RBX254" s="306"/>
      <c r="RBY254" s="305"/>
      <c r="RBZ254" s="307"/>
      <c r="RCA254" s="303"/>
      <c r="RCB254" s="304"/>
      <c r="RCC254" s="305"/>
      <c r="RCD254" s="306"/>
      <c r="RCE254" s="305"/>
      <c r="RCF254" s="307"/>
      <c r="RCG254" s="303"/>
      <c r="RCH254" s="304"/>
      <c r="RCI254" s="305"/>
      <c r="RCJ254" s="306"/>
      <c r="RCK254" s="305"/>
      <c r="RCL254" s="307"/>
      <c r="RCM254" s="303"/>
      <c r="RCN254" s="304"/>
      <c r="RCO254" s="305"/>
      <c r="RCP254" s="306"/>
      <c r="RCQ254" s="305"/>
      <c r="RCR254" s="307"/>
      <c r="RCS254" s="303"/>
      <c r="RCT254" s="304"/>
      <c r="RCU254" s="305"/>
      <c r="RCV254" s="306"/>
      <c r="RCW254" s="305"/>
      <c r="RCX254" s="307"/>
      <c r="RCY254" s="303"/>
      <c r="RCZ254" s="304"/>
      <c r="RDA254" s="305"/>
      <c r="RDB254" s="306"/>
      <c r="RDC254" s="305"/>
      <c r="RDD254" s="307"/>
      <c r="RDE254" s="303"/>
      <c r="RDF254" s="304"/>
      <c r="RDG254" s="305"/>
      <c r="RDH254" s="306"/>
      <c r="RDI254" s="305"/>
      <c r="RDJ254" s="307"/>
      <c r="RDK254" s="303"/>
      <c r="RDL254" s="304"/>
      <c r="RDM254" s="305"/>
      <c r="RDN254" s="306"/>
      <c r="RDO254" s="305"/>
      <c r="RDP254" s="307"/>
      <c r="RDQ254" s="303"/>
      <c r="RDR254" s="304"/>
      <c r="RDS254" s="305"/>
      <c r="RDT254" s="306"/>
      <c r="RDU254" s="305"/>
      <c r="RDV254" s="307"/>
      <c r="RDW254" s="303"/>
      <c r="RDX254" s="304"/>
      <c r="RDY254" s="305"/>
      <c r="RDZ254" s="306"/>
      <c r="REA254" s="305"/>
      <c r="REB254" s="307"/>
      <c r="REC254" s="303"/>
      <c r="RED254" s="304"/>
      <c r="REE254" s="305"/>
      <c r="REF254" s="306"/>
      <c r="REG254" s="305"/>
      <c r="REH254" s="307"/>
      <c r="REI254" s="303"/>
      <c r="REJ254" s="304"/>
      <c r="REK254" s="305"/>
      <c r="REL254" s="306"/>
      <c r="REM254" s="305"/>
      <c r="REN254" s="307"/>
      <c r="REO254" s="303"/>
      <c r="REP254" s="304"/>
      <c r="REQ254" s="305"/>
      <c r="RER254" s="306"/>
      <c r="RES254" s="305"/>
      <c r="RET254" s="307"/>
      <c r="REU254" s="303"/>
      <c r="REV254" s="304"/>
      <c r="REW254" s="305"/>
      <c r="REX254" s="306"/>
      <c r="REY254" s="305"/>
      <c r="REZ254" s="307"/>
      <c r="RFA254" s="303"/>
      <c r="RFB254" s="304"/>
      <c r="RFC254" s="305"/>
      <c r="RFD254" s="306"/>
      <c r="RFE254" s="305"/>
      <c r="RFF254" s="307"/>
      <c r="RFG254" s="303"/>
      <c r="RFH254" s="304"/>
      <c r="RFI254" s="305"/>
      <c r="RFJ254" s="306"/>
      <c r="RFK254" s="305"/>
      <c r="RFL254" s="307"/>
      <c r="RFM254" s="303"/>
      <c r="RFN254" s="304"/>
      <c r="RFO254" s="305"/>
      <c r="RFP254" s="306"/>
      <c r="RFQ254" s="305"/>
      <c r="RFR254" s="307"/>
      <c r="RFS254" s="303"/>
      <c r="RFT254" s="304"/>
      <c r="RFU254" s="305"/>
      <c r="RFV254" s="306"/>
      <c r="RFW254" s="305"/>
      <c r="RFX254" s="307"/>
      <c r="RFY254" s="303"/>
      <c r="RFZ254" s="304"/>
      <c r="RGA254" s="305"/>
      <c r="RGB254" s="306"/>
      <c r="RGC254" s="305"/>
      <c r="RGD254" s="307"/>
      <c r="RGE254" s="303"/>
      <c r="RGF254" s="304"/>
      <c r="RGG254" s="305"/>
      <c r="RGH254" s="306"/>
      <c r="RGI254" s="305"/>
      <c r="RGJ254" s="307"/>
      <c r="RGK254" s="303"/>
      <c r="RGL254" s="304"/>
      <c r="RGM254" s="305"/>
      <c r="RGN254" s="306"/>
      <c r="RGO254" s="305"/>
      <c r="RGP254" s="307"/>
      <c r="RGQ254" s="303"/>
      <c r="RGR254" s="304"/>
      <c r="RGS254" s="305"/>
      <c r="RGT254" s="306"/>
      <c r="RGU254" s="305"/>
      <c r="RGV254" s="307"/>
      <c r="RGW254" s="303"/>
      <c r="RGX254" s="304"/>
      <c r="RGY254" s="305"/>
      <c r="RGZ254" s="306"/>
      <c r="RHA254" s="305"/>
      <c r="RHB254" s="307"/>
      <c r="RHC254" s="303"/>
      <c r="RHD254" s="304"/>
      <c r="RHE254" s="305"/>
      <c r="RHF254" s="306"/>
      <c r="RHG254" s="305"/>
      <c r="RHH254" s="307"/>
      <c r="RHI254" s="303"/>
      <c r="RHJ254" s="304"/>
      <c r="RHK254" s="305"/>
      <c r="RHL254" s="306"/>
      <c r="RHM254" s="305"/>
      <c r="RHN254" s="307"/>
      <c r="RHO254" s="303"/>
      <c r="RHP254" s="304"/>
      <c r="RHQ254" s="305"/>
      <c r="RHR254" s="306"/>
      <c r="RHS254" s="305"/>
      <c r="RHT254" s="307"/>
      <c r="RHU254" s="303"/>
      <c r="RHV254" s="304"/>
      <c r="RHW254" s="305"/>
      <c r="RHX254" s="306"/>
      <c r="RHY254" s="305"/>
      <c r="RHZ254" s="307"/>
      <c r="RIA254" s="303"/>
      <c r="RIB254" s="304"/>
      <c r="RIC254" s="305"/>
      <c r="RID254" s="306"/>
      <c r="RIE254" s="305"/>
      <c r="RIF254" s="307"/>
      <c r="RIG254" s="303"/>
      <c r="RIH254" s="304"/>
      <c r="RII254" s="305"/>
      <c r="RIJ254" s="306"/>
      <c r="RIK254" s="305"/>
      <c r="RIL254" s="307"/>
      <c r="RIM254" s="303"/>
      <c r="RIN254" s="304"/>
      <c r="RIO254" s="305"/>
      <c r="RIP254" s="306"/>
      <c r="RIQ254" s="305"/>
      <c r="RIR254" s="307"/>
      <c r="RIS254" s="303"/>
      <c r="RIT254" s="304"/>
      <c r="RIU254" s="305"/>
      <c r="RIV254" s="306"/>
      <c r="RIW254" s="305"/>
      <c r="RIX254" s="307"/>
      <c r="RIY254" s="303"/>
      <c r="RIZ254" s="304"/>
      <c r="RJA254" s="305"/>
      <c r="RJB254" s="306"/>
      <c r="RJC254" s="305"/>
      <c r="RJD254" s="307"/>
      <c r="RJE254" s="303"/>
      <c r="RJF254" s="304"/>
      <c r="RJG254" s="305"/>
      <c r="RJH254" s="306"/>
      <c r="RJI254" s="305"/>
      <c r="RJJ254" s="307"/>
      <c r="RJK254" s="303"/>
      <c r="RJL254" s="304"/>
      <c r="RJM254" s="305"/>
      <c r="RJN254" s="306"/>
      <c r="RJO254" s="305"/>
      <c r="RJP254" s="307"/>
      <c r="RJQ254" s="303"/>
      <c r="RJR254" s="304"/>
      <c r="RJS254" s="305"/>
      <c r="RJT254" s="306"/>
      <c r="RJU254" s="305"/>
      <c r="RJV254" s="307"/>
      <c r="RJW254" s="303"/>
      <c r="RJX254" s="304"/>
      <c r="RJY254" s="305"/>
      <c r="RJZ254" s="306"/>
      <c r="RKA254" s="305"/>
      <c r="RKB254" s="307"/>
      <c r="RKC254" s="303"/>
      <c r="RKD254" s="304"/>
      <c r="RKE254" s="305"/>
      <c r="RKF254" s="306"/>
      <c r="RKG254" s="305"/>
      <c r="RKH254" s="307"/>
      <c r="RKI254" s="303"/>
      <c r="RKJ254" s="304"/>
      <c r="RKK254" s="305"/>
      <c r="RKL254" s="306"/>
      <c r="RKM254" s="305"/>
      <c r="RKN254" s="307"/>
      <c r="RKO254" s="303"/>
      <c r="RKP254" s="304"/>
      <c r="RKQ254" s="305"/>
      <c r="RKR254" s="306"/>
      <c r="RKS254" s="305"/>
      <c r="RKT254" s="307"/>
      <c r="RKU254" s="303"/>
      <c r="RKV254" s="304"/>
      <c r="RKW254" s="305"/>
      <c r="RKX254" s="306"/>
      <c r="RKY254" s="305"/>
      <c r="RKZ254" s="307"/>
      <c r="RLA254" s="303"/>
      <c r="RLB254" s="304"/>
      <c r="RLC254" s="305"/>
      <c r="RLD254" s="306"/>
      <c r="RLE254" s="305"/>
      <c r="RLF254" s="307"/>
      <c r="RLG254" s="303"/>
      <c r="RLH254" s="304"/>
      <c r="RLI254" s="305"/>
      <c r="RLJ254" s="306"/>
      <c r="RLK254" s="305"/>
      <c r="RLL254" s="307"/>
      <c r="RLM254" s="303"/>
      <c r="RLN254" s="304"/>
      <c r="RLO254" s="305"/>
      <c r="RLP254" s="306"/>
      <c r="RLQ254" s="305"/>
      <c r="RLR254" s="307"/>
      <c r="RLS254" s="303"/>
      <c r="RLT254" s="304"/>
      <c r="RLU254" s="305"/>
      <c r="RLV254" s="306"/>
      <c r="RLW254" s="305"/>
      <c r="RLX254" s="307"/>
      <c r="RLY254" s="303"/>
      <c r="RLZ254" s="304"/>
      <c r="RMA254" s="305"/>
      <c r="RMB254" s="306"/>
      <c r="RMC254" s="305"/>
      <c r="RMD254" s="307"/>
      <c r="RME254" s="303"/>
      <c r="RMF254" s="304"/>
      <c r="RMG254" s="305"/>
      <c r="RMH254" s="306"/>
      <c r="RMI254" s="305"/>
      <c r="RMJ254" s="307"/>
      <c r="RMK254" s="303"/>
      <c r="RML254" s="304"/>
      <c r="RMM254" s="305"/>
      <c r="RMN254" s="306"/>
      <c r="RMO254" s="305"/>
      <c r="RMP254" s="307"/>
      <c r="RMQ254" s="303"/>
      <c r="RMR254" s="304"/>
      <c r="RMS254" s="305"/>
      <c r="RMT254" s="306"/>
      <c r="RMU254" s="305"/>
      <c r="RMV254" s="307"/>
      <c r="RMW254" s="303"/>
      <c r="RMX254" s="304"/>
      <c r="RMY254" s="305"/>
      <c r="RMZ254" s="306"/>
      <c r="RNA254" s="305"/>
      <c r="RNB254" s="307"/>
      <c r="RNC254" s="303"/>
      <c r="RND254" s="304"/>
      <c r="RNE254" s="305"/>
      <c r="RNF254" s="306"/>
      <c r="RNG254" s="305"/>
      <c r="RNH254" s="307"/>
      <c r="RNI254" s="303"/>
      <c r="RNJ254" s="304"/>
      <c r="RNK254" s="305"/>
      <c r="RNL254" s="306"/>
      <c r="RNM254" s="305"/>
      <c r="RNN254" s="307"/>
      <c r="RNO254" s="303"/>
      <c r="RNP254" s="304"/>
      <c r="RNQ254" s="305"/>
      <c r="RNR254" s="306"/>
      <c r="RNS254" s="305"/>
      <c r="RNT254" s="307"/>
      <c r="RNU254" s="303"/>
      <c r="RNV254" s="304"/>
      <c r="RNW254" s="305"/>
      <c r="RNX254" s="306"/>
      <c r="RNY254" s="305"/>
      <c r="RNZ254" s="307"/>
      <c r="ROA254" s="303"/>
      <c r="ROB254" s="304"/>
      <c r="ROC254" s="305"/>
      <c r="ROD254" s="306"/>
      <c r="ROE254" s="305"/>
      <c r="ROF254" s="307"/>
      <c r="ROG254" s="303"/>
      <c r="ROH254" s="304"/>
      <c r="ROI254" s="305"/>
      <c r="ROJ254" s="306"/>
      <c r="ROK254" s="305"/>
      <c r="ROL254" s="307"/>
      <c r="ROM254" s="303"/>
      <c r="RON254" s="304"/>
      <c r="ROO254" s="305"/>
      <c r="ROP254" s="306"/>
      <c r="ROQ254" s="305"/>
      <c r="ROR254" s="307"/>
      <c r="ROS254" s="303"/>
      <c r="ROT254" s="304"/>
      <c r="ROU254" s="305"/>
      <c r="ROV254" s="306"/>
      <c r="ROW254" s="305"/>
      <c r="ROX254" s="307"/>
      <c r="ROY254" s="303"/>
      <c r="ROZ254" s="304"/>
      <c r="RPA254" s="305"/>
      <c r="RPB254" s="306"/>
      <c r="RPC254" s="305"/>
      <c r="RPD254" s="307"/>
      <c r="RPE254" s="303"/>
      <c r="RPF254" s="304"/>
      <c r="RPG254" s="305"/>
      <c r="RPH254" s="306"/>
      <c r="RPI254" s="305"/>
      <c r="RPJ254" s="307"/>
      <c r="RPK254" s="303"/>
      <c r="RPL254" s="304"/>
      <c r="RPM254" s="305"/>
      <c r="RPN254" s="306"/>
      <c r="RPO254" s="305"/>
      <c r="RPP254" s="307"/>
      <c r="RPQ254" s="303"/>
      <c r="RPR254" s="304"/>
      <c r="RPS254" s="305"/>
      <c r="RPT254" s="306"/>
      <c r="RPU254" s="305"/>
      <c r="RPV254" s="307"/>
      <c r="RPW254" s="303"/>
      <c r="RPX254" s="304"/>
      <c r="RPY254" s="305"/>
      <c r="RPZ254" s="306"/>
      <c r="RQA254" s="305"/>
      <c r="RQB254" s="307"/>
      <c r="RQC254" s="303"/>
      <c r="RQD254" s="304"/>
      <c r="RQE254" s="305"/>
      <c r="RQF254" s="306"/>
      <c r="RQG254" s="305"/>
      <c r="RQH254" s="307"/>
      <c r="RQI254" s="303"/>
      <c r="RQJ254" s="304"/>
      <c r="RQK254" s="305"/>
      <c r="RQL254" s="306"/>
      <c r="RQM254" s="305"/>
      <c r="RQN254" s="307"/>
      <c r="RQO254" s="303"/>
      <c r="RQP254" s="304"/>
      <c r="RQQ254" s="305"/>
      <c r="RQR254" s="306"/>
      <c r="RQS254" s="305"/>
      <c r="RQT254" s="307"/>
      <c r="RQU254" s="303"/>
      <c r="RQV254" s="304"/>
      <c r="RQW254" s="305"/>
      <c r="RQX254" s="306"/>
      <c r="RQY254" s="305"/>
      <c r="RQZ254" s="307"/>
      <c r="RRA254" s="303"/>
      <c r="RRB254" s="304"/>
      <c r="RRC254" s="305"/>
      <c r="RRD254" s="306"/>
      <c r="RRE254" s="305"/>
      <c r="RRF254" s="307"/>
      <c r="RRG254" s="303"/>
      <c r="RRH254" s="304"/>
      <c r="RRI254" s="305"/>
      <c r="RRJ254" s="306"/>
      <c r="RRK254" s="305"/>
      <c r="RRL254" s="307"/>
      <c r="RRM254" s="303"/>
      <c r="RRN254" s="304"/>
      <c r="RRO254" s="305"/>
      <c r="RRP254" s="306"/>
      <c r="RRQ254" s="305"/>
      <c r="RRR254" s="307"/>
      <c r="RRS254" s="303"/>
      <c r="RRT254" s="304"/>
      <c r="RRU254" s="305"/>
      <c r="RRV254" s="306"/>
      <c r="RRW254" s="305"/>
      <c r="RRX254" s="307"/>
      <c r="RRY254" s="303"/>
      <c r="RRZ254" s="304"/>
      <c r="RSA254" s="305"/>
      <c r="RSB254" s="306"/>
      <c r="RSC254" s="305"/>
      <c r="RSD254" s="307"/>
      <c r="RSE254" s="303"/>
      <c r="RSF254" s="304"/>
      <c r="RSG254" s="305"/>
      <c r="RSH254" s="306"/>
      <c r="RSI254" s="305"/>
      <c r="RSJ254" s="307"/>
      <c r="RSK254" s="303"/>
      <c r="RSL254" s="304"/>
      <c r="RSM254" s="305"/>
      <c r="RSN254" s="306"/>
      <c r="RSO254" s="305"/>
      <c r="RSP254" s="307"/>
      <c r="RSQ254" s="303"/>
      <c r="RSR254" s="304"/>
      <c r="RSS254" s="305"/>
      <c r="RST254" s="306"/>
      <c r="RSU254" s="305"/>
      <c r="RSV254" s="307"/>
      <c r="RSW254" s="303"/>
      <c r="RSX254" s="304"/>
      <c r="RSY254" s="305"/>
      <c r="RSZ254" s="306"/>
      <c r="RTA254" s="305"/>
      <c r="RTB254" s="307"/>
      <c r="RTC254" s="303"/>
      <c r="RTD254" s="304"/>
      <c r="RTE254" s="305"/>
      <c r="RTF254" s="306"/>
      <c r="RTG254" s="305"/>
      <c r="RTH254" s="307"/>
      <c r="RTI254" s="303"/>
      <c r="RTJ254" s="304"/>
      <c r="RTK254" s="305"/>
      <c r="RTL254" s="306"/>
      <c r="RTM254" s="305"/>
      <c r="RTN254" s="307"/>
      <c r="RTO254" s="303"/>
      <c r="RTP254" s="304"/>
      <c r="RTQ254" s="305"/>
      <c r="RTR254" s="306"/>
      <c r="RTS254" s="305"/>
      <c r="RTT254" s="307"/>
      <c r="RTU254" s="303"/>
      <c r="RTV254" s="304"/>
      <c r="RTW254" s="305"/>
      <c r="RTX254" s="306"/>
      <c r="RTY254" s="305"/>
      <c r="RTZ254" s="307"/>
      <c r="RUA254" s="303"/>
      <c r="RUB254" s="304"/>
      <c r="RUC254" s="305"/>
      <c r="RUD254" s="306"/>
      <c r="RUE254" s="305"/>
      <c r="RUF254" s="307"/>
      <c r="RUG254" s="303"/>
      <c r="RUH254" s="304"/>
      <c r="RUI254" s="305"/>
      <c r="RUJ254" s="306"/>
      <c r="RUK254" s="305"/>
      <c r="RUL254" s="307"/>
      <c r="RUM254" s="303"/>
      <c r="RUN254" s="304"/>
      <c r="RUO254" s="305"/>
      <c r="RUP254" s="306"/>
      <c r="RUQ254" s="305"/>
      <c r="RUR254" s="307"/>
      <c r="RUS254" s="303"/>
      <c r="RUT254" s="304"/>
      <c r="RUU254" s="305"/>
      <c r="RUV254" s="306"/>
      <c r="RUW254" s="305"/>
      <c r="RUX254" s="307"/>
      <c r="RUY254" s="303"/>
      <c r="RUZ254" s="304"/>
      <c r="RVA254" s="305"/>
      <c r="RVB254" s="306"/>
      <c r="RVC254" s="305"/>
      <c r="RVD254" s="307"/>
      <c r="RVE254" s="303"/>
      <c r="RVF254" s="304"/>
      <c r="RVG254" s="305"/>
      <c r="RVH254" s="306"/>
      <c r="RVI254" s="305"/>
      <c r="RVJ254" s="307"/>
      <c r="RVK254" s="303"/>
      <c r="RVL254" s="304"/>
      <c r="RVM254" s="305"/>
      <c r="RVN254" s="306"/>
      <c r="RVO254" s="305"/>
      <c r="RVP254" s="307"/>
      <c r="RVQ254" s="303"/>
      <c r="RVR254" s="304"/>
      <c r="RVS254" s="305"/>
      <c r="RVT254" s="306"/>
      <c r="RVU254" s="305"/>
      <c r="RVV254" s="307"/>
      <c r="RVW254" s="303"/>
      <c r="RVX254" s="304"/>
      <c r="RVY254" s="305"/>
      <c r="RVZ254" s="306"/>
      <c r="RWA254" s="305"/>
      <c r="RWB254" s="307"/>
      <c r="RWC254" s="303"/>
      <c r="RWD254" s="304"/>
      <c r="RWE254" s="305"/>
      <c r="RWF254" s="306"/>
      <c r="RWG254" s="305"/>
      <c r="RWH254" s="307"/>
      <c r="RWI254" s="303"/>
      <c r="RWJ254" s="304"/>
      <c r="RWK254" s="305"/>
      <c r="RWL254" s="306"/>
      <c r="RWM254" s="305"/>
      <c r="RWN254" s="307"/>
      <c r="RWO254" s="303"/>
      <c r="RWP254" s="304"/>
      <c r="RWQ254" s="305"/>
      <c r="RWR254" s="306"/>
      <c r="RWS254" s="305"/>
      <c r="RWT254" s="307"/>
      <c r="RWU254" s="303"/>
      <c r="RWV254" s="304"/>
      <c r="RWW254" s="305"/>
      <c r="RWX254" s="306"/>
      <c r="RWY254" s="305"/>
      <c r="RWZ254" s="307"/>
      <c r="RXA254" s="303"/>
      <c r="RXB254" s="304"/>
      <c r="RXC254" s="305"/>
      <c r="RXD254" s="306"/>
      <c r="RXE254" s="305"/>
      <c r="RXF254" s="307"/>
      <c r="RXG254" s="303"/>
      <c r="RXH254" s="304"/>
      <c r="RXI254" s="305"/>
      <c r="RXJ254" s="306"/>
      <c r="RXK254" s="305"/>
      <c r="RXL254" s="307"/>
      <c r="RXM254" s="303"/>
      <c r="RXN254" s="304"/>
      <c r="RXO254" s="305"/>
      <c r="RXP254" s="306"/>
      <c r="RXQ254" s="305"/>
      <c r="RXR254" s="307"/>
      <c r="RXS254" s="303"/>
      <c r="RXT254" s="304"/>
      <c r="RXU254" s="305"/>
      <c r="RXV254" s="306"/>
      <c r="RXW254" s="305"/>
      <c r="RXX254" s="307"/>
      <c r="RXY254" s="303"/>
      <c r="RXZ254" s="304"/>
      <c r="RYA254" s="305"/>
      <c r="RYB254" s="306"/>
      <c r="RYC254" s="305"/>
      <c r="RYD254" s="307"/>
      <c r="RYE254" s="303"/>
      <c r="RYF254" s="304"/>
      <c r="RYG254" s="305"/>
      <c r="RYH254" s="306"/>
      <c r="RYI254" s="305"/>
      <c r="RYJ254" s="307"/>
      <c r="RYK254" s="303"/>
      <c r="RYL254" s="304"/>
      <c r="RYM254" s="305"/>
      <c r="RYN254" s="306"/>
      <c r="RYO254" s="305"/>
      <c r="RYP254" s="307"/>
      <c r="RYQ254" s="303"/>
      <c r="RYR254" s="304"/>
      <c r="RYS254" s="305"/>
      <c r="RYT254" s="306"/>
      <c r="RYU254" s="305"/>
      <c r="RYV254" s="307"/>
      <c r="RYW254" s="303"/>
      <c r="RYX254" s="304"/>
      <c r="RYY254" s="305"/>
      <c r="RYZ254" s="306"/>
      <c r="RZA254" s="305"/>
      <c r="RZB254" s="307"/>
      <c r="RZC254" s="303"/>
      <c r="RZD254" s="304"/>
      <c r="RZE254" s="305"/>
      <c r="RZF254" s="306"/>
      <c r="RZG254" s="305"/>
      <c r="RZH254" s="307"/>
      <c r="RZI254" s="303"/>
      <c r="RZJ254" s="304"/>
      <c r="RZK254" s="305"/>
      <c r="RZL254" s="306"/>
      <c r="RZM254" s="305"/>
      <c r="RZN254" s="307"/>
      <c r="RZO254" s="303"/>
      <c r="RZP254" s="304"/>
      <c r="RZQ254" s="305"/>
      <c r="RZR254" s="306"/>
      <c r="RZS254" s="305"/>
      <c r="RZT254" s="307"/>
      <c r="RZU254" s="303"/>
      <c r="RZV254" s="304"/>
      <c r="RZW254" s="305"/>
      <c r="RZX254" s="306"/>
      <c r="RZY254" s="305"/>
      <c r="RZZ254" s="307"/>
      <c r="SAA254" s="303"/>
      <c r="SAB254" s="304"/>
      <c r="SAC254" s="305"/>
      <c r="SAD254" s="306"/>
      <c r="SAE254" s="305"/>
      <c r="SAF254" s="307"/>
      <c r="SAG254" s="303"/>
      <c r="SAH254" s="304"/>
      <c r="SAI254" s="305"/>
      <c r="SAJ254" s="306"/>
      <c r="SAK254" s="305"/>
      <c r="SAL254" s="307"/>
      <c r="SAM254" s="303"/>
      <c r="SAN254" s="304"/>
      <c r="SAO254" s="305"/>
      <c r="SAP254" s="306"/>
      <c r="SAQ254" s="305"/>
      <c r="SAR254" s="307"/>
      <c r="SAS254" s="303"/>
      <c r="SAT254" s="304"/>
      <c r="SAU254" s="305"/>
      <c r="SAV254" s="306"/>
      <c r="SAW254" s="305"/>
      <c r="SAX254" s="307"/>
      <c r="SAY254" s="303"/>
      <c r="SAZ254" s="304"/>
      <c r="SBA254" s="305"/>
      <c r="SBB254" s="306"/>
      <c r="SBC254" s="305"/>
      <c r="SBD254" s="307"/>
      <c r="SBE254" s="303"/>
      <c r="SBF254" s="304"/>
      <c r="SBG254" s="305"/>
      <c r="SBH254" s="306"/>
      <c r="SBI254" s="305"/>
      <c r="SBJ254" s="307"/>
      <c r="SBK254" s="303"/>
      <c r="SBL254" s="304"/>
      <c r="SBM254" s="305"/>
      <c r="SBN254" s="306"/>
      <c r="SBO254" s="305"/>
      <c r="SBP254" s="307"/>
      <c r="SBQ254" s="303"/>
      <c r="SBR254" s="304"/>
      <c r="SBS254" s="305"/>
      <c r="SBT254" s="306"/>
      <c r="SBU254" s="305"/>
      <c r="SBV254" s="307"/>
      <c r="SBW254" s="303"/>
      <c r="SBX254" s="304"/>
      <c r="SBY254" s="305"/>
      <c r="SBZ254" s="306"/>
      <c r="SCA254" s="305"/>
      <c r="SCB254" s="307"/>
      <c r="SCC254" s="303"/>
      <c r="SCD254" s="304"/>
      <c r="SCE254" s="305"/>
      <c r="SCF254" s="306"/>
      <c r="SCG254" s="305"/>
      <c r="SCH254" s="307"/>
      <c r="SCI254" s="303"/>
      <c r="SCJ254" s="304"/>
      <c r="SCK254" s="305"/>
      <c r="SCL254" s="306"/>
      <c r="SCM254" s="305"/>
      <c r="SCN254" s="307"/>
      <c r="SCO254" s="303"/>
      <c r="SCP254" s="304"/>
      <c r="SCQ254" s="305"/>
      <c r="SCR254" s="306"/>
      <c r="SCS254" s="305"/>
      <c r="SCT254" s="307"/>
      <c r="SCU254" s="303"/>
      <c r="SCV254" s="304"/>
      <c r="SCW254" s="305"/>
      <c r="SCX254" s="306"/>
      <c r="SCY254" s="305"/>
      <c r="SCZ254" s="307"/>
      <c r="SDA254" s="303"/>
      <c r="SDB254" s="304"/>
      <c r="SDC254" s="305"/>
      <c r="SDD254" s="306"/>
      <c r="SDE254" s="305"/>
      <c r="SDF254" s="307"/>
      <c r="SDG254" s="303"/>
      <c r="SDH254" s="304"/>
      <c r="SDI254" s="305"/>
      <c r="SDJ254" s="306"/>
      <c r="SDK254" s="305"/>
      <c r="SDL254" s="307"/>
      <c r="SDM254" s="303"/>
      <c r="SDN254" s="304"/>
      <c r="SDO254" s="305"/>
      <c r="SDP254" s="306"/>
      <c r="SDQ254" s="305"/>
      <c r="SDR254" s="307"/>
      <c r="SDS254" s="303"/>
      <c r="SDT254" s="304"/>
      <c r="SDU254" s="305"/>
      <c r="SDV254" s="306"/>
      <c r="SDW254" s="305"/>
      <c r="SDX254" s="307"/>
      <c r="SDY254" s="303"/>
      <c r="SDZ254" s="304"/>
      <c r="SEA254" s="305"/>
      <c r="SEB254" s="306"/>
      <c r="SEC254" s="305"/>
      <c r="SED254" s="307"/>
      <c r="SEE254" s="303"/>
      <c r="SEF254" s="304"/>
      <c r="SEG254" s="305"/>
      <c r="SEH254" s="306"/>
      <c r="SEI254" s="305"/>
      <c r="SEJ254" s="307"/>
      <c r="SEK254" s="303"/>
      <c r="SEL254" s="304"/>
      <c r="SEM254" s="305"/>
      <c r="SEN254" s="306"/>
      <c r="SEO254" s="305"/>
      <c r="SEP254" s="307"/>
      <c r="SEQ254" s="303"/>
      <c r="SER254" s="304"/>
      <c r="SES254" s="305"/>
      <c r="SET254" s="306"/>
      <c r="SEU254" s="305"/>
      <c r="SEV254" s="307"/>
      <c r="SEW254" s="303"/>
      <c r="SEX254" s="304"/>
      <c r="SEY254" s="305"/>
      <c r="SEZ254" s="306"/>
      <c r="SFA254" s="305"/>
      <c r="SFB254" s="307"/>
      <c r="SFC254" s="303"/>
      <c r="SFD254" s="304"/>
      <c r="SFE254" s="305"/>
      <c r="SFF254" s="306"/>
      <c r="SFG254" s="305"/>
      <c r="SFH254" s="307"/>
      <c r="SFI254" s="303"/>
      <c r="SFJ254" s="304"/>
      <c r="SFK254" s="305"/>
      <c r="SFL254" s="306"/>
      <c r="SFM254" s="305"/>
      <c r="SFN254" s="307"/>
      <c r="SFO254" s="303"/>
      <c r="SFP254" s="304"/>
      <c r="SFQ254" s="305"/>
      <c r="SFR254" s="306"/>
      <c r="SFS254" s="305"/>
      <c r="SFT254" s="307"/>
      <c r="SFU254" s="303"/>
      <c r="SFV254" s="304"/>
      <c r="SFW254" s="305"/>
      <c r="SFX254" s="306"/>
      <c r="SFY254" s="305"/>
      <c r="SFZ254" s="307"/>
      <c r="SGA254" s="303"/>
      <c r="SGB254" s="304"/>
      <c r="SGC254" s="305"/>
      <c r="SGD254" s="306"/>
      <c r="SGE254" s="305"/>
      <c r="SGF254" s="307"/>
      <c r="SGG254" s="303"/>
      <c r="SGH254" s="304"/>
      <c r="SGI254" s="305"/>
      <c r="SGJ254" s="306"/>
      <c r="SGK254" s="305"/>
      <c r="SGL254" s="307"/>
      <c r="SGM254" s="303"/>
      <c r="SGN254" s="304"/>
      <c r="SGO254" s="305"/>
      <c r="SGP254" s="306"/>
      <c r="SGQ254" s="305"/>
      <c r="SGR254" s="307"/>
      <c r="SGS254" s="303"/>
      <c r="SGT254" s="304"/>
      <c r="SGU254" s="305"/>
      <c r="SGV254" s="306"/>
      <c r="SGW254" s="305"/>
      <c r="SGX254" s="307"/>
      <c r="SGY254" s="303"/>
      <c r="SGZ254" s="304"/>
      <c r="SHA254" s="305"/>
      <c r="SHB254" s="306"/>
      <c r="SHC254" s="305"/>
      <c r="SHD254" s="307"/>
      <c r="SHE254" s="303"/>
      <c r="SHF254" s="304"/>
      <c r="SHG254" s="305"/>
      <c r="SHH254" s="306"/>
      <c r="SHI254" s="305"/>
      <c r="SHJ254" s="307"/>
      <c r="SHK254" s="303"/>
      <c r="SHL254" s="304"/>
      <c r="SHM254" s="305"/>
      <c r="SHN254" s="306"/>
      <c r="SHO254" s="305"/>
      <c r="SHP254" s="307"/>
      <c r="SHQ254" s="303"/>
      <c r="SHR254" s="304"/>
      <c r="SHS254" s="305"/>
      <c r="SHT254" s="306"/>
      <c r="SHU254" s="305"/>
      <c r="SHV254" s="307"/>
      <c r="SHW254" s="303"/>
      <c r="SHX254" s="304"/>
      <c r="SHY254" s="305"/>
      <c r="SHZ254" s="306"/>
      <c r="SIA254" s="305"/>
      <c r="SIB254" s="307"/>
      <c r="SIC254" s="303"/>
      <c r="SID254" s="304"/>
      <c r="SIE254" s="305"/>
      <c r="SIF254" s="306"/>
      <c r="SIG254" s="305"/>
      <c r="SIH254" s="307"/>
      <c r="SII254" s="303"/>
      <c r="SIJ254" s="304"/>
      <c r="SIK254" s="305"/>
      <c r="SIL254" s="306"/>
      <c r="SIM254" s="305"/>
      <c r="SIN254" s="307"/>
      <c r="SIO254" s="303"/>
      <c r="SIP254" s="304"/>
      <c r="SIQ254" s="305"/>
      <c r="SIR254" s="306"/>
      <c r="SIS254" s="305"/>
      <c r="SIT254" s="307"/>
      <c r="SIU254" s="303"/>
      <c r="SIV254" s="304"/>
      <c r="SIW254" s="305"/>
      <c r="SIX254" s="306"/>
      <c r="SIY254" s="305"/>
      <c r="SIZ254" s="307"/>
      <c r="SJA254" s="303"/>
      <c r="SJB254" s="304"/>
      <c r="SJC254" s="305"/>
      <c r="SJD254" s="306"/>
      <c r="SJE254" s="305"/>
      <c r="SJF254" s="307"/>
      <c r="SJG254" s="303"/>
      <c r="SJH254" s="304"/>
      <c r="SJI254" s="305"/>
      <c r="SJJ254" s="306"/>
      <c r="SJK254" s="305"/>
      <c r="SJL254" s="307"/>
      <c r="SJM254" s="303"/>
      <c r="SJN254" s="304"/>
      <c r="SJO254" s="305"/>
      <c r="SJP254" s="306"/>
      <c r="SJQ254" s="305"/>
      <c r="SJR254" s="307"/>
      <c r="SJS254" s="303"/>
      <c r="SJT254" s="304"/>
      <c r="SJU254" s="305"/>
      <c r="SJV254" s="306"/>
      <c r="SJW254" s="305"/>
      <c r="SJX254" s="307"/>
      <c r="SJY254" s="303"/>
      <c r="SJZ254" s="304"/>
      <c r="SKA254" s="305"/>
      <c r="SKB254" s="306"/>
      <c r="SKC254" s="305"/>
      <c r="SKD254" s="307"/>
      <c r="SKE254" s="303"/>
      <c r="SKF254" s="304"/>
      <c r="SKG254" s="305"/>
      <c r="SKH254" s="306"/>
      <c r="SKI254" s="305"/>
      <c r="SKJ254" s="307"/>
      <c r="SKK254" s="303"/>
      <c r="SKL254" s="304"/>
      <c r="SKM254" s="305"/>
      <c r="SKN254" s="306"/>
      <c r="SKO254" s="305"/>
      <c r="SKP254" s="307"/>
      <c r="SKQ254" s="303"/>
      <c r="SKR254" s="304"/>
      <c r="SKS254" s="305"/>
      <c r="SKT254" s="306"/>
      <c r="SKU254" s="305"/>
      <c r="SKV254" s="307"/>
      <c r="SKW254" s="303"/>
      <c r="SKX254" s="304"/>
      <c r="SKY254" s="305"/>
      <c r="SKZ254" s="306"/>
      <c r="SLA254" s="305"/>
      <c r="SLB254" s="307"/>
      <c r="SLC254" s="303"/>
      <c r="SLD254" s="304"/>
      <c r="SLE254" s="305"/>
      <c r="SLF254" s="306"/>
      <c r="SLG254" s="305"/>
      <c r="SLH254" s="307"/>
      <c r="SLI254" s="303"/>
      <c r="SLJ254" s="304"/>
      <c r="SLK254" s="305"/>
      <c r="SLL254" s="306"/>
      <c r="SLM254" s="305"/>
      <c r="SLN254" s="307"/>
      <c r="SLO254" s="303"/>
      <c r="SLP254" s="304"/>
      <c r="SLQ254" s="305"/>
      <c r="SLR254" s="306"/>
      <c r="SLS254" s="305"/>
      <c r="SLT254" s="307"/>
      <c r="SLU254" s="303"/>
      <c r="SLV254" s="304"/>
      <c r="SLW254" s="305"/>
      <c r="SLX254" s="306"/>
      <c r="SLY254" s="305"/>
      <c r="SLZ254" s="307"/>
      <c r="SMA254" s="303"/>
      <c r="SMB254" s="304"/>
      <c r="SMC254" s="305"/>
      <c r="SMD254" s="306"/>
      <c r="SME254" s="305"/>
      <c r="SMF254" s="307"/>
      <c r="SMG254" s="303"/>
      <c r="SMH254" s="304"/>
      <c r="SMI254" s="305"/>
      <c r="SMJ254" s="306"/>
      <c r="SMK254" s="305"/>
      <c r="SML254" s="307"/>
      <c r="SMM254" s="303"/>
      <c r="SMN254" s="304"/>
      <c r="SMO254" s="305"/>
      <c r="SMP254" s="306"/>
      <c r="SMQ254" s="305"/>
      <c r="SMR254" s="307"/>
      <c r="SMS254" s="303"/>
      <c r="SMT254" s="304"/>
      <c r="SMU254" s="305"/>
      <c r="SMV254" s="306"/>
      <c r="SMW254" s="305"/>
      <c r="SMX254" s="307"/>
      <c r="SMY254" s="303"/>
      <c r="SMZ254" s="304"/>
      <c r="SNA254" s="305"/>
      <c r="SNB254" s="306"/>
      <c r="SNC254" s="305"/>
      <c r="SND254" s="307"/>
      <c r="SNE254" s="303"/>
      <c r="SNF254" s="304"/>
      <c r="SNG254" s="305"/>
      <c r="SNH254" s="306"/>
      <c r="SNI254" s="305"/>
      <c r="SNJ254" s="307"/>
      <c r="SNK254" s="303"/>
      <c r="SNL254" s="304"/>
      <c r="SNM254" s="305"/>
      <c r="SNN254" s="306"/>
      <c r="SNO254" s="305"/>
      <c r="SNP254" s="307"/>
      <c r="SNQ254" s="303"/>
      <c r="SNR254" s="304"/>
      <c r="SNS254" s="305"/>
      <c r="SNT254" s="306"/>
      <c r="SNU254" s="305"/>
      <c r="SNV254" s="307"/>
      <c r="SNW254" s="303"/>
      <c r="SNX254" s="304"/>
      <c r="SNY254" s="305"/>
      <c r="SNZ254" s="306"/>
      <c r="SOA254" s="305"/>
      <c r="SOB254" s="307"/>
      <c r="SOC254" s="303"/>
      <c r="SOD254" s="304"/>
      <c r="SOE254" s="305"/>
      <c r="SOF254" s="306"/>
      <c r="SOG254" s="305"/>
      <c r="SOH254" s="307"/>
      <c r="SOI254" s="303"/>
      <c r="SOJ254" s="304"/>
      <c r="SOK254" s="305"/>
      <c r="SOL254" s="306"/>
      <c r="SOM254" s="305"/>
      <c r="SON254" s="307"/>
      <c r="SOO254" s="303"/>
      <c r="SOP254" s="304"/>
      <c r="SOQ254" s="305"/>
      <c r="SOR254" s="306"/>
      <c r="SOS254" s="305"/>
      <c r="SOT254" s="307"/>
      <c r="SOU254" s="303"/>
      <c r="SOV254" s="304"/>
      <c r="SOW254" s="305"/>
      <c r="SOX254" s="306"/>
      <c r="SOY254" s="305"/>
      <c r="SOZ254" s="307"/>
      <c r="SPA254" s="303"/>
      <c r="SPB254" s="304"/>
      <c r="SPC254" s="305"/>
      <c r="SPD254" s="306"/>
      <c r="SPE254" s="305"/>
      <c r="SPF254" s="307"/>
      <c r="SPG254" s="303"/>
      <c r="SPH254" s="304"/>
      <c r="SPI254" s="305"/>
      <c r="SPJ254" s="306"/>
      <c r="SPK254" s="305"/>
      <c r="SPL254" s="307"/>
      <c r="SPM254" s="303"/>
      <c r="SPN254" s="304"/>
      <c r="SPO254" s="305"/>
      <c r="SPP254" s="306"/>
      <c r="SPQ254" s="305"/>
      <c r="SPR254" s="307"/>
      <c r="SPS254" s="303"/>
      <c r="SPT254" s="304"/>
      <c r="SPU254" s="305"/>
      <c r="SPV254" s="306"/>
      <c r="SPW254" s="305"/>
      <c r="SPX254" s="307"/>
      <c r="SPY254" s="303"/>
      <c r="SPZ254" s="304"/>
      <c r="SQA254" s="305"/>
      <c r="SQB254" s="306"/>
      <c r="SQC254" s="305"/>
      <c r="SQD254" s="307"/>
      <c r="SQE254" s="303"/>
      <c r="SQF254" s="304"/>
      <c r="SQG254" s="305"/>
      <c r="SQH254" s="306"/>
      <c r="SQI254" s="305"/>
      <c r="SQJ254" s="307"/>
      <c r="SQK254" s="303"/>
      <c r="SQL254" s="304"/>
      <c r="SQM254" s="305"/>
      <c r="SQN254" s="306"/>
      <c r="SQO254" s="305"/>
      <c r="SQP254" s="307"/>
      <c r="SQQ254" s="303"/>
      <c r="SQR254" s="304"/>
      <c r="SQS254" s="305"/>
      <c r="SQT254" s="306"/>
      <c r="SQU254" s="305"/>
      <c r="SQV254" s="307"/>
      <c r="SQW254" s="303"/>
      <c r="SQX254" s="304"/>
      <c r="SQY254" s="305"/>
      <c r="SQZ254" s="306"/>
      <c r="SRA254" s="305"/>
      <c r="SRB254" s="307"/>
      <c r="SRC254" s="303"/>
      <c r="SRD254" s="304"/>
      <c r="SRE254" s="305"/>
      <c r="SRF254" s="306"/>
      <c r="SRG254" s="305"/>
      <c r="SRH254" s="307"/>
      <c r="SRI254" s="303"/>
      <c r="SRJ254" s="304"/>
      <c r="SRK254" s="305"/>
      <c r="SRL254" s="306"/>
      <c r="SRM254" s="305"/>
      <c r="SRN254" s="307"/>
      <c r="SRO254" s="303"/>
      <c r="SRP254" s="304"/>
      <c r="SRQ254" s="305"/>
      <c r="SRR254" s="306"/>
      <c r="SRS254" s="305"/>
      <c r="SRT254" s="307"/>
      <c r="SRU254" s="303"/>
      <c r="SRV254" s="304"/>
      <c r="SRW254" s="305"/>
      <c r="SRX254" s="306"/>
      <c r="SRY254" s="305"/>
      <c r="SRZ254" s="307"/>
      <c r="SSA254" s="303"/>
      <c r="SSB254" s="304"/>
      <c r="SSC254" s="305"/>
      <c r="SSD254" s="306"/>
      <c r="SSE254" s="305"/>
      <c r="SSF254" s="307"/>
      <c r="SSG254" s="303"/>
      <c r="SSH254" s="304"/>
      <c r="SSI254" s="305"/>
      <c r="SSJ254" s="306"/>
      <c r="SSK254" s="305"/>
      <c r="SSL254" s="307"/>
      <c r="SSM254" s="303"/>
      <c r="SSN254" s="304"/>
      <c r="SSO254" s="305"/>
      <c r="SSP254" s="306"/>
      <c r="SSQ254" s="305"/>
      <c r="SSR254" s="307"/>
      <c r="SSS254" s="303"/>
      <c r="SST254" s="304"/>
      <c r="SSU254" s="305"/>
      <c r="SSV254" s="306"/>
      <c r="SSW254" s="305"/>
      <c r="SSX254" s="307"/>
      <c r="SSY254" s="303"/>
      <c r="SSZ254" s="304"/>
      <c r="STA254" s="305"/>
      <c r="STB254" s="306"/>
      <c r="STC254" s="305"/>
      <c r="STD254" s="307"/>
      <c r="STE254" s="303"/>
      <c r="STF254" s="304"/>
      <c r="STG254" s="305"/>
      <c r="STH254" s="306"/>
      <c r="STI254" s="305"/>
      <c r="STJ254" s="307"/>
      <c r="STK254" s="303"/>
      <c r="STL254" s="304"/>
      <c r="STM254" s="305"/>
      <c r="STN254" s="306"/>
      <c r="STO254" s="305"/>
      <c r="STP254" s="307"/>
      <c r="STQ254" s="303"/>
      <c r="STR254" s="304"/>
      <c r="STS254" s="305"/>
      <c r="STT254" s="306"/>
      <c r="STU254" s="305"/>
      <c r="STV254" s="307"/>
      <c r="STW254" s="303"/>
      <c r="STX254" s="304"/>
      <c r="STY254" s="305"/>
      <c r="STZ254" s="306"/>
      <c r="SUA254" s="305"/>
      <c r="SUB254" s="307"/>
      <c r="SUC254" s="303"/>
      <c r="SUD254" s="304"/>
      <c r="SUE254" s="305"/>
      <c r="SUF254" s="306"/>
      <c r="SUG254" s="305"/>
      <c r="SUH254" s="307"/>
      <c r="SUI254" s="303"/>
      <c r="SUJ254" s="304"/>
      <c r="SUK254" s="305"/>
      <c r="SUL254" s="306"/>
      <c r="SUM254" s="305"/>
      <c r="SUN254" s="307"/>
      <c r="SUO254" s="303"/>
      <c r="SUP254" s="304"/>
      <c r="SUQ254" s="305"/>
      <c r="SUR254" s="306"/>
      <c r="SUS254" s="305"/>
      <c r="SUT254" s="307"/>
      <c r="SUU254" s="303"/>
      <c r="SUV254" s="304"/>
      <c r="SUW254" s="305"/>
      <c r="SUX254" s="306"/>
      <c r="SUY254" s="305"/>
      <c r="SUZ254" s="307"/>
      <c r="SVA254" s="303"/>
      <c r="SVB254" s="304"/>
      <c r="SVC254" s="305"/>
      <c r="SVD254" s="306"/>
      <c r="SVE254" s="305"/>
      <c r="SVF254" s="307"/>
      <c r="SVG254" s="303"/>
      <c r="SVH254" s="304"/>
      <c r="SVI254" s="305"/>
      <c r="SVJ254" s="306"/>
      <c r="SVK254" s="305"/>
      <c r="SVL254" s="307"/>
      <c r="SVM254" s="303"/>
      <c r="SVN254" s="304"/>
      <c r="SVO254" s="305"/>
      <c r="SVP254" s="306"/>
      <c r="SVQ254" s="305"/>
      <c r="SVR254" s="307"/>
      <c r="SVS254" s="303"/>
      <c r="SVT254" s="304"/>
      <c r="SVU254" s="305"/>
      <c r="SVV254" s="306"/>
      <c r="SVW254" s="305"/>
      <c r="SVX254" s="307"/>
      <c r="SVY254" s="303"/>
      <c r="SVZ254" s="304"/>
      <c r="SWA254" s="305"/>
      <c r="SWB254" s="306"/>
      <c r="SWC254" s="305"/>
      <c r="SWD254" s="307"/>
      <c r="SWE254" s="303"/>
      <c r="SWF254" s="304"/>
      <c r="SWG254" s="305"/>
      <c r="SWH254" s="306"/>
      <c r="SWI254" s="305"/>
      <c r="SWJ254" s="307"/>
      <c r="SWK254" s="303"/>
      <c r="SWL254" s="304"/>
      <c r="SWM254" s="305"/>
      <c r="SWN254" s="306"/>
      <c r="SWO254" s="305"/>
      <c r="SWP254" s="307"/>
      <c r="SWQ254" s="303"/>
      <c r="SWR254" s="304"/>
      <c r="SWS254" s="305"/>
      <c r="SWT254" s="306"/>
      <c r="SWU254" s="305"/>
      <c r="SWV254" s="307"/>
      <c r="SWW254" s="303"/>
      <c r="SWX254" s="304"/>
      <c r="SWY254" s="305"/>
      <c r="SWZ254" s="306"/>
      <c r="SXA254" s="305"/>
      <c r="SXB254" s="307"/>
      <c r="SXC254" s="303"/>
      <c r="SXD254" s="304"/>
      <c r="SXE254" s="305"/>
      <c r="SXF254" s="306"/>
      <c r="SXG254" s="305"/>
      <c r="SXH254" s="307"/>
      <c r="SXI254" s="303"/>
      <c r="SXJ254" s="304"/>
      <c r="SXK254" s="305"/>
      <c r="SXL254" s="306"/>
      <c r="SXM254" s="305"/>
      <c r="SXN254" s="307"/>
      <c r="SXO254" s="303"/>
      <c r="SXP254" s="304"/>
      <c r="SXQ254" s="305"/>
      <c r="SXR254" s="306"/>
      <c r="SXS254" s="305"/>
      <c r="SXT254" s="307"/>
      <c r="SXU254" s="303"/>
      <c r="SXV254" s="304"/>
      <c r="SXW254" s="305"/>
      <c r="SXX254" s="306"/>
      <c r="SXY254" s="305"/>
      <c r="SXZ254" s="307"/>
      <c r="SYA254" s="303"/>
      <c r="SYB254" s="304"/>
      <c r="SYC254" s="305"/>
      <c r="SYD254" s="306"/>
      <c r="SYE254" s="305"/>
      <c r="SYF254" s="307"/>
      <c r="SYG254" s="303"/>
      <c r="SYH254" s="304"/>
      <c r="SYI254" s="305"/>
      <c r="SYJ254" s="306"/>
      <c r="SYK254" s="305"/>
      <c r="SYL254" s="307"/>
      <c r="SYM254" s="303"/>
      <c r="SYN254" s="304"/>
      <c r="SYO254" s="305"/>
      <c r="SYP254" s="306"/>
      <c r="SYQ254" s="305"/>
      <c r="SYR254" s="307"/>
      <c r="SYS254" s="303"/>
      <c r="SYT254" s="304"/>
      <c r="SYU254" s="305"/>
      <c r="SYV254" s="306"/>
      <c r="SYW254" s="305"/>
      <c r="SYX254" s="307"/>
      <c r="SYY254" s="303"/>
      <c r="SYZ254" s="304"/>
      <c r="SZA254" s="305"/>
      <c r="SZB254" s="306"/>
      <c r="SZC254" s="305"/>
      <c r="SZD254" s="307"/>
      <c r="SZE254" s="303"/>
      <c r="SZF254" s="304"/>
      <c r="SZG254" s="305"/>
      <c r="SZH254" s="306"/>
      <c r="SZI254" s="305"/>
      <c r="SZJ254" s="307"/>
      <c r="SZK254" s="303"/>
      <c r="SZL254" s="304"/>
      <c r="SZM254" s="305"/>
      <c r="SZN254" s="306"/>
      <c r="SZO254" s="305"/>
      <c r="SZP254" s="307"/>
      <c r="SZQ254" s="303"/>
      <c r="SZR254" s="304"/>
      <c r="SZS254" s="305"/>
      <c r="SZT254" s="306"/>
      <c r="SZU254" s="305"/>
      <c r="SZV254" s="307"/>
      <c r="SZW254" s="303"/>
      <c r="SZX254" s="304"/>
      <c r="SZY254" s="305"/>
      <c r="SZZ254" s="306"/>
      <c r="TAA254" s="305"/>
      <c r="TAB254" s="307"/>
      <c r="TAC254" s="303"/>
      <c r="TAD254" s="304"/>
      <c r="TAE254" s="305"/>
      <c r="TAF254" s="306"/>
      <c r="TAG254" s="305"/>
      <c r="TAH254" s="307"/>
      <c r="TAI254" s="303"/>
      <c r="TAJ254" s="304"/>
      <c r="TAK254" s="305"/>
      <c r="TAL254" s="306"/>
      <c r="TAM254" s="305"/>
      <c r="TAN254" s="307"/>
      <c r="TAO254" s="303"/>
      <c r="TAP254" s="304"/>
      <c r="TAQ254" s="305"/>
      <c r="TAR254" s="306"/>
      <c r="TAS254" s="305"/>
      <c r="TAT254" s="307"/>
      <c r="TAU254" s="303"/>
      <c r="TAV254" s="304"/>
      <c r="TAW254" s="305"/>
      <c r="TAX254" s="306"/>
      <c r="TAY254" s="305"/>
      <c r="TAZ254" s="307"/>
      <c r="TBA254" s="303"/>
      <c r="TBB254" s="304"/>
      <c r="TBC254" s="305"/>
      <c r="TBD254" s="306"/>
      <c r="TBE254" s="305"/>
      <c r="TBF254" s="307"/>
      <c r="TBG254" s="303"/>
      <c r="TBH254" s="304"/>
      <c r="TBI254" s="305"/>
      <c r="TBJ254" s="306"/>
      <c r="TBK254" s="305"/>
      <c r="TBL254" s="307"/>
      <c r="TBM254" s="303"/>
      <c r="TBN254" s="304"/>
      <c r="TBO254" s="305"/>
      <c r="TBP254" s="306"/>
      <c r="TBQ254" s="305"/>
      <c r="TBR254" s="307"/>
      <c r="TBS254" s="303"/>
      <c r="TBT254" s="304"/>
      <c r="TBU254" s="305"/>
      <c r="TBV254" s="306"/>
      <c r="TBW254" s="305"/>
      <c r="TBX254" s="307"/>
      <c r="TBY254" s="303"/>
      <c r="TBZ254" s="304"/>
      <c r="TCA254" s="305"/>
      <c r="TCB254" s="306"/>
      <c r="TCC254" s="305"/>
      <c r="TCD254" s="307"/>
      <c r="TCE254" s="303"/>
      <c r="TCF254" s="304"/>
      <c r="TCG254" s="305"/>
      <c r="TCH254" s="306"/>
      <c r="TCI254" s="305"/>
      <c r="TCJ254" s="307"/>
      <c r="TCK254" s="303"/>
      <c r="TCL254" s="304"/>
      <c r="TCM254" s="305"/>
      <c r="TCN254" s="306"/>
      <c r="TCO254" s="305"/>
      <c r="TCP254" s="307"/>
      <c r="TCQ254" s="303"/>
      <c r="TCR254" s="304"/>
      <c r="TCS254" s="305"/>
      <c r="TCT254" s="306"/>
      <c r="TCU254" s="305"/>
      <c r="TCV254" s="307"/>
      <c r="TCW254" s="303"/>
      <c r="TCX254" s="304"/>
      <c r="TCY254" s="305"/>
      <c r="TCZ254" s="306"/>
      <c r="TDA254" s="305"/>
      <c r="TDB254" s="307"/>
      <c r="TDC254" s="303"/>
      <c r="TDD254" s="304"/>
      <c r="TDE254" s="305"/>
      <c r="TDF254" s="306"/>
      <c r="TDG254" s="305"/>
      <c r="TDH254" s="307"/>
      <c r="TDI254" s="303"/>
      <c r="TDJ254" s="304"/>
      <c r="TDK254" s="305"/>
      <c r="TDL254" s="306"/>
      <c r="TDM254" s="305"/>
      <c r="TDN254" s="307"/>
      <c r="TDO254" s="303"/>
      <c r="TDP254" s="304"/>
      <c r="TDQ254" s="305"/>
      <c r="TDR254" s="306"/>
      <c r="TDS254" s="305"/>
      <c r="TDT254" s="307"/>
      <c r="TDU254" s="303"/>
      <c r="TDV254" s="304"/>
      <c r="TDW254" s="305"/>
      <c r="TDX254" s="306"/>
      <c r="TDY254" s="305"/>
      <c r="TDZ254" s="307"/>
      <c r="TEA254" s="303"/>
      <c r="TEB254" s="304"/>
      <c r="TEC254" s="305"/>
      <c r="TED254" s="306"/>
      <c r="TEE254" s="305"/>
      <c r="TEF254" s="307"/>
      <c r="TEG254" s="303"/>
      <c r="TEH254" s="304"/>
      <c r="TEI254" s="305"/>
      <c r="TEJ254" s="306"/>
      <c r="TEK254" s="305"/>
      <c r="TEL254" s="307"/>
      <c r="TEM254" s="303"/>
      <c r="TEN254" s="304"/>
      <c r="TEO254" s="305"/>
      <c r="TEP254" s="306"/>
      <c r="TEQ254" s="305"/>
      <c r="TER254" s="307"/>
      <c r="TES254" s="303"/>
      <c r="TET254" s="304"/>
      <c r="TEU254" s="305"/>
      <c r="TEV254" s="306"/>
      <c r="TEW254" s="305"/>
      <c r="TEX254" s="307"/>
      <c r="TEY254" s="303"/>
      <c r="TEZ254" s="304"/>
      <c r="TFA254" s="305"/>
      <c r="TFB254" s="306"/>
      <c r="TFC254" s="305"/>
      <c r="TFD254" s="307"/>
      <c r="TFE254" s="303"/>
      <c r="TFF254" s="304"/>
      <c r="TFG254" s="305"/>
      <c r="TFH254" s="306"/>
      <c r="TFI254" s="305"/>
      <c r="TFJ254" s="307"/>
      <c r="TFK254" s="303"/>
      <c r="TFL254" s="304"/>
      <c r="TFM254" s="305"/>
      <c r="TFN254" s="306"/>
      <c r="TFO254" s="305"/>
      <c r="TFP254" s="307"/>
      <c r="TFQ254" s="303"/>
      <c r="TFR254" s="304"/>
      <c r="TFS254" s="305"/>
      <c r="TFT254" s="306"/>
      <c r="TFU254" s="305"/>
      <c r="TFV254" s="307"/>
      <c r="TFW254" s="303"/>
      <c r="TFX254" s="304"/>
      <c r="TFY254" s="305"/>
      <c r="TFZ254" s="306"/>
      <c r="TGA254" s="305"/>
      <c r="TGB254" s="307"/>
      <c r="TGC254" s="303"/>
      <c r="TGD254" s="304"/>
      <c r="TGE254" s="305"/>
      <c r="TGF254" s="306"/>
      <c r="TGG254" s="305"/>
      <c r="TGH254" s="307"/>
      <c r="TGI254" s="303"/>
      <c r="TGJ254" s="304"/>
      <c r="TGK254" s="305"/>
      <c r="TGL254" s="306"/>
      <c r="TGM254" s="305"/>
      <c r="TGN254" s="307"/>
      <c r="TGO254" s="303"/>
      <c r="TGP254" s="304"/>
      <c r="TGQ254" s="305"/>
      <c r="TGR254" s="306"/>
      <c r="TGS254" s="305"/>
      <c r="TGT254" s="307"/>
      <c r="TGU254" s="303"/>
      <c r="TGV254" s="304"/>
      <c r="TGW254" s="305"/>
      <c r="TGX254" s="306"/>
      <c r="TGY254" s="305"/>
      <c r="TGZ254" s="307"/>
      <c r="THA254" s="303"/>
      <c r="THB254" s="304"/>
      <c r="THC254" s="305"/>
      <c r="THD254" s="306"/>
      <c r="THE254" s="305"/>
      <c r="THF254" s="307"/>
      <c r="THG254" s="303"/>
      <c r="THH254" s="304"/>
      <c r="THI254" s="305"/>
      <c r="THJ254" s="306"/>
      <c r="THK254" s="305"/>
      <c r="THL254" s="307"/>
      <c r="THM254" s="303"/>
      <c r="THN254" s="304"/>
      <c r="THO254" s="305"/>
      <c r="THP254" s="306"/>
      <c r="THQ254" s="305"/>
      <c r="THR254" s="307"/>
      <c r="THS254" s="303"/>
      <c r="THT254" s="304"/>
      <c r="THU254" s="305"/>
      <c r="THV254" s="306"/>
      <c r="THW254" s="305"/>
      <c r="THX254" s="307"/>
      <c r="THY254" s="303"/>
      <c r="THZ254" s="304"/>
      <c r="TIA254" s="305"/>
      <c r="TIB254" s="306"/>
      <c r="TIC254" s="305"/>
      <c r="TID254" s="307"/>
      <c r="TIE254" s="303"/>
      <c r="TIF254" s="304"/>
      <c r="TIG254" s="305"/>
      <c r="TIH254" s="306"/>
      <c r="TII254" s="305"/>
      <c r="TIJ254" s="307"/>
      <c r="TIK254" s="303"/>
      <c r="TIL254" s="304"/>
      <c r="TIM254" s="305"/>
      <c r="TIN254" s="306"/>
      <c r="TIO254" s="305"/>
      <c r="TIP254" s="307"/>
      <c r="TIQ254" s="303"/>
      <c r="TIR254" s="304"/>
      <c r="TIS254" s="305"/>
      <c r="TIT254" s="306"/>
      <c r="TIU254" s="305"/>
      <c r="TIV254" s="307"/>
      <c r="TIW254" s="303"/>
      <c r="TIX254" s="304"/>
      <c r="TIY254" s="305"/>
      <c r="TIZ254" s="306"/>
      <c r="TJA254" s="305"/>
      <c r="TJB254" s="307"/>
      <c r="TJC254" s="303"/>
      <c r="TJD254" s="304"/>
      <c r="TJE254" s="305"/>
      <c r="TJF254" s="306"/>
      <c r="TJG254" s="305"/>
      <c r="TJH254" s="307"/>
      <c r="TJI254" s="303"/>
      <c r="TJJ254" s="304"/>
      <c r="TJK254" s="305"/>
      <c r="TJL254" s="306"/>
      <c r="TJM254" s="305"/>
      <c r="TJN254" s="307"/>
      <c r="TJO254" s="303"/>
      <c r="TJP254" s="304"/>
      <c r="TJQ254" s="305"/>
      <c r="TJR254" s="306"/>
      <c r="TJS254" s="305"/>
      <c r="TJT254" s="307"/>
      <c r="TJU254" s="303"/>
      <c r="TJV254" s="304"/>
      <c r="TJW254" s="305"/>
      <c r="TJX254" s="306"/>
      <c r="TJY254" s="305"/>
      <c r="TJZ254" s="307"/>
      <c r="TKA254" s="303"/>
      <c r="TKB254" s="304"/>
      <c r="TKC254" s="305"/>
      <c r="TKD254" s="306"/>
      <c r="TKE254" s="305"/>
      <c r="TKF254" s="307"/>
      <c r="TKG254" s="303"/>
      <c r="TKH254" s="304"/>
      <c r="TKI254" s="305"/>
      <c r="TKJ254" s="306"/>
      <c r="TKK254" s="305"/>
      <c r="TKL254" s="307"/>
      <c r="TKM254" s="303"/>
      <c r="TKN254" s="304"/>
      <c r="TKO254" s="305"/>
      <c r="TKP254" s="306"/>
      <c r="TKQ254" s="305"/>
      <c r="TKR254" s="307"/>
      <c r="TKS254" s="303"/>
      <c r="TKT254" s="304"/>
      <c r="TKU254" s="305"/>
      <c r="TKV254" s="306"/>
      <c r="TKW254" s="305"/>
      <c r="TKX254" s="307"/>
      <c r="TKY254" s="303"/>
      <c r="TKZ254" s="304"/>
      <c r="TLA254" s="305"/>
      <c r="TLB254" s="306"/>
      <c r="TLC254" s="305"/>
      <c r="TLD254" s="307"/>
      <c r="TLE254" s="303"/>
      <c r="TLF254" s="304"/>
      <c r="TLG254" s="305"/>
      <c r="TLH254" s="306"/>
      <c r="TLI254" s="305"/>
      <c r="TLJ254" s="307"/>
      <c r="TLK254" s="303"/>
      <c r="TLL254" s="304"/>
      <c r="TLM254" s="305"/>
      <c r="TLN254" s="306"/>
      <c r="TLO254" s="305"/>
      <c r="TLP254" s="307"/>
      <c r="TLQ254" s="303"/>
      <c r="TLR254" s="304"/>
      <c r="TLS254" s="305"/>
      <c r="TLT254" s="306"/>
      <c r="TLU254" s="305"/>
      <c r="TLV254" s="307"/>
      <c r="TLW254" s="303"/>
      <c r="TLX254" s="304"/>
      <c r="TLY254" s="305"/>
      <c r="TLZ254" s="306"/>
      <c r="TMA254" s="305"/>
      <c r="TMB254" s="307"/>
      <c r="TMC254" s="303"/>
      <c r="TMD254" s="304"/>
      <c r="TME254" s="305"/>
      <c r="TMF254" s="306"/>
      <c r="TMG254" s="305"/>
      <c r="TMH254" s="307"/>
      <c r="TMI254" s="303"/>
      <c r="TMJ254" s="304"/>
      <c r="TMK254" s="305"/>
      <c r="TML254" s="306"/>
      <c r="TMM254" s="305"/>
      <c r="TMN254" s="307"/>
      <c r="TMO254" s="303"/>
      <c r="TMP254" s="304"/>
      <c r="TMQ254" s="305"/>
      <c r="TMR254" s="306"/>
      <c r="TMS254" s="305"/>
      <c r="TMT254" s="307"/>
      <c r="TMU254" s="303"/>
      <c r="TMV254" s="304"/>
      <c r="TMW254" s="305"/>
      <c r="TMX254" s="306"/>
      <c r="TMY254" s="305"/>
      <c r="TMZ254" s="307"/>
      <c r="TNA254" s="303"/>
      <c r="TNB254" s="304"/>
      <c r="TNC254" s="305"/>
      <c r="TND254" s="306"/>
      <c r="TNE254" s="305"/>
      <c r="TNF254" s="307"/>
      <c r="TNG254" s="303"/>
      <c r="TNH254" s="304"/>
      <c r="TNI254" s="305"/>
      <c r="TNJ254" s="306"/>
      <c r="TNK254" s="305"/>
      <c r="TNL254" s="307"/>
      <c r="TNM254" s="303"/>
      <c r="TNN254" s="304"/>
      <c r="TNO254" s="305"/>
      <c r="TNP254" s="306"/>
      <c r="TNQ254" s="305"/>
      <c r="TNR254" s="307"/>
      <c r="TNS254" s="303"/>
      <c r="TNT254" s="304"/>
      <c r="TNU254" s="305"/>
      <c r="TNV254" s="306"/>
      <c r="TNW254" s="305"/>
      <c r="TNX254" s="307"/>
      <c r="TNY254" s="303"/>
      <c r="TNZ254" s="304"/>
      <c r="TOA254" s="305"/>
      <c r="TOB254" s="306"/>
      <c r="TOC254" s="305"/>
      <c r="TOD254" s="307"/>
      <c r="TOE254" s="303"/>
      <c r="TOF254" s="304"/>
      <c r="TOG254" s="305"/>
      <c r="TOH254" s="306"/>
      <c r="TOI254" s="305"/>
      <c r="TOJ254" s="307"/>
      <c r="TOK254" s="303"/>
      <c r="TOL254" s="304"/>
      <c r="TOM254" s="305"/>
      <c r="TON254" s="306"/>
      <c r="TOO254" s="305"/>
      <c r="TOP254" s="307"/>
      <c r="TOQ254" s="303"/>
      <c r="TOR254" s="304"/>
      <c r="TOS254" s="305"/>
      <c r="TOT254" s="306"/>
      <c r="TOU254" s="305"/>
      <c r="TOV254" s="307"/>
      <c r="TOW254" s="303"/>
      <c r="TOX254" s="304"/>
      <c r="TOY254" s="305"/>
      <c r="TOZ254" s="306"/>
      <c r="TPA254" s="305"/>
      <c r="TPB254" s="307"/>
      <c r="TPC254" s="303"/>
      <c r="TPD254" s="304"/>
      <c r="TPE254" s="305"/>
      <c r="TPF254" s="306"/>
      <c r="TPG254" s="305"/>
      <c r="TPH254" s="307"/>
      <c r="TPI254" s="303"/>
      <c r="TPJ254" s="304"/>
      <c r="TPK254" s="305"/>
      <c r="TPL254" s="306"/>
      <c r="TPM254" s="305"/>
      <c r="TPN254" s="307"/>
      <c r="TPO254" s="303"/>
      <c r="TPP254" s="304"/>
      <c r="TPQ254" s="305"/>
      <c r="TPR254" s="306"/>
      <c r="TPS254" s="305"/>
      <c r="TPT254" s="307"/>
      <c r="TPU254" s="303"/>
      <c r="TPV254" s="304"/>
      <c r="TPW254" s="305"/>
      <c r="TPX254" s="306"/>
      <c r="TPY254" s="305"/>
      <c r="TPZ254" s="307"/>
      <c r="TQA254" s="303"/>
      <c r="TQB254" s="304"/>
      <c r="TQC254" s="305"/>
      <c r="TQD254" s="306"/>
      <c r="TQE254" s="305"/>
      <c r="TQF254" s="307"/>
      <c r="TQG254" s="303"/>
      <c r="TQH254" s="304"/>
      <c r="TQI254" s="305"/>
      <c r="TQJ254" s="306"/>
      <c r="TQK254" s="305"/>
      <c r="TQL254" s="307"/>
      <c r="TQM254" s="303"/>
      <c r="TQN254" s="304"/>
      <c r="TQO254" s="305"/>
      <c r="TQP254" s="306"/>
      <c r="TQQ254" s="305"/>
      <c r="TQR254" s="307"/>
      <c r="TQS254" s="303"/>
      <c r="TQT254" s="304"/>
      <c r="TQU254" s="305"/>
      <c r="TQV254" s="306"/>
      <c r="TQW254" s="305"/>
      <c r="TQX254" s="307"/>
      <c r="TQY254" s="303"/>
      <c r="TQZ254" s="304"/>
      <c r="TRA254" s="305"/>
      <c r="TRB254" s="306"/>
      <c r="TRC254" s="305"/>
      <c r="TRD254" s="307"/>
      <c r="TRE254" s="303"/>
      <c r="TRF254" s="304"/>
      <c r="TRG254" s="305"/>
      <c r="TRH254" s="306"/>
      <c r="TRI254" s="305"/>
      <c r="TRJ254" s="307"/>
      <c r="TRK254" s="303"/>
      <c r="TRL254" s="304"/>
      <c r="TRM254" s="305"/>
      <c r="TRN254" s="306"/>
      <c r="TRO254" s="305"/>
      <c r="TRP254" s="307"/>
      <c r="TRQ254" s="303"/>
      <c r="TRR254" s="304"/>
      <c r="TRS254" s="305"/>
      <c r="TRT254" s="306"/>
      <c r="TRU254" s="305"/>
      <c r="TRV254" s="307"/>
      <c r="TRW254" s="303"/>
      <c r="TRX254" s="304"/>
      <c r="TRY254" s="305"/>
      <c r="TRZ254" s="306"/>
      <c r="TSA254" s="305"/>
      <c r="TSB254" s="307"/>
      <c r="TSC254" s="303"/>
      <c r="TSD254" s="304"/>
      <c r="TSE254" s="305"/>
      <c r="TSF254" s="306"/>
      <c r="TSG254" s="305"/>
      <c r="TSH254" s="307"/>
      <c r="TSI254" s="303"/>
      <c r="TSJ254" s="304"/>
      <c r="TSK254" s="305"/>
      <c r="TSL254" s="306"/>
      <c r="TSM254" s="305"/>
      <c r="TSN254" s="307"/>
      <c r="TSO254" s="303"/>
      <c r="TSP254" s="304"/>
      <c r="TSQ254" s="305"/>
      <c r="TSR254" s="306"/>
      <c r="TSS254" s="305"/>
      <c r="TST254" s="307"/>
      <c r="TSU254" s="303"/>
      <c r="TSV254" s="304"/>
      <c r="TSW254" s="305"/>
      <c r="TSX254" s="306"/>
      <c r="TSY254" s="305"/>
      <c r="TSZ254" s="307"/>
      <c r="TTA254" s="303"/>
      <c r="TTB254" s="304"/>
      <c r="TTC254" s="305"/>
      <c r="TTD254" s="306"/>
      <c r="TTE254" s="305"/>
      <c r="TTF254" s="307"/>
      <c r="TTG254" s="303"/>
      <c r="TTH254" s="304"/>
      <c r="TTI254" s="305"/>
      <c r="TTJ254" s="306"/>
      <c r="TTK254" s="305"/>
      <c r="TTL254" s="307"/>
      <c r="TTM254" s="303"/>
      <c r="TTN254" s="304"/>
      <c r="TTO254" s="305"/>
      <c r="TTP254" s="306"/>
      <c r="TTQ254" s="305"/>
      <c r="TTR254" s="307"/>
      <c r="TTS254" s="303"/>
      <c r="TTT254" s="304"/>
      <c r="TTU254" s="305"/>
      <c r="TTV254" s="306"/>
      <c r="TTW254" s="305"/>
      <c r="TTX254" s="307"/>
      <c r="TTY254" s="303"/>
      <c r="TTZ254" s="304"/>
      <c r="TUA254" s="305"/>
      <c r="TUB254" s="306"/>
      <c r="TUC254" s="305"/>
      <c r="TUD254" s="307"/>
      <c r="TUE254" s="303"/>
      <c r="TUF254" s="304"/>
      <c r="TUG254" s="305"/>
      <c r="TUH254" s="306"/>
      <c r="TUI254" s="305"/>
      <c r="TUJ254" s="307"/>
      <c r="TUK254" s="303"/>
      <c r="TUL254" s="304"/>
      <c r="TUM254" s="305"/>
      <c r="TUN254" s="306"/>
      <c r="TUO254" s="305"/>
      <c r="TUP254" s="307"/>
      <c r="TUQ254" s="303"/>
      <c r="TUR254" s="304"/>
      <c r="TUS254" s="305"/>
      <c r="TUT254" s="306"/>
      <c r="TUU254" s="305"/>
      <c r="TUV254" s="307"/>
      <c r="TUW254" s="303"/>
      <c r="TUX254" s="304"/>
      <c r="TUY254" s="305"/>
      <c r="TUZ254" s="306"/>
      <c r="TVA254" s="305"/>
      <c r="TVB254" s="307"/>
      <c r="TVC254" s="303"/>
      <c r="TVD254" s="304"/>
      <c r="TVE254" s="305"/>
      <c r="TVF254" s="306"/>
      <c r="TVG254" s="305"/>
      <c r="TVH254" s="307"/>
      <c r="TVI254" s="303"/>
      <c r="TVJ254" s="304"/>
      <c r="TVK254" s="305"/>
      <c r="TVL254" s="306"/>
      <c r="TVM254" s="305"/>
      <c r="TVN254" s="307"/>
      <c r="TVO254" s="303"/>
      <c r="TVP254" s="304"/>
      <c r="TVQ254" s="305"/>
      <c r="TVR254" s="306"/>
      <c r="TVS254" s="305"/>
      <c r="TVT254" s="307"/>
      <c r="TVU254" s="303"/>
      <c r="TVV254" s="304"/>
      <c r="TVW254" s="305"/>
      <c r="TVX254" s="306"/>
      <c r="TVY254" s="305"/>
      <c r="TVZ254" s="307"/>
      <c r="TWA254" s="303"/>
      <c r="TWB254" s="304"/>
      <c r="TWC254" s="305"/>
      <c r="TWD254" s="306"/>
      <c r="TWE254" s="305"/>
      <c r="TWF254" s="307"/>
      <c r="TWG254" s="303"/>
      <c r="TWH254" s="304"/>
      <c r="TWI254" s="305"/>
      <c r="TWJ254" s="306"/>
      <c r="TWK254" s="305"/>
      <c r="TWL254" s="307"/>
      <c r="TWM254" s="303"/>
      <c r="TWN254" s="304"/>
      <c r="TWO254" s="305"/>
      <c r="TWP254" s="306"/>
      <c r="TWQ254" s="305"/>
      <c r="TWR254" s="307"/>
      <c r="TWS254" s="303"/>
      <c r="TWT254" s="304"/>
      <c r="TWU254" s="305"/>
      <c r="TWV254" s="306"/>
      <c r="TWW254" s="305"/>
      <c r="TWX254" s="307"/>
      <c r="TWY254" s="303"/>
      <c r="TWZ254" s="304"/>
      <c r="TXA254" s="305"/>
      <c r="TXB254" s="306"/>
      <c r="TXC254" s="305"/>
      <c r="TXD254" s="307"/>
      <c r="TXE254" s="303"/>
      <c r="TXF254" s="304"/>
      <c r="TXG254" s="305"/>
      <c r="TXH254" s="306"/>
      <c r="TXI254" s="305"/>
      <c r="TXJ254" s="307"/>
      <c r="TXK254" s="303"/>
      <c r="TXL254" s="304"/>
      <c r="TXM254" s="305"/>
      <c r="TXN254" s="306"/>
      <c r="TXO254" s="305"/>
      <c r="TXP254" s="307"/>
      <c r="TXQ254" s="303"/>
      <c r="TXR254" s="304"/>
      <c r="TXS254" s="305"/>
      <c r="TXT254" s="306"/>
      <c r="TXU254" s="305"/>
      <c r="TXV254" s="307"/>
      <c r="TXW254" s="303"/>
      <c r="TXX254" s="304"/>
      <c r="TXY254" s="305"/>
      <c r="TXZ254" s="306"/>
      <c r="TYA254" s="305"/>
      <c r="TYB254" s="307"/>
      <c r="TYC254" s="303"/>
      <c r="TYD254" s="304"/>
      <c r="TYE254" s="305"/>
      <c r="TYF254" s="306"/>
      <c r="TYG254" s="305"/>
      <c r="TYH254" s="307"/>
      <c r="TYI254" s="303"/>
      <c r="TYJ254" s="304"/>
      <c r="TYK254" s="305"/>
      <c r="TYL254" s="306"/>
      <c r="TYM254" s="305"/>
      <c r="TYN254" s="307"/>
      <c r="TYO254" s="303"/>
      <c r="TYP254" s="304"/>
      <c r="TYQ254" s="305"/>
      <c r="TYR254" s="306"/>
      <c r="TYS254" s="305"/>
      <c r="TYT254" s="307"/>
      <c r="TYU254" s="303"/>
      <c r="TYV254" s="304"/>
      <c r="TYW254" s="305"/>
      <c r="TYX254" s="306"/>
      <c r="TYY254" s="305"/>
      <c r="TYZ254" s="307"/>
      <c r="TZA254" s="303"/>
      <c r="TZB254" s="304"/>
      <c r="TZC254" s="305"/>
      <c r="TZD254" s="306"/>
      <c r="TZE254" s="305"/>
      <c r="TZF254" s="307"/>
      <c r="TZG254" s="303"/>
      <c r="TZH254" s="304"/>
      <c r="TZI254" s="305"/>
      <c r="TZJ254" s="306"/>
      <c r="TZK254" s="305"/>
      <c r="TZL254" s="307"/>
      <c r="TZM254" s="303"/>
      <c r="TZN254" s="304"/>
      <c r="TZO254" s="305"/>
      <c r="TZP254" s="306"/>
      <c r="TZQ254" s="305"/>
      <c r="TZR254" s="307"/>
      <c r="TZS254" s="303"/>
      <c r="TZT254" s="304"/>
      <c r="TZU254" s="305"/>
      <c r="TZV254" s="306"/>
      <c r="TZW254" s="305"/>
      <c r="TZX254" s="307"/>
      <c r="TZY254" s="303"/>
      <c r="TZZ254" s="304"/>
      <c r="UAA254" s="305"/>
      <c r="UAB254" s="306"/>
      <c r="UAC254" s="305"/>
      <c r="UAD254" s="307"/>
      <c r="UAE254" s="303"/>
      <c r="UAF254" s="304"/>
      <c r="UAG254" s="305"/>
      <c r="UAH254" s="306"/>
      <c r="UAI254" s="305"/>
      <c r="UAJ254" s="307"/>
      <c r="UAK254" s="303"/>
      <c r="UAL254" s="304"/>
      <c r="UAM254" s="305"/>
      <c r="UAN254" s="306"/>
      <c r="UAO254" s="305"/>
      <c r="UAP254" s="307"/>
      <c r="UAQ254" s="303"/>
      <c r="UAR254" s="304"/>
      <c r="UAS254" s="305"/>
      <c r="UAT254" s="306"/>
      <c r="UAU254" s="305"/>
      <c r="UAV254" s="307"/>
      <c r="UAW254" s="303"/>
      <c r="UAX254" s="304"/>
      <c r="UAY254" s="305"/>
      <c r="UAZ254" s="306"/>
      <c r="UBA254" s="305"/>
      <c r="UBB254" s="307"/>
      <c r="UBC254" s="303"/>
      <c r="UBD254" s="304"/>
      <c r="UBE254" s="305"/>
      <c r="UBF254" s="306"/>
      <c r="UBG254" s="305"/>
      <c r="UBH254" s="307"/>
      <c r="UBI254" s="303"/>
      <c r="UBJ254" s="304"/>
      <c r="UBK254" s="305"/>
      <c r="UBL254" s="306"/>
      <c r="UBM254" s="305"/>
      <c r="UBN254" s="307"/>
      <c r="UBO254" s="303"/>
      <c r="UBP254" s="304"/>
      <c r="UBQ254" s="305"/>
      <c r="UBR254" s="306"/>
      <c r="UBS254" s="305"/>
      <c r="UBT254" s="307"/>
      <c r="UBU254" s="303"/>
      <c r="UBV254" s="304"/>
      <c r="UBW254" s="305"/>
      <c r="UBX254" s="306"/>
      <c r="UBY254" s="305"/>
      <c r="UBZ254" s="307"/>
      <c r="UCA254" s="303"/>
      <c r="UCB254" s="304"/>
      <c r="UCC254" s="305"/>
      <c r="UCD254" s="306"/>
      <c r="UCE254" s="305"/>
      <c r="UCF254" s="307"/>
      <c r="UCG254" s="303"/>
      <c r="UCH254" s="304"/>
      <c r="UCI254" s="305"/>
      <c r="UCJ254" s="306"/>
      <c r="UCK254" s="305"/>
      <c r="UCL254" s="307"/>
      <c r="UCM254" s="303"/>
      <c r="UCN254" s="304"/>
      <c r="UCO254" s="305"/>
      <c r="UCP254" s="306"/>
      <c r="UCQ254" s="305"/>
      <c r="UCR254" s="307"/>
      <c r="UCS254" s="303"/>
      <c r="UCT254" s="304"/>
      <c r="UCU254" s="305"/>
      <c r="UCV254" s="306"/>
      <c r="UCW254" s="305"/>
      <c r="UCX254" s="307"/>
      <c r="UCY254" s="303"/>
      <c r="UCZ254" s="304"/>
      <c r="UDA254" s="305"/>
      <c r="UDB254" s="306"/>
      <c r="UDC254" s="305"/>
      <c r="UDD254" s="307"/>
      <c r="UDE254" s="303"/>
      <c r="UDF254" s="304"/>
      <c r="UDG254" s="305"/>
      <c r="UDH254" s="306"/>
      <c r="UDI254" s="305"/>
      <c r="UDJ254" s="307"/>
      <c r="UDK254" s="303"/>
      <c r="UDL254" s="304"/>
      <c r="UDM254" s="305"/>
      <c r="UDN254" s="306"/>
      <c r="UDO254" s="305"/>
      <c r="UDP254" s="307"/>
      <c r="UDQ254" s="303"/>
      <c r="UDR254" s="304"/>
      <c r="UDS254" s="305"/>
      <c r="UDT254" s="306"/>
      <c r="UDU254" s="305"/>
      <c r="UDV254" s="307"/>
      <c r="UDW254" s="303"/>
      <c r="UDX254" s="304"/>
      <c r="UDY254" s="305"/>
      <c r="UDZ254" s="306"/>
      <c r="UEA254" s="305"/>
      <c r="UEB254" s="307"/>
      <c r="UEC254" s="303"/>
      <c r="UED254" s="304"/>
      <c r="UEE254" s="305"/>
      <c r="UEF254" s="306"/>
      <c r="UEG254" s="305"/>
      <c r="UEH254" s="307"/>
      <c r="UEI254" s="303"/>
      <c r="UEJ254" s="304"/>
      <c r="UEK254" s="305"/>
      <c r="UEL254" s="306"/>
      <c r="UEM254" s="305"/>
      <c r="UEN254" s="307"/>
      <c r="UEO254" s="303"/>
      <c r="UEP254" s="304"/>
      <c r="UEQ254" s="305"/>
      <c r="UER254" s="306"/>
      <c r="UES254" s="305"/>
      <c r="UET254" s="307"/>
      <c r="UEU254" s="303"/>
      <c r="UEV254" s="304"/>
      <c r="UEW254" s="305"/>
      <c r="UEX254" s="306"/>
      <c r="UEY254" s="305"/>
      <c r="UEZ254" s="307"/>
      <c r="UFA254" s="303"/>
      <c r="UFB254" s="304"/>
      <c r="UFC254" s="305"/>
      <c r="UFD254" s="306"/>
      <c r="UFE254" s="305"/>
      <c r="UFF254" s="307"/>
      <c r="UFG254" s="303"/>
      <c r="UFH254" s="304"/>
      <c r="UFI254" s="305"/>
      <c r="UFJ254" s="306"/>
      <c r="UFK254" s="305"/>
      <c r="UFL254" s="307"/>
      <c r="UFM254" s="303"/>
      <c r="UFN254" s="304"/>
      <c r="UFO254" s="305"/>
      <c r="UFP254" s="306"/>
      <c r="UFQ254" s="305"/>
      <c r="UFR254" s="307"/>
      <c r="UFS254" s="303"/>
      <c r="UFT254" s="304"/>
      <c r="UFU254" s="305"/>
      <c r="UFV254" s="306"/>
      <c r="UFW254" s="305"/>
      <c r="UFX254" s="307"/>
      <c r="UFY254" s="303"/>
      <c r="UFZ254" s="304"/>
      <c r="UGA254" s="305"/>
      <c r="UGB254" s="306"/>
      <c r="UGC254" s="305"/>
      <c r="UGD254" s="307"/>
      <c r="UGE254" s="303"/>
      <c r="UGF254" s="304"/>
      <c r="UGG254" s="305"/>
      <c r="UGH254" s="306"/>
      <c r="UGI254" s="305"/>
      <c r="UGJ254" s="307"/>
      <c r="UGK254" s="303"/>
      <c r="UGL254" s="304"/>
      <c r="UGM254" s="305"/>
      <c r="UGN254" s="306"/>
      <c r="UGO254" s="305"/>
      <c r="UGP254" s="307"/>
      <c r="UGQ254" s="303"/>
      <c r="UGR254" s="304"/>
      <c r="UGS254" s="305"/>
      <c r="UGT254" s="306"/>
      <c r="UGU254" s="305"/>
      <c r="UGV254" s="307"/>
      <c r="UGW254" s="303"/>
      <c r="UGX254" s="304"/>
      <c r="UGY254" s="305"/>
      <c r="UGZ254" s="306"/>
      <c r="UHA254" s="305"/>
      <c r="UHB254" s="307"/>
      <c r="UHC254" s="303"/>
      <c r="UHD254" s="304"/>
      <c r="UHE254" s="305"/>
      <c r="UHF254" s="306"/>
      <c r="UHG254" s="305"/>
      <c r="UHH254" s="307"/>
      <c r="UHI254" s="303"/>
      <c r="UHJ254" s="304"/>
      <c r="UHK254" s="305"/>
      <c r="UHL254" s="306"/>
      <c r="UHM254" s="305"/>
      <c r="UHN254" s="307"/>
      <c r="UHO254" s="303"/>
      <c r="UHP254" s="304"/>
      <c r="UHQ254" s="305"/>
      <c r="UHR254" s="306"/>
      <c r="UHS254" s="305"/>
      <c r="UHT254" s="307"/>
      <c r="UHU254" s="303"/>
      <c r="UHV254" s="304"/>
      <c r="UHW254" s="305"/>
      <c r="UHX254" s="306"/>
      <c r="UHY254" s="305"/>
      <c r="UHZ254" s="307"/>
      <c r="UIA254" s="303"/>
      <c r="UIB254" s="304"/>
      <c r="UIC254" s="305"/>
      <c r="UID254" s="306"/>
      <c r="UIE254" s="305"/>
      <c r="UIF254" s="307"/>
      <c r="UIG254" s="303"/>
      <c r="UIH254" s="304"/>
      <c r="UII254" s="305"/>
      <c r="UIJ254" s="306"/>
      <c r="UIK254" s="305"/>
      <c r="UIL254" s="307"/>
      <c r="UIM254" s="303"/>
      <c r="UIN254" s="304"/>
      <c r="UIO254" s="305"/>
      <c r="UIP254" s="306"/>
      <c r="UIQ254" s="305"/>
      <c r="UIR254" s="307"/>
      <c r="UIS254" s="303"/>
      <c r="UIT254" s="304"/>
      <c r="UIU254" s="305"/>
      <c r="UIV254" s="306"/>
      <c r="UIW254" s="305"/>
      <c r="UIX254" s="307"/>
      <c r="UIY254" s="303"/>
      <c r="UIZ254" s="304"/>
      <c r="UJA254" s="305"/>
      <c r="UJB254" s="306"/>
      <c r="UJC254" s="305"/>
      <c r="UJD254" s="307"/>
      <c r="UJE254" s="303"/>
      <c r="UJF254" s="304"/>
      <c r="UJG254" s="305"/>
      <c r="UJH254" s="306"/>
      <c r="UJI254" s="305"/>
      <c r="UJJ254" s="307"/>
      <c r="UJK254" s="303"/>
      <c r="UJL254" s="304"/>
      <c r="UJM254" s="305"/>
      <c r="UJN254" s="306"/>
      <c r="UJO254" s="305"/>
      <c r="UJP254" s="307"/>
      <c r="UJQ254" s="303"/>
      <c r="UJR254" s="304"/>
      <c r="UJS254" s="305"/>
      <c r="UJT254" s="306"/>
      <c r="UJU254" s="305"/>
      <c r="UJV254" s="307"/>
      <c r="UJW254" s="303"/>
      <c r="UJX254" s="304"/>
      <c r="UJY254" s="305"/>
      <c r="UJZ254" s="306"/>
      <c r="UKA254" s="305"/>
      <c r="UKB254" s="307"/>
      <c r="UKC254" s="303"/>
      <c r="UKD254" s="304"/>
      <c r="UKE254" s="305"/>
      <c r="UKF254" s="306"/>
      <c r="UKG254" s="305"/>
      <c r="UKH254" s="307"/>
      <c r="UKI254" s="303"/>
      <c r="UKJ254" s="304"/>
      <c r="UKK254" s="305"/>
      <c r="UKL254" s="306"/>
      <c r="UKM254" s="305"/>
      <c r="UKN254" s="307"/>
      <c r="UKO254" s="303"/>
      <c r="UKP254" s="304"/>
      <c r="UKQ254" s="305"/>
      <c r="UKR254" s="306"/>
      <c r="UKS254" s="305"/>
      <c r="UKT254" s="307"/>
      <c r="UKU254" s="303"/>
      <c r="UKV254" s="304"/>
      <c r="UKW254" s="305"/>
      <c r="UKX254" s="306"/>
      <c r="UKY254" s="305"/>
      <c r="UKZ254" s="307"/>
      <c r="ULA254" s="303"/>
      <c r="ULB254" s="304"/>
      <c r="ULC254" s="305"/>
      <c r="ULD254" s="306"/>
      <c r="ULE254" s="305"/>
      <c r="ULF254" s="307"/>
      <c r="ULG254" s="303"/>
      <c r="ULH254" s="304"/>
      <c r="ULI254" s="305"/>
      <c r="ULJ254" s="306"/>
      <c r="ULK254" s="305"/>
      <c r="ULL254" s="307"/>
      <c r="ULM254" s="303"/>
      <c r="ULN254" s="304"/>
      <c r="ULO254" s="305"/>
      <c r="ULP254" s="306"/>
      <c r="ULQ254" s="305"/>
      <c r="ULR254" s="307"/>
      <c r="ULS254" s="303"/>
      <c r="ULT254" s="304"/>
      <c r="ULU254" s="305"/>
      <c r="ULV254" s="306"/>
      <c r="ULW254" s="305"/>
      <c r="ULX254" s="307"/>
      <c r="ULY254" s="303"/>
      <c r="ULZ254" s="304"/>
      <c r="UMA254" s="305"/>
      <c r="UMB254" s="306"/>
      <c r="UMC254" s="305"/>
      <c r="UMD254" s="307"/>
      <c r="UME254" s="303"/>
      <c r="UMF254" s="304"/>
      <c r="UMG254" s="305"/>
      <c r="UMH254" s="306"/>
      <c r="UMI254" s="305"/>
      <c r="UMJ254" s="307"/>
      <c r="UMK254" s="303"/>
      <c r="UML254" s="304"/>
      <c r="UMM254" s="305"/>
      <c r="UMN254" s="306"/>
      <c r="UMO254" s="305"/>
      <c r="UMP254" s="307"/>
      <c r="UMQ254" s="303"/>
      <c r="UMR254" s="304"/>
      <c r="UMS254" s="305"/>
      <c r="UMT254" s="306"/>
      <c r="UMU254" s="305"/>
      <c r="UMV254" s="307"/>
      <c r="UMW254" s="303"/>
      <c r="UMX254" s="304"/>
      <c r="UMY254" s="305"/>
      <c r="UMZ254" s="306"/>
      <c r="UNA254" s="305"/>
      <c r="UNB254" s="307"/>
      <c r="UNC254" s="303"/>
      <c r="UND254" s="304"/>
      <c r="UNE254" s="305"/>
      <c r="UNF254" s="306"/>
      <c r="UNG254" s="305"/>
      <c r="UNH254" s="307"/>
      <c r="UNI254" s="303"/>
      <c r="UNJ254" s="304"/>
      <c r="UNK254" s="305"/>
      <c r="UNL254" s="306"/>
      <c r="UNM254" s="305"/>
      <c r="UNN254" s="307"/>
      <c r="UNO254" s="303"/>
      <c r="UNP254" s="304"/>
      <c r="UNQ254" s="305"/>
      <c r="UNR254" s="306"/>
      <c r="UNS254" s="305"/>
      <c r="UNT254" s="307"/>
      <c r="UNU254" s="303"/>
      <c r="UNV254" s="304"/>
      <c r="UNW254" s="305"/>
      <c r="UNX254" s="306"/>
      <c r="UNY254" s="305"/>
      <c r="UNZ254" s="307"/>
      <c r="UOA254" s="303"/>
      <c r="UOB254" s="304"/>
      <c r="UOC254" s="305"/>
      <c r="UOD254" s="306"/>
      <c r="UOE254" s="305"/>
      <c r="UOF254" s="307"/>
      <c r="UOG254" s="303"/>
      <c r="UOH254" s="304"/>
      <c r="UOI254" s="305"/>
      <c r="UOJ254" s="306"/>
      <c r="UOK254" s="305"/>
      <c r="UOL254" s="307"/>
      <c r="UOM254" s="303"/>
      <c r="UON254" s="304"/>
      <c r="UOO254" s="305"/>
      <c r="UOP254" s="306"/>
      <c r="UOQ254" s="305"/>
      <c r="UOR254" s="307"/>
      <c r="UOS254" s="303"/>
      <c r="UOT254" s="304"/>
      <c r="UOU254" s="305"/>
      <c r="UOV254" s="306"/>
      <c r="UOW254" s="305"/>
      <c r="UOX254" s="307"/>
      <c r="UOY254" s="303"/>
      <c r="UOZ254" s="304"/>
      <c r="UPA254" s="305"/>
      <c r="UPB254" s="306"/>
      <c r="UPC254" s="305"/>
      <c r="UPD254" s="307"/>
      <c r="UPE254" s="303"/>
      <c r="UPF254" s="304"/>
      <c r="UPG254" s="305"/>
      <c r="UPH254" s="306"/>
      <c r="UPI254" s="305"/>
      <c r="UPJ254" s="307"/>
      <c r="UPK254" s="303"/>
      <c r="UPL254" s="304"/>
      <c r="UPM254" s="305"/>
      <c r="UPN254" s="306"/>
      <c r="UPO254" s="305"/>
      <c r="UPP254" s="307"/>
      <c r="UPQ254" s="303"/>
      <c r="UPR254" s="304"/>
      <c r="UPS254" s="305"/>
      <c r="UPT254" s="306"/>
      <c r="UPU254" s="305"/>
      <c r="UPV254" s="307"/>
      <c r="UPW254" s="303"/>
      <c r="UPX254" s="304"/>
      <c r="UPY254" s="305"/>
      <c r="UPZ254" s="306"/>
      <c r="UQA254" s="305"/>
      <c r="UQB254" s="307"/>
      <c r="UQC254" s="303"/>
      <c r="UQD254" s="304"/>
      <c r="UQE254" s="305"/>
      <c r="UQF254" s="306"/>
      <c r="UQG254" s="305"/>
      <c r="UQH254" s="307"/>
      <c r="UQI254" s="303"/>
      <c r="UQJ254" s="304"/>
      <c r="UQK254" s="305"/>
      <c r="UQL254" s="306"/>
      <c r="UQM254" s="305"/>
      <c r="UQN254" s="307"/>
      <c r="UQO254" s="303"/>
      <c r="UQP254" s="304"/>
      <c r="UQQ254" s="305"/>
      <c r="UQR254" s="306"/>
      <c r="UQS254" s="305"/>
      <c r="UQT254" s="307"/>
      <c r="UQU254" s="303"/>
      <c r="UQV254" s="304"/>
      <c r="UQW254" s="305"/>
      <c r="UQX254" s="306"/>
      <c r="UQY254" s="305"/>
      <c r="UQZ254" s="307"/>
      <c r="URA254" s="303"/>
      <c r="URB254" s="304"/>
      <c r="URC254" s="305"/>
      <c r="URD254" s="306"/>
      <c r="URE254" s="305"/>
      <c r="URF254" s="307"/>
      <c r="URG254" s="303"/>
      <c r="URH254" s="304"/>
      <c r="URI254" s="305"/>
      <c r="URJ254" s="306"/>
      <c r="URK254" s="305"/>
      <c r="URL254" s="307"/>
      <c r="URM254" s="303"/>
      <c r="URN254" s="304"/>
      <c r="URO254" s="305"/>
      <c r="URP254" s="306"/>
      <c r="URQ254" s="305"/>
      <c r="URR254" s="307"/>
      <c r="URS254" s="303"/>
      <c r="URT254" s="304"/>
      <c r="URU254" s="305"/>
      <c r="URV254" s="306"/>
      <c r="URW254" s="305"/>
      <c r="URX254" s="307"/>
      <c r="URY254" s="303"/>
      <c r="URZ254" s="304"/>
      <c r="USA254" s="305"/>
      <c r="USB254" s="306"/>
      <c r="USC254" s="305"/>
      <c r="USD254" s="307"/>
      <c r="USE254" s="303"/>
      <c r="USF254" s="304"/>
      <c r="USG254" s="305"/>
      <c r="USH254" s="306"/>
      <c r="USI254" s="305"/>
      <c r="USJ254" s="307"/>
      <c r="USK254" s="303"/>
      <c r="USL254" s="304"/>
      <c r="USM254" s="305"/>
      <c r="USN254" s="306"/>
      <c r="USO254" s="305"/>
      <c r="USP254" s="307"/>
      <c r="USQ254" s="303"/>
      <c r="USR254" s="304"/>
      <c r="USS254" s="305"/>
      <c r="UST254" s="306"/>
      <c r="USU254" s="305"/>
      <c r="USV254" s="307"/>
      <c r="USW254" s="303"/>
      <c r="USX254" s="304"/>
      <c r="USY254" s="305"/>
      <c r="USZ254" s="306"/>
      <c r="UTA254" s="305"/>
      <c r="UTB254" s="307"/>
      <c r="UTC254" s="303"/>
      <c r="UTD254" s="304"/>
      <c r="UTE254" s="305"/>
      <c r="UTF254" s="306"/>
      <c r="UTG254" s="305"/>
      <c r="UTH254" s="307"/>
      <c r="UTI254" s="303"/>
      <c r="UTJ254" s="304"/>
      <c r="UTK254" s="305"/>
      <c r="UTL254" s="306"/>
      <c r="UTM254" s="305"/>
      <c r="UTN254" s="307"/>
      <c r="UTO254" s="303"/>
      <c r="UTP254" s="304"/>
      <c r="UTQ254" s="305"/>
      <c r="UTR254" s="306"/>
      <c r="UTS254" s="305"/>
      <c r="UTT254" s="307"/>
      <c r="UTU254" s="303"/>
      <c r="UTV254" s="304"/>
      <c r="UTW254" s="305"/>
      <c r="UTX254" s="306"/>
      <c r="UTY254" s="305"/>
      <c r="UTZ254" s="307"/>
      <c r="UUA254" s="303"/>
      <c r="UUB254" s="304"/>
      <c r="UUC254" s="305"/>
      <c r="UUD254" s="306"/>
      <c r="UUE254" s="305"/>
      <c r="UUF254" s="307"/>
      <c r="UUG254" s="303"/>
      <c r="UUH254" s="304"/>
      <c r="UUI254" s="305"/>
      <c r="UUJ254" s="306"/>
      <c r="UUK254" s="305"/>
      <c r="UUL254" s="307"/>
      <c r="UUM254" s="303"/>
      <c r="UUN254" s="304"/>
      <c r="UUO254" s="305"/>
      <c r="UUP254" s="306"/>
      <c r="UUQ254" s="305"/>
      <c r="UUR254" s="307"/>
      <c r="UUS254" s="303"/>
      <c r="UUT254" s="304"/>
      <c r="UUU254" s="305"/>
      <c r="UUV254" s="306"/>
      <c r="UUW254" s="305"/>
      <c r="UUX254" s="307"/>
      <c r="UUY254" s="303"/>
      <c r="UUZ254" s="304"/>
      <c r="UVA254" s="305"/>
      <c r="UVB254" s="306"/>
      <c r="UVC254" s="305"/>
      <c r="UVD254" s="307"/>
      <c r="UVE254" s="303"/>
      <c r="UVF254" s="304"/>
      <c r="UVG254" s="305"/>
      <c r="UVH254" s="306"/>
      <c r="UVI254" s="305"/>
      <c r="UVJ254" s="307"/>
      <c r="UVK254" s="303"/>
      <c r="UVL254" s="304"/>
      <c r="UVM254" s="305"/>
      <c r="UVN254" s="306"/>
      <c r="UVO254" s="305"/>
      <c r="UVP254" s="307"/>
      <c r="UVQ254" s="303"/>
      <c r="UVR254" s="304"/>
      <c r="UVS254" s="305"/>
      <c r="UVT254" s="306"/>
      <c r="UVU254" s="305"/>
      <c r="UVV254" s="307"/>
      <c r="UVW254" s="303"/>
      <c r="UVX254" s="304"/>
      <c r="UVY254" s="305"/>
      <c r="UVZ254" s="306"/>
      <c r="UWA254" s="305"/>
      <c r="UWB254" s="307"/>
      <c r="UWC254" s="303"/>
      <c r="UWD254" s="304"/>
      <c r="UWE254" s="305"/>
      <c r="UWF254" s="306"/>
      <c r="UWG254" s="305"/>
      <c r="UWH254" s="307"/>
      <c r="UWI254" s="303"/>
      <c r="UWJ254" s="304"/>
      <c r="UWK254" s="305"/>
      <c r="UWL254" s="306"/>
      <c r="UWM254" s="305"/>
      <c r="UWN254" s="307"/>
      <c r="UWO254" s="303"/>
      <c r="UWP254" s="304"/>
      <c r="UWQ254" s="305"/>
      <c r="UWR254" s="306"/>
      <c r="UWS254" s="305"/>
      <c r="UWT254" s="307"/>
      <c r="UWU254" s="303"/>
      <c r="UWV254" s="304"/>
      <c r="UWW254" s="305"/>
      <c r="UWX254" s="306"/>
      <c r="UWY254" s="305"/>
      <c r="UWZ254" s="307"/>
      <c r="UXA254" s="303"/>
      <c r="UXB254" s="304"/>
      <c r="UXC254" s="305"/>
      <c r="UXD254" s="306"/>
      <c r="UXE254" s="305"/>
      <c r="UXF254" s="307"/>
      <c r="UXG254" s="303"/>
      <c r="UXH254" s="304"/>
      <c r="UXI254" s="305"/>
      <c r="UXJ254" s="306"/>
      <c r="UXK254" s="305"/>
      <c r="UXL254" s="307"/>
      <c r="UXM254" s="303"/>
      <c r="UXN254" s="304"/>
      <c r="UXO254" s="305"/>
      <c r="UXP254" s="306"/>
      <c r="UXQ254" s="305"/>
      <c r="UXR254" s="307"/>
      <c r="UXS254" s="303"/>
      <c r="UXT254" s="304"/>
      <c r="UXU254" s="305"/>
      <c r="UXV254" s="306"/>
      <c r="UXW254" s="305"/>
      <c r="UXX254" s="307"/>
      <c r="UXY254" s="303"/>
      <c r="UXZ254" s="304"/>
      <c r="UYA254" s="305"/>
      <c r="UYB254" s="306"/>
      <c r="UYC254" s="305"/>
      <c r="UYD254" s="307"/>
      <c r="UYE254" s="303"/>
      <c r="UYF254" s="304"/>
      <c r="UYG254" s="305"/>
      <c r="UYH254" s="306"/>
      <c r="UYI254" s="305"/>
      <c r="UYJ254" s="307"/>
      <c r="UYK254" s="303"/>
      <c r="UYL254" s="304"/>
      <c r="UYM254" s="305"/>
      <c r="UYN254" s="306"/>
      <c r="UYO254" s="305"/>
      <c r="UYP254" s="307"/>
      <c r="UYQ254" s="303"/>
      <c r="UYR254" s="304"/>
      <c r="UYS254" s="305"/>
      <c r="UYT254" s="306"/>
      <c r="UYU254" s="305"/>
      <c r="UYV254" s="307"/>
      <c r="UYW254" s="303"/>
      <c r="UYX254" s="304"/>
      <c r="UYY254" s="305"/>
      <c r="UYZ254" s="306"/>
      <c r="UZA254" s="305"/>
      <c r="UZB254" s="307"/>
      <c r="UZC254" s="303"/>
      <c r="UZD254" s="304"/>
      <c r="UZE254" s="305"/>
      <c r="UZF254" s="306"/>
      <c r="UZG254" s="305"/>
      <c r="UZH254" s="307"/>
      <c r="UZI254" s="303"/>
      <c r="UZJ254" s="304"/>
      <c r="UZK254" s="305"/>
      <c r="UZL254" s="306"/>
      <c r="UZM254" s="305"/>
      <c r="UZN254" s="307"/>
      <c r="UZO254" s="303"/>
      <c r="UZP254" s="304"/>
      <c r="UZQ254" s="305"/>
      <c r="UZR254" s="306"/>
      <c r="UZS254" s="305"/>
      <c r="UZT254" s="307"/>
      <c r="UZU254" s="303"/>
      <c r="UZV254" s="304"/>
      <c r="UZW254" s="305"/>
      <c r="UZX254" s="306"/>
      <c r="UZY254" s="305"/>
      <c r="UZZ254" s="307"/>
      <c r="VAA254" s="303"/>
      <c r="VAB254" s="304"/>
      <c r="VAC254" s="305"/>
      <c r="VAD254" s="306"/>
      <c r="VAE254" s="305"/>
      <c r="VAF254" s="307"/>
      <c r="VAG254" s="303"/>
      <c r="VAH254" s="304"/>
      <c r="VAI254" s="305"/>
      <c r="VAJ254" s="306"/>
      <c r="VAK254" s="305"/>
      <c r="VAL254" s="307"/>
      <c r="VAM254" s="303"/>
      <c r="VAN254" s="304"/>
      <c r="VAO254" s="305"/>
      <c r="VAP254" s="306"/>
      <c r="VAQ254" s="305"/>
      <c r="VAR254" s="307"/>
      <c r="VAS254" s="303"/>
      <c r="VAT254" s="304"/>
      <c r="VAU254" s="305"/>
      <c r="VAV254" s="306"/>
      <c r="VAW254" s="305"/>
      <c r="VAX254" s="307"/>
      <c r="VAY254" s="303"/>
      <c r="VAZ254" s="304"/>
      <c r="VBA254" s="305"/>
      <c r="VBB254" s="306"/>
      <c r="VBC254" s="305"/>
      <c r="VBD254" s="307"/>
      <c r="VBE254" s="303"/>
      <c r="VBF254" s="304"/>
      <c r="VBG254" s="305"/>
      <c r="VBH254" s="306"/>
      <c r="VBI254" s="305"/>
      <c r="VBJ254" s="307"/>
      <c r="VBK254" s="303"/>
      <c r="VBL254" s="304"/>
      <c r="VBM254" s="305"/>
      <c r="VBN254" s="306"/>
      <c r="VBO254" s="305"/>
      <c r="VBP254" s="307"/>
      <c r="VBQ254" s="303"/>
      <c r="VBR254" s="304"/>
      <c r="VBS254" s="305"/>
      <c r="VBT254" s="306"/>
      <c r="VBU254" s="305"/>
      <c r="VBV254" s="307"/>
      <c r="VBW254" s="303"/>
      <c r="VBX254" s="304"/>
      <c r="VBY254" s="305"/>
      <c r="VBZ254" s="306"/>
      <c r="VCA254" s="305"/>
      <c r="VCB254" s="307"/>
      <c r="VCC254" s="303"/>
      <c r="VCD254" s="304"/>
      <c r="VCE254" s="305"/>
      <c r="VCF254" s="306"/>
      <c r="VCG254" s="305"/>
      <c r="VCH254" s="307"/>
      <c r="VCI254" s="303"/>
      <c r="VCJ254" s="304"/>
      <c r="VCK254" s="305"/>
      <c r="VCL254" s="306"/>
      <c r="VCM254" s="305"/>
      <c r="VCN254" s="307"/>
      <c r="VCO254" s="303"/>
      <c r="VCP254" s="304"/>
      <c r="VCQ254" s="305"/>
      <c r="VCR254" s="306"/>
      <c r="VCS254" s="305"/>
      <c r="VCT254" s="307"/>
      <c r="VCU254" s="303"/>
      <c r="VCV254" s="304"/>
      <c r="VCW254" s="305"/>
      <c r="VCX254" s="306"/>
      <c r="VCY254" s="305"/>
      <c r="VCZ254" s="307"/>
      <c r="VDA254" s="303"/>
      <c r="VDB254" s="304"/>
      <c r="VDC254" s="305"/>
      <c r="VDD254" s="306"/>
      <c r="VDE254" s="305"/>
      <c r="VDF254" s="307"/>
      <c r="VDG254" s="303"/>
      <c r="VDH254" s="304"/>
      <c r="VDI254" s="305"/>
      <c r="VDJ254" s="306"/>
      <c r="VDK254" s="305"/>
      <c r="VDL254" s="307"/>
      <c r="VDM254" s="303"/>
      <c r="VDN254" s="304"/>
      <c r="VDO254" s="305"/>
      <c r="VDP254" s="306"/>
      <c r="VDQ254" s="305"/>
      <c r="VDR254" s="307"/>
      <c r="VDS254" s="303"/>
      <c r="VDT254" s="304"/>
      <c r="VDU254" s="305"/>
      <c r="VDV254" s="306"/>
      <c r="VDW254" s="305"/>
      <c r="VDX254" s="307"/>
      <c r="VDY254" s="303"/>
      <c r="VDZ254" s="304"/>
      <c r="VEA254" s="305"/>
      <c r="VEB254" s="306"/>
      <c r="VEC254" s="305"/>
      <c r="VED254" s="307"/>
      <c r="VEE254" s="303"/>
      <c r="VEF254" s="304"/>
      <c r="VEG254" s="305"/>
      <c r="VEH254" s="306"/>
      <c r="VEI254" s="305"/>
      <c r="VEJ254" s="307"/>
      <c r="VEK254" s="303"/>
      <c r="VEL254" s="304"/>
      <c r="VEM254" s="305"/>
      <c r="VEN254" s="306"/>
      <c r="VEO254" s="305"/>
      <c r="VEP254" s="307"/>
      <c r="VEQ254" s="303"/>
      <c r="VER254" s="304"/>
      <c r="VES254" s="305"/>
      <c r="VET254" s="306"/>
      <c r="VEU254" s="305"/>
      <c r="VEV254" s="307"/>
      <c r="VEW254" s="303"/>
      <c r="VEX254" s="304"/>
      <c r="VEY254" s="305"/>
      <c r="VEZ254" s="306"/>
      <c r="VFA254" s="305"/>
      <c r="VFB254" s="307"/>
      <c r="VFC254" s="303"/>
      <c r="VFD254" s="304"/>
      <c r="VFE254" s="305"/>
      <c r="VFF254" s="306"/>
      <c r="VFG254" s="305"/>
      <c r="VFH254" s="307"/>
      <c r="VFI254" s="303"/>
      <c r="VFJ254" s="304"/>
      <c r="VFK254" s="305"/>
      <c r="VFL254" s="306"/>
      <c r="VFM254" s="305"/>
      <c r="VFN254" s="307"/>
      <c r="VFO254" s="303"/>
      <c r="VFP254" s="304"/>
      <c r="VFQ254" s="305"/>
      <c r="VFR254" s="306"/>
      <c r="VFS254" s="305"/>
      <c r="VFT254" s="307"/>
      <c r="VFU254" s="303"/>
      <c r="VFV254" s="304"/>
      <c r="VFW254" s="305"/>
      <c r="VFX254" s="306"/>
      <c r="VFY254" s="305"/>
      <c r="VFZ254" s="307"/>
      <c r="VGA254" s="303"/>
      <c r="VGB254" s="304"/>
      <c r="VGC254" s="305"/>
      <c r="VGD254" s="306"/>
      <c r="VGE254" s="305"/>
      <c r="VGF254" s="307"/>
      <c r="VGG254" s="303"/>
      <c r="VGH254" s="304"/>
      <c r="VGI254" s="305"/>
      <c r="VGJ254" s="306"/>
      <c r="VGK254" s="305"/>
      <c r="VGL254" s="307"/>
      <c r="VGM254" s="303"/>
      <c r="VGN254" s="304"/>
      <c r="VGO254" s="305"/>
      <c r="VGP254" s="306"/>
      <c r="VGQ254" s="305"/>
      <c r="VGR254" s="307"/>
      <c r="VGS254" s="303"/>
      <c r="VGT254" s="304"/>
      <c r="VGU254" s="305"/>
      <c r="VGV254" s="306"/>
      <c r="VGW254" s="305"/>
      <c r="VGX254" s="307"/>
      <c r="VGY254" s="303"/>
      <c r="VGZ254" s="304"/>
      <c r="VHA254" s="305"/>
      <c r="VHB254" s="306"/>
      <c r="VHC254" s="305"/>
      <c r="VHD254" s="307"/>
      <c r="VHE254" s="303"/>
      <c r="VHF254" s="304"/>
      <c r="VHG254" s="305"/>
      <c r="VHH254" s="306"/>
      <c r="VHI254" s="305"/>
      <c r="VHJ254" s="307"/>
      <c r="VHK254" s="303"/>
      <c r="VHL254" s="304"/>
      <c r="VHM254" s="305"/>
      <c r="VHN254" s="306"/>
      <c r="VHO254" s="305"/>
      <c r="VHP254" s="307"/>
      <c r="VHQ254" s="303"/>
      <c r="VHR254" s="304"/>
      <c r="VHS254" s="305"/>
      <c r="VHT254" s="306"/>
      <c r="VHU254" s="305"/>
      <c r="VHV254" s="307"/>
      <c r="VHW254" s="303"/>
      <c r="VHX254" s="304"/>
      <c r="VHY254" s="305"/>
      <c r="VHZ254" s="306"/>
      <c r="VIA254" s="305"/>
      <c r="VIB254" s="307"/>
      <c r="VIC254" s="303"/>
      <c r="VID254" s="304"/>
      <c r="VIE254" s="305"/>
      <c r="VIF254" s="306"/>
      <c r="VIG254" s="305"/>
      <c r="VIH254" s="307"/>
      <c r="VII254" s="303"/>
      <c r="VIJ254" s="304"/>
      <c r="VIK254" s="305"/>
      <c r="VIL254" s="306"/>
      <c r="VIM254" s="305"/>
      <c r="VIN254" s="307"/>
      <c r="VIO254" s="303"/>
      <c r="VIP254" s="304"/>
      <c r="VIQ254" s="305"/>
      <c r="VIR254" s="306"/>
      <c r="VIS254" s="305"/>
      <c r="VIT254" s="307"/>
      <c r="VIU254" s="303"/>
      <c r="VIV254" s="304"/>
      <c r="VIW254" s="305"/>
      <c r="VIX254" s="306"/>
      <c r="VIY254" s="305"/>
      <c r="VIZ254" s="307"/>
      <c r="VJA254" s="303"/>
      <c r="VJB254" s="304"/>
      <c r="VJC254" s="305"/>
      <c r="VJD254" s="306"/>
      <c r="VJE254" s="305"/>
      <c r="VJF254" s="307"/>
      <c r="VJG254" s="303"/>
      <c r="VJH254" s="304"/>
      <c r="VJI254" s="305"/>
      <c r="VJJ254" s="306"/>
      <c r="VJK254" s="305"/>
      <c r="VJL254" s="307"/>
      <c r="VJM254" s="303"/>
      <c r="VJN254" s="304"/>
      <c r="VJO254" s="305"/>
      <c r="VJP254" s="306"/>
      <c r="VJQ254" s="305"/>
      <c r="VJR254" s="307"/>
      <c r="VJS254" s="303"/>
      <c r="VJT254" s="304"/>
      <c r="VJU254" s="305"/>
      <c r="VJV254" s="306"/>
      <c r="VJW254" s="305"/>
      <c r="VJX254" s="307"/>
      <c r="VJY254" s="303"/>
      <c r="VJZ254" s="304"/>
      <c r="VKA254" s="305"/>
      <c r="VKB254" s="306"/>
      <c r="VKC254" s="305"/>
      <c r="VKD254" s="307"/>
      <c r="VKE254" s="303"/>
      <c r="VKF254" s="304"/>
      <c r="VKG254" s="305"/>
      <c r="VKH254" s="306"/>
      <c r="VKI254" s="305"/>
      <c r="VKJ254" s="307"/>
      <c r="VKK254" s="303"/>
      <c r="VKL254" s="304"/>
      <c r="VKM254" s="305"/>
      <c r="VKN254" s="306"/>
      <c r="VKO254" s="305"/>
      <c r="VKP254" s="307"/>
      <c r="VKQ254" s="303"/>
      <c r="VKR254" s="304"/>
      <c r="VKS254" s="305"/>
      <c r="VKT254" s="306"/>
      <c r="VKU254" s="305"/>
      <c r="VKV254" s="307"/>
      <c r="VKW254" s="303"/>
      <c r="VKX254" s="304"/>
      <c r="VKY254" s="305"/>
      <c r="VKZ254" s="306"/>
      <c r="VLA254" s="305"/>
      <c r="VLB254" s="307"/>
      <c r="VLC254" s="303"/>
      <c r="VLD254" s="304"/>
      <c r="VLE254" s="305"/>
      <c r="VLF254" s="306"/>
      <c r="VLG254" s="305"/>
      <c r="VLH254" s="307"/>
      <c r="VLI254" s="303"/>
      <c r="VLJ254" s="304"/>
      <c r="VLK254" s="305"/>
      <c r="VLL254" s="306"/>
      <c r="VLM254" s="305"/>
      <c r="VLN254" s="307"/>
      <c r="VLO254" s="303"/>
      <c r="VLP254" s="304"/>
      <c r="VLQ254" s="305"/>
      <c r="VLR254" s="306"/>
      <c r="VLS254" s="305"/>
      <c r="VLT254" s="307"/>
      <c r="VLU254" s="303"/>
      <c r="VLV254" s="304"/>
      <c r="VLW254" s="305"/>
      <c r="VLX254" s="306"/>
      <c r="VLY254" s="305"/>
      <c r="VLZ254" s="307"/>
      <c r="VMA254" s="303"/>
      <c r="VMB254" s="304"/>
      <c r="VMC254" s="305"/>
      <c r="VMD254" s="306"/>
      <c r="VME254" s="305"/>
      <c r="VMF254" s="307"/>
      <c r="VMG254" s="303"/>
      <c r="VMH254" s="304"/>
      <c r="VMI254" s="305"/>
      <c r="VMJ254" s="306"/>
      <c r="VMK254" s="305"/>
      <c r="VML254" s="307"/>
      <c r="VMM254" s="303"/>
      <c r="VMN254" s="304"/>
      <c r="VMO254" s="305"/>
      <c r="VMP254" s="306"/>
      <c r="VMQ254" s="305"/>
      <c r="VMR254" s="307"/>
      <c r="VMS254" s="303"/>
      <c r="VMT254" s="304"/>
      <c r="VMU254" s="305"/>
      <c r="VMV254" s="306"/>
      <c r="VMW254" s="305"/>
      <c r="VMX254" s="307"/>
      <c r="VMY254" s="303"/>
      <c r="VMZ254" s="304"/>
      <c r="VNA254" s="305"/>
      <c r="VNB254" s="306"/>
      <c r="VNC254" s="305"/>
      <c r="VND254" s="307"/>
      <c r="VNE254" s="303"/>
      <c r="VNF254" s="304"/>
      <c r="VNG254" s="305"/>
      <c r="VNH254" s="306"/>
      <c r="VNI254" s="305"/>
      <c r="VNJ254" s="307"/>
      <c r="VNK254" s="303"/>
      <c r="VNL254" s="304"/>
      <c r="VNM254" s="305"/>
      <c r="VNN254" s="306"/>
      <c r="VNO254" s="305"/>
      <c r="VNP254" s="307"/>
      <c r="VNQ254" s="303"/>
      <c r="VNR254" s="304"/>
      <c r="VNS254" s="305"/>
      <c r="VNT254" s="306"/>
      <c r="VNU254" s="305"/>
      <c r="VNV254" s="307"/>
      <c r="VNW254" s="303"/>
      <c r="VNX254" s="304"/>
      <c r="VNY254" s="305"/>
      <c r="VNZ254" s="306"/>
      <c r="VOA254" s="305"/>
      <c r="VOB254" s="307"/>
      <c r="VOC254" s="303"/>
      <c r="VOD254" s="304"/>
      <c r="VOE254" s="305"/>
      <c r="VOF254" s="306"/>
      <c r="VOG254" s="305"/>
      <c r="VOH254" s="307"/>
      <c r="VOI254" s="303"/>
      <c r="VOJ254" s="304"/>
      <c r="VOK254" s="305"/>
      <c r="VOL254" s="306"/>
      <c r="VOM254" s="305"/>
      <c r="VON254" s="307"/>
      <c r="VOO254" s="303"/>
      <c r="VOP254" s="304"/>
      <c r="VOQ254" s="305"/>
      <c r="VOR254" s="306"/>
      <c r="VOS254" s="305"/>
      <c r="VOT254" s="307"/>
      <c r="VOU254" s="303"/>
      <c r="VOV254" s="304"/>
      <c r="VOW254" s="305"/>
      <c r="VOX254" s="306"/>
      <c r="VOY254" s="305"/>
      <c r="VOZ254" s="307"/>
      <c r="VPA254" s="303"/>
      <c r="VPB254" s="304"/>
      <c r="VPC254" s="305"/>
      <c r="VPD254" s="306"/>
      <c r="VPE254" s="305"/>
      <c r="VPF254" s="307"/>
      <c r="VPG254" s="303"/>
      <c r="VPH254" s="304"/>
      <c r="VPI254" s="305"/>
      <c r="VPJ254" s="306"/>
      <c r="VPK254" s="305"/>
      <c r="VPL254" s="307"/>
      <c r="VPM254" s="303"/>
      <c r="VPN254" s="304"/>
      <c r="VPO254" s="305"/>
      <c r="VPP254" s="306"/>
      <c r="VPQ254" s="305"/>
      <c r="VPR254" s="307"/>
      <c r="VPS254" s="303"/>
      <c r="VPT254" s="304"/>
      <c r="VPU254" s="305"/>
      <c r="VPV254" s="306"/>
      <c r="VPW254" s="305"/>
      <c r="VPX254" s="307"/>
      <c r="VPY254" s="303"/>
      <c r="VPZ254" s="304"/>
      <c r="VQA254" s="305"/>
      <c r="VQB254" s="306"/>
      <c r="VQC254" s="305"/>
      <c r="VQD254" s="307"/>
      <c r="VQE254" s="303"/>
      <c r="VQF254" s="304"/>
      <c r="VQG254" s="305"/>
      <c r="VQH254" s="306"/>
      <c r="VQI254" s="305"/>
      <c r="VQJ254" s="307"/>
      <c r="VQK254" s="303"/>
      <c r="VQL254" s="304"/>
      <c r="VQM254" s="305"/>
      <c r="VQN254" s="306"/>
      <c r="VQO254" s="305"/>
      <c r="VQP254" s="307"/>
      <c r="VQQ254" s="303"/>
      <c r="VQR254" s="304"/>
      <c r="VQS254" s="305"/>
      <c r="VQT254" s="306"/>
      <c r="VQU254" s="305"/>
      <c r="VQV254" s="307"/>
      <c r="VQW254" s="303"/>
      <c r="VQX254" s="304"/>
      <c r="VQY254" s="305"/>
      <c r="VQZ254" s="306"/>
      <c r="VRA254" s="305"/>
      <c r="VRB254" s="307"/>
      <c r="VRC254" s="303"/>
      <c r="VRD254" s="304"/>
      <c r="VRE254" s="305"/>
      <c r="VRF254" s="306"/>
      <c r="VRG254" s="305"/>
      <c r="VRH254" s="307"/>
      <c r="VRI254" s="303"/>
      <c r="VRJ254" s="304"/>
      <c r="VRK254" s="305"/>
      <c r="VRL254" s="306"/>
      <c r="VRM254" s="305"/>
      <c r="VRN254" s="307"/>
      <c r="VRO254" s="303"/>
      <c r="VRP254" s="304"/>
      <c r="VRQ254" s="305"/>
      <c r="VRR254" s="306"/>
      <c r="VRS254" s="305"/>
      <c r="VRT254" s="307"/>
      <c r="VRU254" s="303"/>
      <c r="VRV254" s="304"/>
      <c r="VRW254" s="305"/>
      <c r="VRX254" s="306"/>
      <c r="VRY254" s="305"/>
      <c r="VRZ254" s="307"/>
      <c r="VSA254" s="303"/>
      <c r="VSB254" s="304"/>
      <c r="VSC254" s="305"/>
      <c r="VSD254" s="306"/>
      <c r="VSE254" s="305"/>
      <c r="VSF254" s="307"/>
      <c r="VSG254" s="303"/>
      <c r="VSH254" s="304"/>
      <c r="VSI254" s="305"/>
      <c r="VSJ254" s="306"/>
      <c r="VSK254" s="305"/>
      <c r="VSL254" s="307"/>
      <c r="VSM254" s="303"/>
      <c r="VSN254" s="304"/>
      <c r="VSO254" s="305"/>
      <c r="VSP254" s="306"/>
      <c r="VSQ254" s="305"/>
      <c r="VSR254" s="307"/>
      <c r="VSS254" s="303"/>
      <c r="VST254" s="304"/>
      <c r="VSU254" s="305"/>
      <c r="VSV254" s="306"/>
      <c r="VSW254" s="305"/>
      <c r="VSX254" s="307"/>
      <c r="VSY254" s="303"/>
      <c r="VSZ254" s="304"/>
      <c r="VTA254" s="305"/>
      <c r="VTB254" s="306"/>
      <c r="VTC254" s="305"/>
      <c r="VTD254" s="307"/>
      <c r="VTE254" s="303"/>
      <c r="VTF254" s="304"/>
      <c r="VTG254" s="305"/>
      <c r="VTH254" s="306"/>
      <c r="VTI254" s="305"/>
      <c r="VTJ254" s="307"/>
      <c r="VTK254" s="303"/>
      <c r="VTL254" s="304"/>
      <c r="VTM254" s="305"/>
      <c r="VTN254" s="306"/>
      <c r="VTO254" s="305"/>
      <c r="VTP254" s="307"/>
      <c r="VTQ254" s="303"/>
      <c r="VTR254" s="304"/>
      <c r="VTS254" s="305"/>
      <c r="VTT254" s="306"/>
      <c r="VTU254" s="305"/>
      <c r="VTV254" s="307"/>
      <c r="VTW254" s="303"/>
      <c r="VTX254" s="304"/>
      <c r="VTY254" s="305"/>
      <c r="VTZ254" s="306"/>
      <c r="VUA254" s="305"/>
      <c r="VUB254" s="307"/>
      <c r="VUC254" s="303"/>
      <c r="VUD254" s="304"/>
      <c r="VUE254" s="305"/>
      <c r="VUF254" s="306"/>
      <c r="VUG254" s="305"/>
      <c r="VUH254" s="307"/>
      <c r="VUI254" s="303"/>
      <c r="VUJ254" s="304"/>
      <c r="VUK254" s="305"/>
      <c r="VUL254" s="306"/>
      <c r="VUM254" s="305"/>
      <c r="VUN254" s="307"/>
      <c r="VUO254" s="303"/>
      <c r="VUP254" s="304"/>
      <c r="VUQ254" s="305"/>
      <c r="VUR254" s="306"/>
      <c r="VUS254" s="305"/>
      <c r="VUT254" s="307"/>
      <c r="VUU254" s="303"/>
      <c r="VUV254" s="304"/>
      <c r="VUW254" s="305"/>
      <c r="VUX254" s="306"/>
      <c r="VUY254" s="305"/>
      <c r="VUZ254" s="307"/>
      <c r="VVA254" s="303"/>
      <c r="VVB254" s="304"/>
      <c r="VVC254" s="305"/>
      <c r="VVD254" s="306"/>
      <c r="VVE254" s="305"/>
      <c r="VVF254" s="307"/>
      <c r="VVG254" s="303"/>
      <c r="VVH254" s="304"/>
      <c r="VVI254" s="305"/>
      <c r="VVJ254" s="306"/>
      <c r="VVK254" s="305"/>
      <c r="VVL254" s="307"/>
      <c r="VVM254" s="303"/>
      <c r="VVN254" s="304"/>
      <c r="VVO254" s="305"/>
      <c r="VVP254" s="306"/>
      <c r="VVQ254" s="305"/>
      <c r="VVR254" s="307"/>
      <c r="VVS254" s="303"/>
      <c r="VVT254" s="304"/>
      <c r="VVU254" s="305"/>
      <c r="VVV254" s="306"/>
      <c r="VVW254" s="305"/>
      <c r="VVX254" s="307"/>
      <c r="VVY254" s="303"/>
      <c r="VVZ254" s="304"/>
      <c r="VWA254" s="305"/>
      <c r="VWB254" s="306"/>
      <c r="VWC254" s="305"/>
      <c r="VWD254" s="307"/>
      <c r="VWE254" s="303"/>
      <c r="VWF254" s="304"/>
      <c r="VWG254" s="305"/>
      <c r="VWH254" s="306"/>
      <c r="VWI254" s="305"/>
      <c r="VWJ254" s="307"/>
      <c r="VWK254" s="303"/>
      <c r="VWL254" s="304"/>
      <c r="VWM254" s="305"/>
      <c r="VWN254" s="306"/>
      <c r="VWO254" s="305"/>
      <c r="VWP254" s="307"/>
      <c r="VWQ254" s="303"/>
      <c r="VWR254" s="304"/>
      <c r="VWS254" s="305"/>
      <c r="VWT254" s="306"/>
      <c r="VWU254" s="305"/>
      <c r="VWV254" s="307"/>
      <c r="VWW254" s="303"/>
      <c r="VWX254" s="304"/>
      <c r="VWY254" s="305"/>
      <c r="VWZ254" s="306"/>
      <c r="VXA254" s="305"/>
      <c r="VXB254" s="307"/>
      <c r="VXC254" s="303"/>
      <c r="VXD254" s="304"/>
      <c r="VXE254" s="305"/>
      <c r="VXF254" s="306"/>
      <c r="VXG254" s="305"/>
      <c r="VXH254" s="307"/>
      <c r="VXI254" s="303"/>
      <c r="VXJ254" s="304"/>
      <c r="VXK254" s="305"/>
      <c r="VXL254" s="306"/>
      <c r="VXM254" s="305"/>
      <c r="VXN254" s="307"/>
      <c r="VXO254" s="303"/>
      <c r="VXP254" s="304"/>
      <c r="VXQ254" s="305"/>
      <c r="VXR254" s="306"/>
      <c r="VXS254" s="305"/>
      <c r="VXT254" s="307"/>
      <c r="VXU254" s="303"/>
      <c r="VXV254" s="304"/>
      <c r="VXW254" s="305"/>
      <c r="VXX254" s="306"/>
      <c r="VXY254" s="305"/>
      <c r="VXZ254" s="307"/>
      <c r="VYA254" s="303"/>
      <c r="VYB254" s="304"/>
      <c r="VYC254" s="305"/>
      <c r="VYD254" s="306"/>
      <c r="VYE254" s="305"/>
      <c r="VYF254" s="307"/>
      <c r="VYG254" s="303"/>
      <c r="VYH254" s="304"/>
      <c r="VYI254" s="305"/>
      <c r="VYJ254" s="306"/>
      <c r="VYK254" s="305"/>
      <c r="VYL254" s="307"/>
      <c r="VYM254" s="303"/>
      <c r="VYN254" s="304"/>
      <c r="VYO254" s="305"/>
      <c r="VYP254" s="306"/>
      <c r="VYQ254" s="305"/>
      <c r="VYR254" s="307"/>
      <c r="VYS254" s="303"/>
      <c r="VYT254" s="304"/>
      <c r="VYU254" s="305"/>
      <c r="VYV254" s="306"/>
      <c r="VYW254" s="305"/>
      <c r="VYX254" s="307"/>
      <c r="VYY254" s="303"/>
      <c r="VYZ254" s="304"/>
      <c r="VZA254" s="305"/>
      <c r="VZB254" s="306"/>
      <c r="VZC254" s="305"/>
      <c r="VZD254" s="307"/>
      <c r="VZE254" s="303"/>
      <c r="VZF254" s="304"/>
      <c r="VZG254" s="305"/>
      <c r="VZH254" s="306"/>
      <c r="VZI254" s="305"/>
      <c r="VZJ254" s="307"/>
      <c r="VZK254" s="303"/>
      <c r="VZL254" s="304"/>
      <c r="VZM254" s="305"/>
      <c r="VZN254" s="306"/>
      <c r="VZO254" s="305"/>
      <c r="VZP254" s="307"/>
      <c r="VZQ254" s="303"/>
      <c r="VZR254" s="304"/>
      <c r="VZS254" s="305"/>
      <c r="VZT254" s="306"/>
      <c r="VZU254" s="305"/>
      <c r="VZV254" s="307"/>
      <c r="VZW254" s="303"/>
      <c r="VZX254" s="304"/>
      <c r="VZY254" s="305"/>
      <c r="VZZ254" s="306"/>
      <c r="WAA254" s="305"/>
      <c r="WAB254" s="307"/>
      <c r="WAC254" s="303"/>
      <c r="WAD254" s="304"/>
      <c r="WAE254" s="305"/>
      <c r="WAF254" s="306"/>
      <c r="WAG254" s="305"/>
      <c r="WAH254" s="307"/>
      <c r="WAI254" s="303"/>
      <c r="WAJ254" s="304"/>
      <c r="WAK254" s="305"/>
      <c r="WAL254" s="306"/>
      <c r="WAM254" s="305"/>
      <c r="WAN254" s="307"/>
      <c r="WAO254" s="303"/>
      <c r="WAP254" s="304"/>
      <c r="WAQ254" s="305"/>
      <c r="WAR254" s="306"/>
      <c r="WAS254" s="305"/>
      <c r="WAT254" s="307"/>
      <c r="WAU254" s="303"/>
      <c r="WAV254" s="304"/>
      <c r="WAW254" s="305"/>
      <c r="WAX254" s="306"/>
      <c r="WAY254" s="305"/>
      <c r="WAZ254" s="307"/>
      <c r="WBA254" s="303"/>
      <c r="WBB254" s="304"/>
      <c r="WBC254" s="305"/>
      <c r="WBD254" s="306"/>
      <c r="WBE254" s="305"/>
      <c r="WBF254" s="307"/>
      <c r="WBG254" s="303"/>
      <c r="WBH254" s="304"/>
      <c r="WBI254" s="305"/>
      <c r="WBJ254" s="306"/>
      <c r="WBK254" s="305"/>
      <c r="WBL254" s="307"/>
      <c r="WBM254" s="303"/>
      <c r="WBN254" s="304"/>
      <c r="WBO254" s="305"/>
      <c r="WBP254" s="306"/>
      <c r="WBQ254" s="305"/>
      <c r="WBR254" s="307"/>
      <c r="WBS254" s="303"/>
      <c r="WBT254" s="304"/>
      <c r="WBU254" s="305"/>
      <c r="WBV254" s="306"/>
      <c r="WBW254" s="305"/>
      <c r="WBX254" s="307"/>
      <c r="WBY254" s="303"/>
      <c r="WBZ254" s="304"/>
      <c r="WCA254" s="305"/>
      <c r="WCB254" s="306"/>
      <c r="WCC254" s="305"/>
      <c r="WCD254" s="307"/>
      <c r="WCE254" s="303"/>
      <c r="WCF254" s="304"/>
      <c r="WCG254" s="305"/>
      <c r="WCH254" s="306"/>
      <c r="WCI254" s="305"/>
      <c r="WCJ254" s="307"/>
      <c r="WCK254" s="303"/>
      <c r="WCL254" s="304"/>
      <c r="WCM254" s="305"/>
      <c r="WCN254" s="306"/>
      <c r="WCO254" s="305"/>
      <c r="WCP254" s="307"/>
      <c r="WCQ254" s="303"/>
      <c r="WCR254" s="304"/>
      <c r="WCS254" s="305"/>
      <c r="WCT254" s="306"/>
      <c r="WCU254" s="305"/>
      <c r="WCV254" s="307"/>
      <c r="WCW254" s="303"/>
      <c r="WCX254" s="304"/>
      <c r="WCY254" s="305"/>
      <c r="WCZ254" s="306"/>
      <c r="WDA254" s="305"/>
      <c r="WDB254" s="307"/>
      <c r="WDC254" s="303"/>
      <c r="WDD254" s="304"/>
      <c r="WDE254" s="305"/>
      <c r="WDF254" s="306"/>
      <c r="WDG254" s="305"/>
      <c r="WDH254" s="307"/>
      <c r="WDI254" s="303"/>
      <c r="WDJ254" s="304"/>
      <c r="WDK254" s="305"/>
      <c r="WDL254" s="306"/>
      <c r="WDM254" s="305"/>
      <c r="WDN254" s="307"/>
      <c r="WDO254" s="303"/>
      <c r="WDP254" s="304"/>
      <c r="WDQ254" s="305"/>
      <c r="WDR254" s="306"/>
      <c r="WDS254" s="305"/>
      <c r="WDT254" s="307"/>
      <c r="WDU254" s="303"/>
      <c r="WDV254" s="304"/>
      <c r="WDW254" s="305"/>
      <c r="WDX254" s="306"/>
      <c r="WDY254" s="305"/>
      <c r="WDZ254" s="307"/>
      <c r="WEA254" s="303"/>
      <c r="WEB254" s="304"/>
      <c r="WEC254" s="305"/>
      <c r="WED254" s="306"/>
      <c r="WEE254" s="305"/>
      <c r="WEF254" s="307"/>
      <c r="WEG254" s="303"/>
      <c r="WEH254" s="304"/>
      <c r="WEI254" s="305"/>
      <c r="WEJ254" s="306"/>
      <c r="WEK254" s="305"/>
      <c r="WEL254" s="307"/>
      <c r="WEM254" s="303"/>
      <c r="WEN254" s="304"/>
      <c r="WEO254" s="305"/>
      <c r="WEP254" s="306"/>
      <c r="WEQ254" s="305"/>
      <c r="WER254" s="307"/>
      <c r="WES254" s="303"/>
      <c r="WET254" s="304"/>
      <c r="WEU254" s="305"/>
      <c r="WEV254" s="306"/>
      <c r="WEW254" s="305"/>
      <c r="WEX254" s="307"/>
      <c r="WEY254" s="303"/>
      <c r="WEZ254" s="304"/>
      <c r="WFA254" s="305"/>
      <c r="WFB254" s="306"/>
      <c r="WFC254" s="305"/>
      <c r="WFD254" s="307"/>
      <c r="WFE254" s="303"/>
      <c r="WFF254" s="304"/>
      <c r="WFG254" s="305"/>
      <c r="WFH254" s="306"/>
      <c r="WFI254" s="305"/>
      <c r="WFJ254" s="307"/>
      <c r="WFK254" s="303"/>
      <c r="WFL254" s="304"/>
      <c r="WFM254" s="305"/>
      <c r="WFN254" s="306"/>
      <c r="WFO254" s="305"/>
      <c r="WFP254" s="307"/>
      <c r="WFQ254" s="303"/>
      <c r="WFR254" s="304"/>
      <c r="WFS254" s="305"/>
      <c r="WFT254" s="306"/>
      <c r="WFU254" s="305"/>
      <c r="WFV254" s="307"/>
      <c r="WFW254" s="303"/>
      <c r="WFX254" s="304"/>
      <c r="WFY254" s="305"/>
      <c r="WFZ254" s="306"/>
      <c r="WGA254" s="305"/>
      <c r="WGB254" s="307"/>
      <c r="WGC254" s="303"/>
      <c r="WGD254" s="304"/>
      <c r="WGE254" s="305"/>
      <c r="WGF254" s="306"/>
      <c r="WGG254" s="305"/>
      <c r="WGH254" s="307"/>
      <c r="WGI254" s="303"/>
      <c r="WGJ254" s="304"/>
      <c r="WGK254" s="305"/>
      <c r="WGL254" s="306"/>
      <c r="WGM254" s="305"/>
      <c r="WGN254" s="307"/>
      <c r="WGO254" s="303"/>
      <c r="WGP254" s="304"/>
      <c r="WGQ254" s="305"/>
      <c r="WGR254" s="306"/>
      <c r="WGS254" s="305"/>
      <c r="WGT254" s="307"/>
      <c r="WGU254" s="303"/>
      <c r="WGV254" s="304"/>
      <c r="WGW254" s="305"/>
      <c r="WGX254" s="306"/>
      <c r="WGY254" s="305"/>
      <c r="WGZ254" s="307"/>
      <c r="WHA254" s="303"/>
      <c r="WHB254" s="304"/>
      <c r="WHC254" s="305"/>
      <c r="WHD254" s="306"/>
      <c r="WHE254" s="305"/>
      <c r="WHF254" s="307"/>
      <c r="WHG254" s="303"/>
      <c r="WHH254" s="304"/>
      <c r="WHI254" s="305"/>
      <c r="WHJ254" s="306"/>
      <c r="WHK254" s="305"/>
      <c r="WHL254" s="307"/>
      <c r="WHM254" s="303"/>
      <c r="WHN254" s="304"/>
      <c r="WHO254" s="305"/>
      <c r="WHP254" s="306"/>
      <c r="WHQ254" s="305"/>
      <c r="WHR254" s="307"/>
      <c r="WHS254" s="303"/>
      <c r="WHT254" s="304"/>
      <c r="WHU254" s="305"/>
      <c r="WHV254" s="306"/>
      <c r="WHW254" s="305"/>
      <c r="WHX254" s="307"/>
      <c r="WHY254" s="303"/>
      <c r="WHZ254" s="304"/>
      <c r="WIA254" s="305"/>
      <c r="WIB254" s="306"/>
      <c r="WIC254" s="305"/>
      <c r="WID254" s="307"/>
      <c r="WIE254" s="303"/>
      <c r="WIF254" s="304"/>
      <c r="WIG254" s="305"/>
      <c r="WIH254" s="306"/>
      <c r="WII254" s="305"/>
      <c r="WIJ254" s="307"/>
      <c r="WIK254" s="303"/>
      <c r="WIL254" s="304"/>
      <c r="WIM254" s="305"/>
      <c r="WIN254" s="306"/>
      <c r="WIO254" s="305"/>
      <c r="WIP254" s="307"/>
      <c r="WIQ254" s="303"/>
      <c r="WIR254" s="304"/>
      <c r="WIS254" s="305"/>
      <c r="WIT254" s="306"/>
      <c r="WIU254" s="305"/>
      <c r="WIV254" s="307"/>
      <c r="WIW254" s="303"/>
      <c r="WIX254" s="304"/>
      <c r="WIY254" s="305"/>
      <c r="WIZ254" s="306"/>
      <c r="WJA254" s="305"/>
      <c r="WJB254" s="307"/>
      <c r="WJC254" s="303"/>
      <c r="WJD254" s="304"/>
      <c r="WJE254" s="305"/>
      <c r="WJF254" s="306"/>
      <c r="WJG254" s="305"/>
      <c r="WJH254" s="307"/>
      <c r="WJI254" s="303"/>
      <c r="WJJ254" s="304"/>
      <c r="WJK254" s="305"/>
      <c r="WJL254" s="306"/>
      <c r="WJM254" s="305"/>
      <c r="WJN254" s="307"/>
      <c r="WJO254" s="303"/>
      <c r="WJP254" s="304"/>
      <c r="WJQ254" s="305"/>
      <c r="WJR254" s="306"/>
      <c r="WJS254" s="305"/>
      <c r="WJT254" s="307"/>
      <c r="WJU254" s="303"/>
      <c r="WJV254" s="304"/>
      <c r="WJW254" s="305"/>
      <c r="WJX254" s="306"/>
      <c r="WJY254" s="305"/>
      <c r="WJZ254" s="307"/>
      <c r="WKA254" s="303"/>
      <c r="WKB254" s="304"/>
      <c r="WKC254" s="305"/>
      <c r="WKD254" s="306"/>
      <c r="WKE254" s="305"/>
      <c r="WKF254" s="307"/>
      <c r="WKG254" s="303"/>
      <c r="WKH254" s="304"/>
      <c r="WKI254" s="305"/>
      <c r="WKJ254" s="306"/>
      <c r="WKK254" s="305"/>
      <c r="WKL254" s="307"/>
      <c r="WKM254" s="303"/>
      <c r="WKN254" s="304"/>
      <c r="WKO254" s="305"/>
      <c r="WKP254" s="306"/>
      <c r="WKQ254" s="305"/>
      <c r="WKR254" s="307"/>
      <c r="WKS254" s="303"/>
      <c r="WKT254" s="304"/>
      <c r="WKU254" s="305"/>
      <c r="WKV254" s="306"/>
      <c r="WKW254" s="305"/>
      <c r="WKX254" s="307"/>
      <c r="WKY254" s="303"/>
      <c r="WKZ254" s="304"/>
      <c r="WLA254" s="305"/>
      <c r="WLB254" s="306"/>
      <c r="WLC254" s="305"/>
      <c r="WLD254" s="307"/>
      <c r="WLE254" s="303"/>
      <c r="WLF254" s="304"/>
      <c r="WLG254" s="305"/>
      <c r="WLH254" s="306"/>
      <c r="WLI254" s="305"/>
      <c r="WLJ254" s="307"/>
      <c r="WLK254" s="303"/>
      <c r="WLL254" s="304"/>
      <c r="WLM254" s="305"/>
      <c r="WLN254" s="306"/>
      <c r="WLO254" s="305"/>
      <c r="WLP254" s="307"/>
      <c r="WLQ254" s="303"/>
      <c r="WLR254" s="304"/>
      <c r="WLS254" s="305"/>
      <c r="WLT254" s="306"/>
      <c r="WLU254" s="305"/>
      <c r="WLV254" s="307"/>
      <c r="WLW254" s="303"/>
      <c r="WLX254" s="304"/>
      <c r="WLY254" s="305"/>
      <c r="WLZ254" s="306"/>
      <c r="WMA254" s="305"/>
      <c r="WMB254" s="307"/>
      <c r="WMC254" s="303"/>
      <c r="WMD254" s="304"/>
      <c r="WME254" s="305"/>
      <c r="WMF254" s="306"/>
      <c r="WMG254" s="305"/>
      <c r="WMH254" s="307"/>
      <c r="WMI254" s="303"/>
      <c r="WMJ254" s="304"/>
      <c r="WMK254" s="305"/>
      <c r="WML254" s="306"/>
      <c r="WMM254" s="305"/>
      <c r="WMN254" s="307"/>
      <c r="WMO254" s="303"/>
      <c r="WMP254" s="304"/>
      <c r="WMQ254" s="305"/>
      <c r="WMR254" s="306"/>
      <c r="WMS254" s="305"/>
      <c r="WMT254" s="307"/>
      <c r="WMU254" s="303"/>
      <c r="WMV254" s="304"/>
      <c r="WMW254" s="305"/>
      <c r="WMX254" s="306"/>
      <c r="WMY254" s="305"/>
      <c r="WMZ254" s="307"/>
      <c r="WNA254" s="303"/>
      <c r="WNB254" s="304"/>
      <c r="WNC254" s="305"/>
      <c r="WND254" s="306"/>
      <c r="WNE254" s="305"/>
      <c r="WNF254" s="307"/>
      <c r="WNG254" s="303"/>
      <c r="WNH254" s="304"/>
      <c r="WNI254" s="305"/>
      <c r="WNJ254" s="306"/>
      <c r="WNK254" s="305"/>
      <c r="WNL254" s="307"/>
      <c r="WNM254" s="303"/>
      <c r="WNN254" s="304"/>
      <c r="WNO254" s="305"/>
      <c r="WNP254" s="306"/>
      <c r="WNQ254" s="305"/>
      <c r="WNR254" s="307"/>
      <c r="WNS254" s="303"/>
      <c r="WNT254" s="304"/>
      <c r="WNU254" s="305"/>
      <c r="WNV254" s="306"/>
      <c r="WNW254" s="305"/>
      <c r="WNX254" s="307"/>
      <c r="WNY254" s="303"/>
      <c r="WNZ254" s="304"/>
      <c r="WOA254" s="305"/>
      <c r="WOB254" s="306"/>
      <c r="WOC254" s="305"/>
      <c r="WOD254" s="307"/>
      <c r="WOE254" s="303"/>
      <c r="WOF254" s="304"/>
      <c r="WOG254" s="305"/>
      <c r="WOH254" s="306"/>
      <c r="WOI254" s="305"/>
      <c r="WOJ254" s="307"/>
      <c r="WOK254" s="303"/>
      <c r="WOL254" s="304"/>
      <c r="WOM254" s="305"/>
      <c r="WON254" s="306"/>
      <c r="WOO254" s="305"/>
      <c r="WOP254" s="307"/>
      <c r="WOQ254" s="303"/>
      <c r="WOR254" s="304"/>
      <c r="WOS254" s="305"/>
      <c r="WOT254" s="306"/>
      <c r="WOU254" s="305"/>
      <c r="WOV254" s="307"/>
      <c r="WOW254" s="303"/>
      <c r="WOX254" s="304"/>
      <c r="WOY254" s="305"/>
      <c r="WOZ254" s="306"/>
      <c r="WPA254" s="305"/>
      <c r="WPB254" s="307"/>
      <c r="WPC254" s="303"/>
      <c r="WPD254" s="304"/>
      <c r="WPE254" s="305"/>
      <c r="WPF254" s="306"/>
      <c r="WPG254" s="305"/>
      <c r="WPH254" s="307"/>
      <c r="WPI254" s="303"/>
      <c r="WPJ254" s="304"/>
      <c r="WPK254" s="305"/>
      <c r="WPL254" s="306"/>
      <c r="WPM254" s="305"/>
      <c r="WPN254" s="307"/>
      <c r="WPO254" s="303"/>
      <c r="WPP254" s="304"/>
      <c r="WPQ254" s="305"/>
      <c r="WPR254" s="306"/>
      <c r="WPS254" s="305"/>
      <c r="WPT254" s="307"/>
      <c r="WPU254" s="303"/>
      <c r="WPV254" s="304"/>
      <c r="WPW254" s="305"/>
      <c r="WPX254" s="306"/>
      <c r="WPY254" s="305"/>
      <c r="WPZ254" s="307"/>
      <c r="WQA254" s="303"/>
      <c r="WQB254" s="304"/>
      <c r="WQC254" s="305"/>
      <c r="WQD254" s="306"/>
      <c r="WQE254" s="305"/>
      <c r="WQF254" s="307"/>
      <c r="WQG254" s="303"/>
      <c r="WQH254" s="304"/>
      <c r="WQI254" s="305"/>
      <c r="WQJ254" s="306"/>
      <c r="WQK254" s="305"/>
      <c r="WQL254" s="307"/>
      <c r="WQM254" s="303"/>
      <c r="WQN254" s="304"/>
      <c r="WQO254" s="305"/>
      <c r="WQP254" s="306"/>
      <c r="WQQ254" s="305"/>
      <c r="WQR254" s="307"/>
      <c r="WQS254" s="303"/>
      <c r="WQT254" s="304"/>
      <c r="WQU254" s="305"/>
      <c r="WQV254" s="306"/>
      <c r="WQW254" s="305"/>
      <c r="WQX254" s="307"/>
      <c r="WQY254" s="303"/>
      <c r="WQZ254" s="304"/>
      <c r="WRA254" s="305"/>
      <c r="WRB254" s="306"/>
      <c r="WRC254" s="305"/>
      <c r="WRD254" s="307"/>
      <c r="WRE254" s="303"/>
      <c r="WRF254" s="304"/>
      <c r="WRG254" s="305"/>
      <c r="WRH254" s="306"/>
      <c r="WRI254" s="305"/>
      <c r="WRJ254" s="307"/>
      <c r="WRK254" s="303"/>
      <c r="WRL254" s="304"/>
      <c r="WRM254" s="305"/>
      <c r="WRN254" s="306"/>
      <c r="WRO254" s="305"/>
      <c r="WRP254" s="307"/>
      <c r="WRQ254" s="303"/>
      <c r="WRR254" s="304"/>
      <c r="WRS254" s="305"/>
      <c r="WRT254" s="306"/>
      <c r="WRU254" s="305"/>
      <c r="WRV254" s="307"/>
      <c r="WRW254" s="303"/>
      <c r="WRX254" s="304"/>
      <c r="WRY254" s="305"/>
      <c r="WRZ254" s="306"/>
      <c r="WSA254" s="305"/>
      <c r="WSB254" s="307"/>
      <c r="WSC254" s="303"/>
      <c r="WSD254" s="304"/>
      <c r="WSE254" s="305"/>
      <c r="WSF254" s="306"/>
      <c r="WSG254" s="305"/>
      <c r="WSH254" s="307"/>
      <c r="WSI254" s="303"/>
      <c r="WSJ254" s="304"/>
      <c r="WSK254" s="305"/>
      <c r="WSL254" s="306"/>
      <c r="WSM254" s="305"/>
      <c r="WSN254" s="307"/>
      <c r="WSO254" s="303"/>
      <c r="WSP254" s="304"/>
      <c r="WSQ254" s="305"/>
      <c r="WSR254" s="306"/>
      <c r="WSS254" s="305"/>
      <c r="WST254" s="307"/>
      <c r="WSU254" s="303"/>
      <c r="WSV254" s="304"/>
      <c r="WSW254" s="305"/>
      <c r="WSX254" s="306"/>
      <c r="WSY254" s="305"/>
      <c r="WSZ254" s="307"/>
      <c r="WTA254" s="303"/>
      <c r="WTB254" s="304"/>
      <c r="WTC254" s="305"/>
      <c r="WTD254" s="306"/>
      <c r="WTE254" s="305"/>
      <c r="WTF254" s="307"/>
      <c r="WTG254" s="303"/>
      <c r="WTH254" s="304"/>
      <c r="WTI254" s="305"/>
      <c r="WTJ254" s="306"/>
      <c r="WTK254" s="305"/>
      <c r="WTL254" s="307"/>
      <c r="WTM254" s="303"/>
      <c r="WTN254" s="304"/>
      <c r="WTO254" s="305"/>
      <c r="WTP254" s="306"/>
      <c r="WTQ254" s="305"/>
      <c r="WTR254" s="307"/>
      <c r="WTS254" s="303"/>
      <c r="WTT254" s="304"/>
      <c r="WTU254" s="305"/>
      <c r="WTV254" s="306"/>
      <c r="WTW254" s="305"/>
      <c r="WTX254" s="307"/>
      <c r="WTY254" s="303"/>
      <c r="WTZ254" s="304"/>
      <c r="WUA254" s="305"/>
      <c r="WUB254" s="306"/>
      <c r="WUC254" s="305"/>
      <c r="WUD254" s="307"/>
      <c r="WUE254" s="303"/>
      <c r="WUF254" s="304"/>
      <c r="WUG254" s="305"/>
      <c r="WUH254" s="306"/>
      <c r="WUI254" s="305"/>
      <c r="WUJ254" s="307"/>
      <c r="WUK254" s="303"/>
      <c r="WUL254" s="304"/>
      <c r="WUM254" s="305"/>
      <c r="WUN254" s="306"/>
      <c r="WUO254" s="305"/>
      <c r="WUP254" s="307"/>
      <c r="WUQ254" s="303"/>
      <c r="WUR254" s="304"/>
      <c r="WUS254" s="305"/>
      <c r="WUT254" s="306"/>
      <c r="WUU254" s="305"/>
      <c r="WUV254" s="307"/>
      <c r="WUW254" s="303"/>
      <c r="WUX254" s="304"/>
      <c r="WUY254" s="305"/>
      <c r="WUZ254" s="306"/>
      <c r="WVA254" s="305"/>
      <c r="WVB254" s="307"/>
      <c r="WVC254" s="303"/>
      <c r="WVD254" s="304"/>
      <c r="WVE254" s="305"/>
      <c r="WVF254" s="306"/>
      <c r="WVG254" s="305"/>
      <c r="WVH254" s="307"/>
      <c r="WVI254" s="303"/>
      <c r="WVJ254" s="304"/>
      <c r="WVK254" s="305"/>
      <c r="WVL254" s="306"/>
      <c r="WVM254" s="305"/>
      <c r="WVN254" s="307"/>
      <c r="WVO254" s="303"/>
      <c r="WVP254" s="304"/>
      <c r="WVQ254" s="305"/>
      <c r="WVR254" s="306"/>
      <c r="WVS254" s="305"/>
      <c r="WVT254" s="307"/>
      <c r="WVU254" s="303"/>
      <c r="WVV254" s="304"/>
      <c r="WVW254" s="305"/>
      <c r="WVX254" s="306"/>
      <c r="WVY254" s="305"/>
      <c r="WVZ254" s="307"/>
      <c r="WWA254" s="303"/>
      <c r="WWB254" s="304"/>
      <c r="WWC254" s="305"/>
      <c r="WWD254" s="306"/>
      <c r="WWE254" s="305"/>
      <c r="WWF254" s="307"/>
      <c r="WWG254" s="303"/>
      <c r="WWH254" s="304"/>
      <c r="WWI254" s="305"/>
      <c r="WWJ254" s="306"/>
      <c r="WWK254" s="305"/>
      <c r="WWL254" s="307"/>
      <c r="WWM254" s="303"/>
      <c r="WWN254" s="304"/>
      <c r="WWO254" s="305"/>
      <c r="WWP254" s="306"/>
      <c r="WWQ254" s="305"/>
      <c r="WWR254" s="307"/>
      <c r="WWS254" s="303"/>
      <c r="WWT254" s="304"/>
      <c r="WWU254" s="305"/>
      <c r="WWV254" s="306"/>
      <c r="WWW254" s="305"/>
      <c r="WWX254" s="307"/>
      <c r="WWY254" s="303"/>
      <c r="WWZ254" s="304"/>
      <c r="WXA254" s="305"/>
      <c r="WXB254" s="306"/>
      <c r="WXC254" s="305"/>
      <c r="WXD254" s="307"/>
      <c r="WXE254" s="303"/>
      <c r="WXF254" s="304"/>
      <c r="WXG254" s="305"/>
      <c r="WXH254" s="306"/>
      <c r="WXI254" s="305"/>
      <c r="WXJ254" s="307"/>
      <c r="WXK254" s="303"/>
      <c r="WXL254" s="304"/>
      <c r="WXM254" s="305"/>
      <c r="WXN254" s="306"/>
      <c r="WXO254" s="305"/>
      <c r="WXP254" s="307"/>
      <c r="WXQ254" s="303"/>
      <c r="WXR254" s="304"/>
      <c r="WXS254" s="305"/>
      <c r="WXT254" s="306"/>
      <c r="WXU254" s="305"/>
      <c r="WXV254" s="307"/>
      <c r="WXW254" s="303"/>
      <c r="WXX254" s="304"/>
      <c r="WXY254" s="305"/>
      <c r="WXZ254" s="306"/>
      <c r="WYA254" s="305"/>
      <c r="WYB254" s="307"/>
      <c r="WYC254" s="303"/>
      <c r="WYD254" s="304"/>
      <c r="WYE254" s="305"/>
      <c r="WYF254" s="306"/>
      <c r="WYG254" s="305"/>
      <c r="WYH254" s="307"/>
      <c r="WYI254" s="303"/>
      <c r="WYJ254" s="304"/>
      <c r="WYK254" s="305"/>
      <c r="WYL254" s="306"/>
      <c r="WYM254" s="305"/>
      <c r="WYN254" s="307"/>
      <c r="WYO254" s="303"/>
      <c r="WYP254" s="304"/>
      <c r="WYQ254" s="305"/>
      <c r="WYR254" s="306"/>
      <c r="WYS254" s="305"/>
      <c r="WYT254" s="307"/>
      <c r="WYU254" s="303"/>
      <c r="WYV254" s="304"/>
      <c r="WYW254" s="305"/>
      <c r="WYX254" s="306"/>
      <c r="WYY254" s="305"/>
      <c r="WYZ254" s="307"/>
      <c r="WZA254" s="303"/>
      <c r="WZB254" s="304"/>
      <c r="WZC254" s="305"/>
      <c r="WZD254" s="306"/>
      <c r="WZE254" s="305"/>
      <c r="WZF254" s="307"/>
      <c r="WZG254" s="303"/>
      <c r="WZH254" s="304"/>
      <c r="WZI254" s="305"/>
      <c r="WZJ254" s="306"/>
      <c r="WZK254" s="305"/>
      <c r="WZL254" s="307"/>
      <c r="WZM254" s="303"/>
      <c r="WZN254" s="304"/>
      <c r="WZO254" s="305"/>
      <c r="WZP254" s="306"/>
      <c r="WZQ254" s="305"/>
      <c r="WZR254" s="307"/>
      <c r="WZS254" s="303"/>
      <c r="WZT254" s="304"/>
      <c r="WZU254" s="305"/>
      <c r="WZV254" s="306"/>
      <c r="WZW254" s="305"/>
      <c r="WZX254" s="307"/>
      <c r="WZY254" s="303"/>
      <c r="WZZ254" s="304"/>
      <c r="XAA254" s="305"/>
      <c r="XAB254" s="306"/>
      <c r="XAC254" s="305"/>
      <c r="XAD254" s="307"/>
      <c r="XAE254" s="303"/>
      <c r="XAF254" s="304"/>
      <c r="XAG254" s="305"/>
      <c r="XAH254" s="306"/>
      <c r="XAI254" s="305"/>
      <c r="XAJ254" s="307"/>
      <c r="XAK254" s="303"/>
      <c r="XAL254" s="304"/>
      <c r="XAM254" s="305"/>
      <c r="XAN254" s="306"/>
      <c r="XAO254" s="305"/>
      <c r="XAP254" s="307"/>
      <c r="XAQ254" s="303"/>
      <c r="XAR254" s="304"/>
      <c r="XAS254" s="305"/>
      <c r="XAT254" s="306"/>
      <c r="XAU254" s="305"/>
      <c r="XAV254" s="307"/>
      <c r="XAW254" s="303"/>
      <c r="XAX254" s="304"/>
      <c r="XAY254" s="305"/>
      <c r="XAZ254" s="306"/>
      <c r="XBA254" s="305"/>
      <c r="XBB254" s="307"/>
      <c r="XBC254" s="303"/>
      <c r="XBD254" s="304"/>
      <c r="XBE254" s="305"/>
      <c r="XBF254" s="306"/>
      <c r="XBG254" s="305"/>
      <c r="XBH254" s="307"/>
      <c r="XBI254" s="303"/>
      <c r="XBJ254" s="304"/>
      <c r="XBK254" s="305"/>
      <c r="XBL254" s="306"/>
      <c r="XBM254" s="305"/>
      <c r="XBN254" s="307"/>
      <c r="XBO254" s="303"/>
      <c r="XBP254" s="304"/>
      <c r="XBQ254" s="305"/>
      <c r="XBR254" s="306"/>
      <c r="XBS254" s="305"/>
      <c r="XBT254" s="307"/>
      <c r="XBU254" s="303"/>
      <c r="XBV254" s="304"/>
      <c r="XBW254" s="305"/>
      <c r="XBX254" s="306"/>
      <c r="XBY254" s="305"/>
      <c r="XBZ254" s="307"/>
      <c r="XCA254" s="303"/>
      <c r="XCB254" s="304"/>
      <c r="XCC254" s="305"/>
      <c r="XCD254" s="306"/>
      <c r="XCE254" s="305"/>
      <c r="XCF254" s="307"/>
      <c r="XCG254" s="303"/>
      <c r="XCH254" s="304"/>
      <c r="XCI254" s="305"/>
      <c r="XCJ254" s="306"/>
      <c r="XCK254" s="305"/>
      <c r="XCL254" s="307"/>
      <c r="XCM254" s="303"/>
      <c r="XCN254" s="304"/>
      <c r="XCO254" s="305"/>
      <c r="XCP254" s="306"/>
      <c r="XCQ254" s="305"/>
      <c r="XCR254" s="307"/>
      <c r="XCS254" s="303"/>
      <c r="XCT254" s="304"/>
      <c r="XCU254" s="305"/>
      <c r="XCV254" s="306"/>
      <c r="XCW254" s="305"/>
      <c r="XCX254" s="307"/>
      <c r="XCY254" s="303"/>
      <c r="XCZ254" s="304"/>
      <c r="XDA254" s="305"/>
      <c r="XDB254" s="306"/>
      <c r="XDC254" s="305"/>
      <c r="XDD254" s="307"/>
      <c r="XDE254" s="303"/>
      <c r="XDF254" s="304"/>
      <c r="XDG254" s="305"/>
      <c r="XDH254" s="306"/>
      <c r="XDI254" s="305"/>
      <c r="XDJ254" s="307"/>
      <c r="XDK254" s="303"/>
      <c r="XDL254" s="304"/>
      <c r="XDM254" s="305"/>
      <c r="XDN254" s="306"/>
      <c r="XDO254" s="305"/>
      <c r="XDP254" s="307"/>
      <c r="XDQ254" s="303"/>
      <c r="XDR254" s="304"/>
      <c r="XDS254" s="305"/>
      <c r="XDT254" s="306"/>
      <c r="XDU254" s="305"/>
      <c r="XDV254" s="307"/>
      <c r="XDW254" s="303"/>
      <c r="XDX254" s="304"/>
      <c r="XDY254" s="305"/>
      <c r="XDZ254" s="306"/>
      <c r="XEA254" s="305"/>
      <c r="XEB254" s="307"/>
      <c r="XEC254" s="303"/>
      <c r="XED254" s="304"/>
      <c r="XEE254" s="305"/>
      <c r="XEF254" s="306"/>
      <c r="XEG254" s="305"/>
      <c r="XEH254" s="307"/>
      <c r="XEI254" s="303"/>
      <c r="XEJ254" s="304"/>
      <c r="XEK254" s="305"/>
      <c r="XEL254" s="306"/>
      <c r="XEM254" s="305"/>
      <c r="XEN254" s="307"/>
      <c r="XEO254" s="303"/>
      <c r="XEP254" s="304"/>
      <c r="XEQ254" s="305"/>
      <c r="XER254" s="306"/>
      <c r="XES254" s="305"/>
      <c r="XET254" s="307"/>
      <c r="XEU254" s="303"/>
      <c r="XEV254" s="304"/>
      <c r="XEW254" s="305"/>
      <c r="XEX254" s="306"/>
      <c r="XEY254" s="305"/>
      <c r="XEZ254" s="307"/>
      <c r="XFA254" s="303"/>
      <c r="XFB254" s="304"/>
      <c r="XFC254" s="305"/>
      <c r="XFD254" s="306"/>
    </row>
    <row r="255" spans="1:16384" s="18" customFormat="1" x14ac:dyDescent="0.25">
      <c r="A255" s="50"/>
      <c r="B255" s="93"/>
      <c r="C255" s="11"/>
      <c r="D255" s="120"/>
      <c r="E255" s="11"/>
      <c r="F255" s="140"/>
    </row>
    <row r="256" spans="1:16384" s="14" customFormat="1" x14ac:dyDescent="0.25">
      <c r="A256" s="47"/>
      <c r="B256" s="91"/>
      <c r="C256" s="12"/>
      <c r="D256" s="125"/>
      <c r="E256" s="17"/>
      <c r="F256" s="144"/>
    </row>
    <row r="257" spans="1:6" s="14" customFormat="1" x14ac:dyDescent="0.25">
      <c r="A257" s="47"/>
      <c r="B257" s="91"/>
      <c r="C257" s="12"/>
      <c r="D257" s="125"/>
      <c r="E257" s="17"/>
      <c r="F257" s="138"/>
    </row>
    <row r="258" spans="1:6" s="14" customFormat="1" x14ac:dyDescent="0.25">
      <c r="A258" s="47"/>
      <c r="B258" s="90"/>
      <c r="C258" s="12"/>
      <c r="D258" s="125"/>
      <c r="E258" s="17"/>
      <c r="F258" s="138"/>
    </row>
    <row r="259" spans="1:6" s="14" customFormat="1" x14ac:dyDescent="0.25">
      <c r="A259" s="47"/>
      <c r="B259" s="91"/>
      <c r="C259" s="12"/>
      <c r="D259" s="125"/>
      <c r="E259" s="17"/>
      <c r="F259" s="138"/>
    </row>
    <row r="260" spans="1:6" s="14" customFormat="1" x14ac:dyDescent="0.25">
      <c r="A260" s="47"/>
      <c r="B260" s="90"/>
      <c r="C260" s="12"/>
      <c r="D260" s="125"/>
      <c r="E260" s="17"/>
      <c r="F260" s="138"/>
    </row>
    <row r="261" spans="1:6" s="14" customFormat="1" x14ac:dyDescent="0.25">
      <c r="A261" s="47"/>
      <c r="B261" s="91"/>
      <c r="C261" s="12"/>
      <c r="D261" s="125"/>
      <c r="E261" s="17"/>
      <c r="F261" s="138"/>
    </row>
    <row r="262" spans="1:6" s="14" customFormat="1" x14ac:dyDescent="0.25">
      <c r="A262" s="47"/>
      <c r="B262" s="91" t="s">
        <v>120</v>
      </c>
      <c r="C262" s="12"/>
      <c r="D262" s="125"/>
      <c r="E262" s="17"/>
      <c r="F262" s="144"/>
    </row>
    <row r="263" spans="1:6" s="14" customFormat="1" ht="16.149999999999999" customHeight="1" x14ac:dyDescent="0.25">
      <c r="A263" s="47"/>
      <c r="B263" s="91"/>
      <c r="C263" s="12"/>
      <c r="D263" s="125"/>
      <c r="E263" s="17"/>
      <c r="F263" s="144"/>
    </row>
    <row r="264" spans="1:6" s="14" customFormat="1" x14ac:dyDescent="0.25">
      <c r="A264" s="47"/>
      <c r="B264" s="90" t="s">
        <v>255</v>
      </c>
      <c r="C264" s="12"/>
      <c r="D264" s="125"/>
      <c r="E264" s="17"/>
      <c r="F264" s="138"/>
    </row>
    <row r="265" spans="1:6" s="14" customFormat="1" x14ac:dyDescent="0.25">
      <c r="A265" s="47"/>
      <c r="B265" s="91"/>
      <c r="C265" s="12"/>
      <c r="D265" s="125"/>
      <c r="E265" s="17"/>
      <c r="F265" s="138"/>
    </row>
    <row r="266" spans="1:6" s="14" customFormat="1" x14ac:dyDescent="0.25">
      <c r="A266" s="47"/>
      <c r="B266" s="90" t="s">
        <v>256</v>
      </c>
      <c r="C266" s="12"/>
      <c r="D266" s="125"/>
      <c r="E266" s="17"/>
      <c r="F266" s="138"/>
    </row>
    <row r="267" spans="1:6" s="14" customFormat="1" x14ac:dyDescent="0.25">
      <c r="A267" s="47"/>
      <c r="B267" s="91"/>
      <c r="C267" s="12"/>
      <c r="D267" s="125"/>
      <c r="E267" s="17"/>
      <c r="F267" s="138"/>
    </row>
    <row r="268" spans="1:6" s="14" customFormat="1" x14ac:dyDescent="0.25">
      <c r="A268" s="47"/>
      <c r="B268" s="90" t="s">
        <v>257</v>
      </c>
      <c r="C268" s="12"/>
      <c r="D268" s="125"/>
      <c r="E268" s="17"/>
      <c r="F268" s="138"/>
    </row>
    <row r="269" spans="1:6" s="14" customFormat="1" x14ac:dyDescent="0.25">
      <c r="A269" s="47"/>
      <c r="B269" s="91"/>
      <c r="C269" s="12"/>
      <c r="D269" s="125"/>
      <c r="E269" s="17"/>
      <c r="F269" s="138"/>
    </row>
    <row r="270" spans="1:6" s="14" customFormat="1" x14ac:dyDescent="0.25">
      <c r="A270" s="47"/>
      <c r="B270" s="90" t="s">
        <v>258</v>
      </c>
      <c r="C270" s="12"/>
      <c r="D270" s="125"/>
      <c r="E270" s="17"/>
      <c r="F270" s="138"/>
    </row>
    <row r="271" spans="1:6" s="14" customFormat="1" x14ac:dyDescent="0.25">
      <c r="A271" s="47"/>
      <c r="B271" s="91"/>
      <c r="C271" s="12"/>
      <c r="D271" s="125"/>
      <c r="E271" s="17"/>
      <c r="F271" s="138"/>
    </row>
    <row r="272" spans="1:6" s="14" customFormat="1" x14ac:dyDescent="0.25">
      <c r="A272" s="47"/>
      <c r="B272" s="90" t="s">
        <v>259</v>
      </c>
      <c r="C272" s="12"/>
      <c r="D272" s="125"/>
      <c r="E272" s="17"/>
      <c r="F272" s="138"/>
    </row>
    <row r="273" spans="1:6" s="14" customFormat="1" x14ac:dyDescent="0.25">
      <c r="A273" s="47"/>
      <c r="B273" s="90"/>
      <c r="C273" s="12"/>
      <c r="D273" s="125"/>
      <c r="E273" s="17"/>
      <c r="F273" s="138"/>
    </row>
    <row r="274" spans="1:6" s="14" customFormat="1" x14ac:dyDescent="0.25">
      <c r="A274" s="47"/>
      <c r="B274" s="91"/>
      <c r="C274" s="12"/>
      <c r="D274" s="125"/>
      <c r="E274" s="17"/>
      <c r="F274" s="144"/>
    </row>
    <row r="275" spans="1:6" s="14" customFormat="1" x14ac:dyDescent="0.25">
      <c r="A275" s="47"/>
      <c r="B275" s="91"/>
      <c r="C275" s="12"/>
      <c r="D275" s="125"/>
      <c r="E275" s="17"/>
      <c r="F275" s="144"/>
    </row>
    <row r="276" spans="1:6" s="14" customFormat="1" x14ac:dyDescent="0.25">
      <c r="A276" s="47"/>
      <c r="B276" s="91"/>
      <c r="C276" s="12"/>
      <c r="D276" s="125"/>
      <c r="E276" s="17"/>
      <c r="F276" s="144"/>
    </row>
    <row r="277" spans="1:6" s="14" customFormat="1" x14ac:dyDescent="0.25">
      <c r="A277" s="47"/>
      <c r="B277" s="91"/>
      <c r="C277" s="12"/>
      <c r="D277" s="125"/>
      <c r="E277" s="17"/>
      <c r="F277" s="144"/>
    </row>
    <row r="278" spans="1:6" s="14" customFormat="1" x14ac:dyDescent="0.25">
      <c r="A278" s="47"/>
      <c r="B278" s="91"/>
      <c r="C278" s="12"/>
      <c r="D278" s="125"/>
      <c r="E278" s="17"/>
      <c r="F278" s="144"/>
    </row>
    <row r="279" spans="1:6" s="14" customFormat="1" x14ac:dyDescent="0.25">
      <c r="A279" s="47"/>
      <c r="B279" s="91"/>
      <c r="C279" s="12"/>
      <c r="D279" s="125"/>
      <c r="E279" s="17"/>
      <c r="F279" s="144"/>
    </row>
    <row r="280" spans="1:6" s="14" customFormat="1" x14ac:dyDescent="0.25">
      <c r="A280" s="47"/>
      <c r="B280" s="91"/>
      <c r="C280" s="12"/>
      <c r="D280" s="125"/>
      <c r="E280" s="17"/>
      <c r="F280" s="138"/>
    </row>
    <row r="281" spans="1:6" s="14" customFormat="1" x14ac:dyDescent="0.25">
      <c r="A281" s="47"/>
      <c r="B281" s="91"/>
      <c r="C281" s="12"/>
      <c r="D281" s="125"/>
      <c r="E281" s="17"/>
      <c r="F281" s="138"/>
    </row>
    <row r="282" spans="1:6" s="14" customFormat="1" x14ac:dyDescent="0.25">
      <c r="A282" s="47"/>
      <c r="B282" s="91"/>
      <c r="C282" s="12"/>
      <c r="D282" s="125"/>
      <c r="E282" s="17"/>
      <c r="F282" s="138"/>
    </row>
    <row r="283" spans="1:6" s="14" customFormat="1" x14ac:dyDescent="0.25">
      <c r="A283" s="47"/>
      <c r="B283" s="91"/>
      <c r="C283" s="12"/>
      <c r="D283" s="125"/>
      <c r="E283" s="17"/>
      <c r="F283" s="138"/>
    </row>
    <row r="284" spans="1:6" s="14" customFormat="1" x14ac:dyDescent="0.25">
      <c r="A284" s="47"/>
      <c r="B284" s="91"/>
      <c r="C284" s="12"/>
      <c r="D284" s="125"/>
      <c r="E284" s="17"/>
      <c r="F284" s="138"/>
    </row>
    <row r="285" spans="1:6" s="14" customFormat="1" ht="24" customHeight="1" x14ac:dyDescent="0.25">
      <c r="A285" s="47"/>
      <c r="B285" s="91"/>
      <c r="C285" s="12"/>
      <c r="D285" s="125"/>
      <c r="E285" s="17"/>
      <c r="F285" s="138"/>
    </row>
    <row r="286" spans="1:6" s="14" customFormat="1" x14ac:dyDescent="0.25">
      <c r="A286" s="47"/>
      <c r="B286" s="91"/>
      <c r="C286" s="12"/>
      <c r="D286" s="125"/>
      <c r="E286" s="17"/>
      <c r="F286" s="138"/>
    </row>
    <row r="287" spans="1:6" s="14" customFormat="1" x14ac:dyDescent="0.25">
      <c r="A287" s="47"/>
      <c r="B287" s="91"/>
      <c r="C287" s="12"/>
      <c r="D287" s="125"/>
      <c r="E287" s="17"/>
      <c r="F287" s="138"/>
    </row>
    <row r="288" spans="1:6" s="14" customFormat="1" x14ac:dyDescent="0.25">
      <c r="A288" s="47"/>
      <c r="B288" s="91"/>
      <c r="C288" s="12"/>
      <c r="D288" s="125"/>
      <c r="E288" s="17"/>
      <c r="F288" s="138"/>
    </row>
    <row r="289" spans="1:6" s="14" customFormat="1" x14ac:dyDescent="0.25">
      <c r="A289" s="47"/>
      <c r="B289" s="91"/>
      <c r="C289" s="12"/>
      <c r="D289" s="125"/>
      <c r="E289" s="17"/>
      <c r="F289" s="138"/>
    </row>
    <row r="290" spans="1:6" s="14" customFormat="1" x14ac:dyDescent="0.25">
      <c r="A290" s="47"/>
      <c r="B290" s="91"/>
      <c r="C290" s="12"/>
      <c r="D290" s="125"/>
      <c r="E290" s="17"/>
      <c r="F290" s="138"/>
    </row>
    <row r="291" spans="1:6" s="14" customFormat="1" x14ac:dyDescent="0.25">
      <c r="A291" s="47"/>
      <c r="B291" s="90"/>
      <c r="C291" s="12"/>
      <c r="D291" s="125"/>
      <c r="E291" s="17"/>
      <c r="F291" s="138"/>
    </row>
    <row r="292" spans="1:6" s="14" customFormat="1" ht="48" customHeight="1" x14ac:dyDescent="0.25">
      <c r="A292" s="47"/>
      <c r="B292" s="91"/>
      <c r="C292" s="12"/>
      <c r="D292" s="125"/>
      <c r="E292" s="17"/>
      <c r="F292" s="138"/>
    </row>
    <row r="293" spans="1:6" s="14" customFormat="1" x14ac:dyDescent="0.25">
      <c r="A293" s="47"/>
      <c r="B293" s="90"/>
      <c r="C293" s="12"/>
      <c r="D293" s="125"/>
      <c r="E293" s="17"/>
      <c r="F293" s="138"/>
    </row>
    <row r="294" spans="1:6" s="14" customFormat="1" x14ac:dyDescent="0.25">
      <c r="A294" s="47"/>
      <c r="B294" s="90"/>
      <c r="C294" s="12"/>
      <c r="D294" s="125"/>
      <c r="E294" s="17"/>
      <c r="F294" s="138"/>
    </row>
    <row r="295" spans="1:6" s="14" customFormat="1" x14ac:dyDescent="0.25">
      <c r="A295" s="47"/>
      <c r="B295" s="91"/>
      <c r="C295" s="12"/>
      <c r="D295" s="125"/>
      <c r="E295" s="17"/>
      <c r="F295" s="138"/>
    </row>
    <row r="296" spans="1:6" s="14" customFormat="1" x14ac:dyDescent="0.25">
      <c r="A296" s="47"/>
      <c r="B296" s="91"/>
      <c r="C296" s="12"/>
      <c r="D296" s="125"/>
      <c r="E296" s="17"/>
      <c r="F296" s="144"/>
    </row>
    <row r="297" spans="1:6" s="14" customFormat="1" x14ac:dyDescent="0.25">
      <c r="A297" s="47"/>
      <c r="B297" s="91"/>
      <c r="C297" s="12"/>
      <c r="D297" s="125"/>
      <c r="E297" s="17"/>
      <c r="F297" s="144"/>
    </row>
    <row r="298" spans="1:6" s="14" customFormat="1" x14ac:dyDescent="0.25">
      <c r="A298" s="47"/>
      <c r="B298" s="91"/>
      <c r="C298" s="12"/>
      <c r="D298" s="125"/>
      <c r="E298" s="17"/>
      <c r="F298" s="144"/>
    </row>
    <row r="299" spans="1:6" s="14" customFormat="1" x14ac:dyDescent="0.25">
      <c r="A299" s="47"/>
      <c r="B299" s="91"/>
      <c r="C299" s="12"/>
      <c r="D299" s="125"/>
      <c r="E299" s="17"/>
      <c r="F299" s="144"/>
    </row>
    <row r="300" spans="1:6" s="14" customFormat="1" ht="15.75" thickBot="1" x14ac:dyDescent="0.3">
      <c r="A300" s="47"/>
      <c r="B300" s="91"/>
      <c r="C300" s="12"/>
      <c r="D300" s="125"/>
      <c r="E300" s="17"/>
      <c r="F300" s="144"/>
    </row>
    <row r="301" spans="1:6" s="19" customFormat="1" ht="30" customHeight="1" thickBot="1" x14ac:dyDescent="0.3">
      <c r="A301" s="181" t="s">
        <v>169</v>
      </c>
      <c r="B301" s="182" t="s">
        <v>260</v>
      </c>
      <c r="C301" s="183"/>
      <c r="D301" s="184"/>
      <c r="E301" s="185"/>
      <c r="F301" s="179"/>
    </row>
    <row r="302" spans="1:6" s="14" customFormat="1" x14ac:dyDescent="0.25">
      <c r="A302" s="47" t="s">
        <v>261</v>
      </c>
      <c r="B302" s="99" t="s">
        <v>262</v>
      </c>
      <c r="C302" s="8"/>
      <c r="D302" s="116"/>
      <c r="E302" s="5"/>
      <c r="F302" s="138"/>
    </row>
    <row r="303" spans="1:6" s="14" customFormat="1" ht="75" x14ac:dyDescent="0.25">
      <c r="A303" s="48"/>
      <c r="B303" s="90" t="s">
        <v>263</v>
      </c>
      <c r="C303" s="8" t="s">
        <v>37</v>
      </c>
      <c r="D303" s="116"/>
      <c r="E303" s="5"/>
      <c r="F303" s="138"/>
    </row>
    <row r="304" spans="1:6" s="14" customFormat="1" x14ac:dyDescent="0.25">
      <c r="A304" s="48"/>
      <c r="B304" s="90"/>
      <c r="C304" s="8"/>
      <c r="D304" s="116"/>
      <c r="E304" s="5"/>
      <c r="F304" s="138"/>
    </row>
    <row r="305" spans="1:6" s="14" customFormat="1" ht="45" x14ac:dyDescent="0.25">
      <c r="A305" s="48"/>
      <c r="B305" s="90" t="s">
        <v>264</v>
      </c>
      <c r="C305" s="8" t="s">
        <v>37</v>
      </c>
      <c r="D305" s="116"/>
      <c r="E305" s="5"/>
      <c r="F305" s="138"/>
    </row>
    <row r="306" spans="1:6" s="14" customFormat="1" x14ac:dyDescent="0.25">
      <c r="A306" s="48"/>
      <c r="B306" s="90"/>
      <c r="C306" s="8"/>
      <c r="D306" s="116"/>
      <c r="E306" s="5"/>
      <c r="F306" s="138"/>
    </row>
    <row r="307" spans="1:6" s="14" customFormat="1" ht="35.450000000000003" customHeight="1" x14ac:dyDescent="0.25">
      <c r="A307" s="48"/>
      <c r="B307" s="90" t="s">
        <v>265</v>
      </c>
      <c r="C307" s="8" t="s">
        <v>37</v>
      </c>
      <c r="D307" s="116"/>
      <c r="E307" s="5"/>
      <c r="F307" s="138"/>
    </row>
    <row r="308" spans="1:6" s="14" customFormat="1" x14ac:dyDescent="0.25">
      <c r="A308" s="48"/>
      <c r="B308" s="90"/>
      <c r="C308" s="8"/>
      <c r="D308" s="116"/>
      <c r="E308" s="5"/>
      <c r="F308" s="138"/>
    </row>
    <row r="309" spans="1:6" s="14" customFormat="1" x14ac:dyDescent="0.25">
      <c r="A309" s="48"/>
      <c r="B309" s="91" t="s">
        <v>266</v>
      </c>
      <c r="C309" s="8"/>
      <c r="D309" s="116"/>
      <c r="E309" s="5"/>
      <c r="F309" s="138"/>
    </row>
    <row r="310" spans="1:6" s="14" customFormat="1" x14ac:dyDescent="0.25">
      <c r="A310" s="48"/>
      <c r="B310" s="91"/>
      <c r="C310" s="8"/>
      <c r="D310" s="116"/>
      <c r="E310" s="5"/>
      <c r="F310" s="138"/>
    </row>
    <row r="311" spans="1:6" s="14" customFormat="1" ht="32.450000000000003" customHeight="1" x14ac:dyDescent="0.25">
      <c r="A311" s="48"/>
      <c r="B311" s="91" t="s">
        <v>267</v>
      </c>
      <c r="C311" s="8"/>
      <c r="D311" s="116"/>
      <c r="E311" s="5"/>
      <c r="F311" s="138"/>
    </row>
    <row r="312" spans="1:6" x14ac:dyDescent="0.25">
      <c r="A312" s="56"/>
      <c r="B312" s="100"/>
      <c r="D312" s="127"/>
      <c r="F312" s="145"/>
    </row>
    <row r="313" spans="1:6" s="14" customFormat="1" x14ac:dyDescent="0.25">
      <c r="A313" s="48"/>
      <c r="B313" s="91" t="s">
        <v>268</v>
      </c>
      <c r="C313" s="8"/>
      <c r="D313" s="116"/>
      <c r="E313" s="5"/>
      <c r="F313" s="138"/>
    </row>
    <row r="314" spans="1:6" s="14" customFormat="1" x14ac:dyDescent="0.25">
      <c r="A314" s="48"/>
      <c r="B314" s="91"/>
      <c r="C314" s="8"/>
      <c r="D314" s="116"/>
      <c r="E314" s="5"/>
      <c r="F314" s="138"/>
    </row>
    <row r="315" spans="1:6" s="14" customFormat="1" ht="60" x14ac:dyDescent="0.25">
      <c r="A315" s="48">
        <v>1</v>
      </c>
      <c r="B315" s="90" t="s">
        <v>269</v>
      </c>
      <c r="C315" s="8" t="s">
        <v>155</v>
      </c>
      <c r="D315" s="124">
        <v>211</v>
      </c>
      <c r="E315" s="5"/>
      <c r="F315" s="138"/>
    </row>
    <row r="316" spans="1:6" s="14" customFormat="1" x14ac:dyDescent="0.25">
      <c r="A316" s="48"/>
      <c r="B316" s="90"/>
      <c r="C316" s="8"/>
      <c r="D316" s="124"/>
      <c r="E316" s="5"/>
      <c r="F316" s="138"/>
    </row>
    <row r="317" spans="1:6" s="14" customFormat="1" x14ac:dyDescent="0.25">
      <c r="A317" s="48"/>
      <c r="B317" s="91" t="s">
        <v>253</v>
      </c>
      <c r="C317" s="8"/>
      <c r="D317" s="124"/>
      <c r="E317" s="5"/>
      <c r="F317" s="138"/>
    </row>
    <row r="318" spans="1:6" s="14" customFormat="1" ht="60" x14ac:dyDescent="0.25">
      <c r="A318" s="48">
        <v>2</v>
      </c>
      <c r="B318" s="90" t="s">
        <v>270</v>
      </c>
      <c r="C318" s="8" t="s">
        <v>155</v>
      </c>
      <c r="D318" s="124">
        <v>135</v>
      </c>
      <c r="E318" s="5"/>
      <c r="F318" s="138"/>
    </row>
    <row r="319" spans="1:6" s="14" customFormat="1" x14ac:dyDescent="0.25">
      <c r="A319" s="48"/>
      <c r="B319" s="90"/>
      <c r="C319" s="8"/>
      <c r="D319" s="124"/>
      <c r="E319" s="5"/>
      <c r="F319" s="138"/>
    </row>
    <row r="320" spans="1:6" s="14" customFormat="1" ht="60" x14ac:dyDescent="0.25">
      <c r="A320" s="48">
        <v>3</v>
      </c>
      <c r="B320" s="90" t="s">
        <v>271</v>
      </c>
      <c r="C320" s="8" t="s">
        <v>155</v>
      </c>
      <c r="D320" s="124">
        <v>310</v>
      </c>
      <c r="E320" s="5"/>
      <c r="F320" s="138"/>
    </row>
    <row r="321" spans="1:6" s="18" customFormat="1" x14ac:dyDescent="0.25">
      <c r="A321" s="50"/>
      <c r="B321" s="93"/>
      <c r="C321" s="11"/>
      <c r="D321" s="128"/>
      <c r="E321" s="11"/>
      <c r="F321" s="140"/>
    </row>
    <row r="322" spans="1:6" s="14" customFormat="1" x14ac:dyDescent="0.25">
      <c r="A322" s="48"/>
      <c r="B322" s="91" t="s">
        <v>272</v>
      </c>
      <c r="C322" s="8"/>
      <c r="D322" s="124"/>
      <c r="E322" s="5"/>
      <c r="F322" s="138"/>
    </row>
    <row r="323" spans="1:6" s="14" customFormat="1" ht="60" x14ac:dyDescent="0.25">
      <c r="A323" s="48">
        <v>4</v>
      </c>
      <c r="B323" s="90" t="s">
        <v>270</v>
      </c>
      <c r="C323" s="8" t="s">
        <v>155</v>
      </c>
      <c r="D323" s="124">
        <v>152</v>
      </c>
      <c r="E323" s="5"/>
      <c r="F323" s="138"/>
    </row>
    <row r="324" spans="1:6" s="14" customFormat="1" x14ac:dyDescent="0.25">
      <c r="A324" s="48"/>
      <c r="B324" s="90"/>
      <c r="C324" s="8"/>
      <c r="D324" s="124"/>
      <c r="E324" s="5"/>
      <c r="F324" s="138"/>
    </row>
    <row r="325" spans="1:6" s="14" customFormat="1" ht="60" x14ac:dyDescent="0.25">
      <c r="A325" s="48">
        <v>5</v>
      </c>
      <c r="B325" s="90" t="s">
        <v>271</v>
      </c>
      <c r="C325" s="8" t="s">
        <v>155</v>
      </c>
      <c r="D325" s="124">
        <v>301</v>
      </c>
      <c r="E325" s="5"/>
      <c r="F325" s="138"/>
    </row>
    <row r="326" spans="1:6" s="14" customFormat="1" x14ac:dyDescent="0.25">
      <c r="A326" s="48"/>
      <c r="B326" s="90"/>
      <c r="C326" s="8"/>
      <c r="D326" s="116"/>
      <c r="E326" s="5"/>
      <c r="F326" s="138"/>
    </row>
    <row r="327" spans="1:6" s="14" customFormat="1" x14ac:dyDescent="0.25">
      <c r="A327" s="48"/>
      <c r="B327" s="90"/>
      <c r="C327" s="8"/>
      <c r="D327" s="116"/>
      <c r="E327" s="5"/>
      <c r="F327" s="138"/>
    </row>
    <row r="328" spans="1:6" s="14" customFormat="1" x14ac:dyDescent="0.25">
      <c r="A328" s="48"/>
      <c r="B328" s="90"/>
      <c r="C328" s="8"/>
      <c r="D328" s="116"/>
      <c r="E328" s="5"/>
      <c r="F328" s="138"/>
    </row>
    <row r="329" spans="1:6" s="14" customFormat="1" x14ac:dyDescent="0.25">
      <c r="A329" s="48"/>
      <c r="B329" s="90"/>
      <c r="C329" s="8"/>
      <c r="D329" s="116"/>
      <c r="E329" s="5"/>
      <c r="F329" s="138"/>
    </row>
    <row r="330" spans="1:6" s="14" customFormat="1" x14ac:dyDescent="0.25">
      <c r="A330" s="48"/>
      <c r="B330" s="90"/>
      <c r="C330" s="8"/>
      <c r="D330" s="116"/>
      <c r="E330" s="5"/>
      <c r="F330" s="138"/>
    </row>
    <row r="331" spans="1:6" s="14" customFormat="1" x14ac:dyDescent="0.25">
      <c r="A331" s="48"/>
      <c r="B331" s="90"/>
      <c r="C331" s="8"/>
      <c r="D331" s="116"/>
      <c r="E331" s="5"/>
      <c r="F331" s="138"/>
    </row>
    <row r="332" spans="1:6" s="14" customFormat="1" x14ac:dyDescent="0.25">
      <c r="A332" s="48"/>
      <c r="B332" s="90"/>
      <c r="C332" s="8"/>
      <c r="D332" s="116"/>
      <c r="E332" s="5"/>
      <c r="F332" s="138"/>
    </row>
    <row r="333" spans="1:6" s="14" customFormat="1" ht="43.15" customHeight="1" x14ac:dyDescent="0.25">
      <c r="A333" s="48"/>
      <c r="B333" s="90"/>
      <c r="C333" s="8"/>
      <c r="D333" s="116"/>
      <c r="E333" s="5"/>
      <c r="F333" s="138"/>
    </row>
    <row r="334" spans="1:6" s="14" customFormat="1" x14ac:dyDescent="0.25">
      <c r="A334" s="48"/>
      <c r="B334" s="90"/>
      <c r="C334" s="8"/>
      <c r="D334" s="116"/>
      <c r="E334" s="5"/>
      <c r="F334" s="138"/>
    </row>
    <row r="335" spans="1:6" s="14" customFormat="1" ht="20.45" customHeight="1" x14ac:dyDescent="0.25">
      <c r="A335" s="48"/>
      <c r="B335" s="90"/>
      <c r="C335" s="8"/>
      <c r="D335" s="116"/>
      <c r="E335" s="5"/>
      <c r="F335" s="138"/>
    </row>
    <row r="336" spans="1:6" s="18" customFormat="1" x14ac:dyDescent="0.25">
      <c r="A336" s="50"/>
      <c r="B336" s="93"/>
      <c r="C336" s="11"/>
      <c r="D336" s="120"/>
      <c r="E336" s="11"/>
      <c r="F336" s="140"/>
    </row>
    <row r="337" spans="1:6" s="14" customFormat="1" ht="29.45" customHeight="1" thickBot="1" x14ac:dyDescent="0.3">
      <c r="A337" s="48"/>
      <c r="B337" s="90"/>
      <c r="C337" s="8"/>
      <c r="D337" s="116"/>
      <c r="E337" s="5"/>
      <c r="F337" s="138"/>
    </row>
    <row r="338" spans="1:6" s="14" customFormat="1" ht="30" customHeight="1" thickBot="1" x14ac:dyDescent="0.3">
      <c r="A338" s="181" t="s">
        <v>261</v>
      </c>
      <c r="B338" s="182" t="s">
        <v>273</v>
      </c>
      <c r="C338" s="183"/>
      <c r="D338" s="184"/>
      <c r="E338" s="177"/>
      <c r="F338" s="179"/>
    </row>
    <row r="339" spans="1:6" s="14" customFormat="1" x14ac:dyDescent="0.25">
      <c r="A339" s="47" t="s">
        <v>274</v>
      </c>
      <c r="B339" s="89" t="s">
        <v>275</v>
      </c>
      <c r="C339" s="8"/>
      <c r="D339" s="116"/>
      <c r="E339" s="5"/>
      <c r="F339" s="138"/>
    </row>
    <row r="340" spans="1:6" s="14" customFormat="1" ht="75" x14ac:dyDescent="0.25">
      <c r="A340" s="48"/>
      <c r="B340" s="90" t="s">
        <v>171</v>
      </c>
      <c r="C340" s="8" t="s">
        <v>37</v>
      </c>
      <c r="D340" s="116"/>
      <c r="E340" s="5"/>
      <c r="F340" s="138"/>
    </row>
    <row r="341" spans="1:6" s="14" customFormat="1" x14ac:dyDescent="0.25">
      <c r="A341" s="48"/>
      <c r="B341" s="90"/>
      <c r="C341" s="8"/>
      <c r="D341" s="116"/>
      <c r="E341" s="5"/>
      <c r="F341" s="138"/>
    </row>
    <row r="342" spans="1:6" s="14" customFormat="1" ht="90" x14ac:dyDescent="0.25">
      <c r="A342" s="48"/>
      <c r="B342" s="90" t="s">
        <v>276</v>
      </c>
      <c r="C342" s="8" t="s">
        <v>37</v>
      </c>
      <c r="D342" s="116"/>
      <c r="E342" s="5"/>
      <c r="F342" s="138"/>
    </row>
    <row r="343" spans="1:6" s="14" customFormat="1" x14ac:dyDescent="0.25">
      <c r="A343" s="48"/>
      <c r="B343" s="90"/>
      <c r="C343" s="8"/>
      <c r="D343" s="116"/>
      <c r="E343" s="5"/>
      <c r="F343" s="138"/>
    </row>
    <row r="344" spans="1:6" s="14" customFormat="1" ht="60" x14ac:dyDescent="0.25">
      <c r="A344" s="48"/>
      <c r="B344" s="90" t="s">
        <v>277</v>
      </c>
      <c r="C344" s="8" t="s">
        <v>37</v>
      </c>
      <c r="D344" s="116"/>
      <c r="E344" s="5"/>
      <c r="F344" s="138"/>
    </row>
    <row r="345" spans="1:6" s="14" customFormat="1" x14ac:dyDescent="0.25">
      <c r="A345" s="48"/>
      <c r="B345" s="90"/>
      <c r="C345" s="8"/>
      <c r="D345" s="116"/>
      <c r="E345" s="5"/>
      <c r="F345" s="138"/>
    </row>
    <row r="346" spans="1:6" s="14" customFormat="1" ht="60" x14ac:dyDescent="0.25">
      <c r="A346" s="48"/>
      <c r="B346" s="90" t="s">
        <v>278</v>
      </c>
      <c r="C346" s="8" t="s">
        <v>37</v>
      </c>
      <c r="D346" s="116"/>
      <c r="E346" s="5"/>
      <c r="F346" s="138"/>
    </row>
    <row r="347" spans="1:6" s="14" customFormat="1" x14ac:dyDescent="0.25">
      <c r="A347" s="48"/>
      <c r="B347" s="90"/>
      <c r="C347" s="8"/>
      <c r="D347" s="116"/>
      <c r="E347" s="5"/>
      <c r="F347" s="138"/>
    </row>
    <row r="348" spans="1:6" s="14" customFormat="1" ht="90" x14ac:dyDescent="0.25">
      <c r="A348" s="48"/>
      <c r="B348" s="90" t="s">
        <v>279</v>
      </c>
      <c r="C348" s="8" t="s">
        <v>37</v>
      </c>
      <c r="D348" s="116"/>
      <c r="E348" s="5"/>
      <c r="F348" s="138"/>
    </row>
    <row r="349" spans="1:6" s="14" customFormat="1" ht="13.5" customHeight="1" x14ac:dyDescent="0.25">
      <c r="A349" s="48"/>
      <c r="B349" s="90"/>
      <c r="C349" s="8"/>
      <c r="D349" s="116"/>
      <c r="E349" s="5"/>
      <c r="F349" s="138"/>
    </row>
    <row r="350" spans="1:6" s="14" customFormat="1" ht="36.75" customHeight="1" x14ac:dyDescent="0.25">
      <c r="A350" s="48"/>
      <c r="B350" s="101" t="s">
        <v>280</v>
      </c>
      <c r="C350" s="23" t="s">
        <v>37</v>
      </c>
      <c r="D350" s="116"/>
      <c r="E350" s="5"/>
      <c r="F350" s="138"/>
    </row>
    <row r="351" spans="1:6" s="14" customFormat="1" x14ac:dyDescent="0.25">
      <c r="A351" s="48"/>
      <c r="B351" s="90"/>
      <c r="C351" s="8"/>
      <c r="D351" s="116"/>
      <c r="E351" s="5"/>
      <c r="F351" s="138"/>
    </row>
    <row r="352" spans="1:6" s="14" customFormat="1" x14ac:dyDescent="0.25">
      <c r="A352" s="48"/>
      <c r="B352" s="91" t="s">
        <v>281</v>
      </c>
      <c r="C352" s="8"/>
      <c r="D352" s="116"/>
      <c r="E352" s="5"/>
      <c r="F352" s="138"/>
    </row>
    <row r="353" spans="1:6" s="14" customFormat="1" ht="45" x14ac:dyDescent="0.25">
      <c r="A353" s="48">
        <v>1</v>
      </c>
      <c r="B353" s="101" t="s">
        <v>282</v>
      </c>
      <c r="C353" s="8" t="s">
        <v>155</v>
      </c>
      <c r="D353" s="124">
        <v>216</v>
      </c>
      <c r="E353" s="5"/>
      <c r="F353" s="138"/>
    </row>
    <row r="354" spans="1:6" s="14" customFormat="1" ht="11.25" customHeight="1" x14ac:dyDescent="0.25">
      <c r="A354" s="48"/>
      <c r="B354" s="90"/>
      <c r="C354" s="8"/>
      <c r="D354" s="124"/>
      <c r="E354" s="5"/>
      <c r="F354" s="138"/>
    </row>
    <row r="355" spans="1:6" s="14" customFormat="1" ht="60" x14ac:dyDescent="0.25">
      <c r="A355" s="48">
        <v>2</v>
      </c>
      <c r="B355" s="90" t="s">
        <v>283</v>
      </c>
      <c r="C355" s="8" t="s">
        <v>205</v>
      </c>
      <c r="D355" s="124">
        <v>183</v>
      </c>
      <c r="E355" s="5"/>
      <c r="F355" s="138"/>
    </row>
    <row r="356" spans="1:6" s="14" customFormat="1" x14ac:dyDescent="0.25">
      <c r="A356" s="48"/>
      <c r="B356" s="90"/>
      <c r="C356" s="8"/>
      <c r="D356" s="124"/>
      <c r="E356" s="5"/>
      <c r="F356" s="138"/>
    </row>
    <row r="357" spans="1:6" s="14" customFormat="1" x14ac:dyDescent="0.25">
      <c r="A357" s="48"/>
      <c r="B357" s="91" t="s">
        <v>284</v>
      </c>
      <c r="C357" s="24"/>
      <c r="D357" s="124"/>
      <c r="E357" s="5"/>
      <c r="F357" s="138"/>
    </row>
    <row r="358" spans="1:6" s="14" customFormat="1" ht="120" x14ac:dyDescent="0.25">
      <c r="A358" s="48">
        <v>3</v>
      </c>
      <c r="B358" s="90" t="s">
        <v>285</v>
      </c>
      <c r="C358" s="8" t="s">
        <v>155</v>
      </c>
      <c r="D358" s="124">
        <v>45.5</v>
      </c>
      <c r="E358" s="5"/>
      <c r="F358" s="138"/>
    </row>
    <row r="359" spans="1:6" s="18" customFormat="1" ht="13.15" customHeight="1" x14ac:dyDescent="0.25">
      <c r="A359" s="50"/>
      <c r="B359" s="93"/>
      <c r="C359" s="11"/>
      <c r="D359" s="120"/>
      <c r="E359" s="11"/>
      <c r="F359" s="140"/>
    </row>
    <row r="360" spans="1:6" s="18" customFormat="1" ht="131.44999999999999" customHeight="1" thickBot="1" x14ac:dyDescent="0.3">
      <c r="A360" s="50"/>
      <c r="B360" s="93"/>
      <c r="C360" s="11"/>
      <c r="D360" s="120"/>
      <c r="E360" s="11"/>
      <c r="F360" s="140"/>
    </row>
    <row r="361" spans="1:6" s="14" customFormat="1" ht="30" customHeight="1" thickBot="1" x14ac:dyDescent="0.3">
      <c r="A361" s="186" t="s">
        <v>274</v>
      </c>
      <c r="B361" s="182" t="s">
        <v>286</v>
      </c>
      <c r="C361" s="173"/>
      <c r="D361" s="174"/>
      <c r="E361" s="175"/>
      <c r="F361" s="179"/>
    </row>
    <row r="362" spans="1:6" s="25" customFormat="1" x14ac:dyDescent="0.25">
      <c r="A362" s="47" t="s">
        <v>287</v>
      </c>
      <c r="B362" s="89" t="s">
        <v>288</v>
      </c>
      <c r="C362" s="8"/>
      <c r="D362" s="116"/>
      <c r="E362" s="5"/>
      <c r="F362" s="138"/>
    </row>
    <row r="363" spans="1:6" s="25" customFormat="1" x14ac:dyDescent="0.25">
      <c r="A363" s="47"/>
      <c r="B363" s="89"/>
      <c r="C363" s="8"/>
      <c r="D363" s="116"/>
      <c r="E363" s="5"/>
      <c r="F363" s="138"/>
    </row>
    <row r="364" spans="1:6" s="27" customFormat="1" ht="60.6" customHeight="1" x14ac:dyDescent="0.25">
      <c r="A364" s="48"/>
      <c r="B364" s="90" t="s">
        <v>289</v>
      </c>
      <c r="C364" s="26" t="s">
        <v>37</v>
      </c>
      <c r="D364" s="116"/>
      <c r="E364" s="5"/>
      <c r="F364" s="138"/>
    </row>
    <row r="365" spans="1:6" x14ac:dyDescent="0.25">
      <c r="A365" s="48"/>
      <c r="B365" s="90"/>
      <c r="C365" s="8"/>
      <c r="D365" s="116"/>
      <c r="E365" s="5"/>
      <c r="F365" s="138"/>
    </row>
    <row r="366" spans="1:6" s="25" customFormat="1" x14ac:dyDescent="0.25">
      <c r="A366" s="48">
        <v>1</v>
      </c>
      <c r="B366" s="90" t="s">
        <v>290</v>
      </c>
      <c r="C366" s="8" t="s">
        <v>205</v>
      </c>
      <c r="D366" s="129">
        <v>926</v>
      </c>
      <c r="E366" s="5"/>
      <c r="F366" s="138"/>
    </row>
    <row r="367" spans="1:6" s="25" customFormat="1" x14ac:dyDescent="0.25">
      <c r="A367" s="48"/>
      <c r="B367" s="90"/>
      <c r="C367" s="8"/>
      <c r="D367" s="129"/>
      <c r="E367" s="5"/>
      <c r="F367" s="138"/>
    </row>
    <row r="368" spans="1:6" s="25" customFormat="1" x14ac:dyDescent="0.25">
      <c r="A368" s="48">
        <v>2</v>
      </c>
      <c r="B368" s="90" t="s">
        <v>291</v>
      </c>
      <c r="C368" s="8" t="s">
        <v>205</v>
      </c>
      <c r="D368" s="129">
        <v>312</v>
      </c>
      <c r="E368" s="5"/>
      <c r="F368" s="138"/>
    </row>
    <row r="369" spans="1:6" s="25" customFormat="1" x14ac:dyDescent="0.25">
      <c r="A369" s="48"/>
      <c r="B369" s="90"/>
      <c r="C369" s="8"/>
      <c r="D369" s="129"/>
      <c r="E369" s="5"/>
      <c r="F369" s="138"/>
    </row>
    <row r="370" spans="1:6" s="25" customFormat="1" x14ac:dyDescent="0.25">
      <c r="A370" s="48">
        <v>3</v>
      </c>
      <c r="B370" s="90" t="s">
        <v>292</v>
      </c>
      <c r="C370" s="8" t="s">
        <v>205</v>
      </c>
      <c r="D370" s="129">
        <v>126</v>
      </c>
      <c r="E370" s="5"/>
      <c r="F370" s="138"/>
    </row>
    <row r="371" spans="1:6" s="25" customFormat="1" x14ac:dyDescent="0.25">
      <c r="A371" s="48"/>
      <c r="B371" s="90"/>
      <c r="C371" s="8"/>
      <c r="D371" s="129"/>
      <c r="E371" s="5"/>
      <c r="F371" s="138"/>
    </row>
    <row r="372" spans="1:6" s="25" customFormat="1" x14ac:dyDescent="0.25">
      <c r="A372" s="48">
        <v>4</v>
      </c>
      <c r="B372" s="90" t="s">
        <v>293</v>
      </c>
      <c r="C372" s="8" t="s">
        <v>205</v>
      </c>
      <c r="D372" s="129">
        <v>420</v>
      </c>
      <c r="E372" s="5"/>
      <c r="F372" s="138"/>
    </row>
    <row r="373" spans="1:6" s="25" customFormat="1" x14ac:dyDescent="0.25">
      <c r="A373" s="48"/>
      <c r="B373" s="90"/>
      <c r="C373" s="8"/>
      <c r="D373" s="129"/>
      <c r="E373" s="5"/>
      <c r="F373" s="138"/>
    </row>
    <row r="374" spans="1:6" s="25" customFormat="1" ht="45" x14ac:dyDescent="0.25">
      <c r="A374" s="48">
        <v>5</v>
      </c>
      <c r="B374" s="90" t="s">
        <v>490</v>
      </c>
      <c r="C374" s="8" t="s">
        <v>246</v>
      </c>
      <c r="D374" s="130">
        <v>1500</v>
      </c>
      <c r="E374" s="5"/>
      <c r="F374" s="138"/>
    </row>
    <row r="375" spans="1:6" s="25" customFormat="1" x14ac:dyDescent="0.25">
      <c r="A375" s="48"/>
      <c r="B375" s="90"/>
      <c r="C375" s="8"/>
      <c r="D375" s="130"/>
      <c r="E375" s="5"/>
      <c r="F375" s="138"/>
    </row>
    <row r="376" spans="1:6" s="25" customFormat="1" ht="45" x14ac:dyDescent="0.25">
      <c r="A376" s="48">
        <v>6</v>
      </c>
      <c r="B376" s="90" t="s">
        <v>295</v>
      </c>
      <c r="C376" s="8" t="s">
        <v>246</v>
      </c>
      <c r="D376" s="130">
        <v>260</v>
      </c>
      <c r="E376" s="5"/>
      <c r="F376" s="138"/>
    </row>
    <row r="377" spans="1:6" s="25" customFormat="1" x14ac:dyDescent="0.25">
      <c r="A377" s="48"/>
      <c r="B377" s="90"/>
      <c r="C377" s="8"/>
      <c r="D377" s="129"/>
      <c r="E377" s="5"/>
      <c r="F377" s="138"/>
    </row>
    <row r="378" spans="1:6" s="25" customFormat="1" ht="45" x14ac:dyDescent="0.25">
      <c r="A378" s="48">
        <v>7</v>
      </c>
      <c r="B378" s="90" t="s">
        <v>296</v>
      </c>
      <c r="C378" s="8" t="s">
        <v>297</v>
      </c>
      <c r="D378" s="130">
        <v>350</v>
      </c>
      <c r="E378" s="5"/>
      <c r="F378" s="138"/>
    </row>
    <row r="379" spans="1:6" s="25" customFormat="1" x14ac:dyDescent="0.25">
      <c r="A379" s="48"/>
      <c r="B379" s="90"/>
      <c r="C379" s="8"/>
      <c r="D379" s="129"/>
      <c r="E379" s="5"/>
      <c r="F379" s="138"/>
    </row>
    <row r="380" spans="1:6" s="25" customFormat="1" ht="30" x14ac:dyDescent="0.25">
      <c r="A380" s="48">
        <v>8</v>
      </c>
      <c r="B380" s="90" t="s">
        <v>298</v>
      </c>
      <c r="C380" s="8" t="s">
        <v>297</v>
      </c>
      <c r="D380" s="130">
        <v>41</v>
      </c>
      <c r="E380" s="5"/>
      <c r="F380" s="138"/>
    </row>
    <row r="381" spans="1:6" s="25" customFormat="1" x14ac:dyDescent="0.25">
      <c r="A381" s="48"/>
      <c r="B381" s="90"/>
      <c r="C381" s="8"/>
      <c r="D381" s="129"/>
      <c r="E381" s="5"/>
      <c r="F381" s="138"/>
    </row>
    <row r="382" spans="1:6" s="25" customFormat="1" ht="30" x14ac:dyDescent="0.25">
      <c r="A382" s="48">
        <v>9</v>
      </c>
      <c r="B382" s="90" t="s">
        <v>299</v>
      </c>
      <c r="C382" s="8" t="s">
        <v>297</v>
      </c>
      <c r="D382" s="129"/>
      <c r="E382" s="5"/>
      <c r="F382" s="138"/>
    </row>
    <row r="383" spans="1:6" s="25" customFormat="1" x14ac:dyDescent="0.25">
      <c r="A383" s="48"/>
      <c r="B383" s="90"/>
      <c r="C383" s="8"/>
      <c r="D383" s="129"/>
      <c r="E383" s="5"/>
      <c r="F383" s="138"/>
    </row>
    <row r="384" spans="1:6" s="25" customFormat="1" ht="30" x14ac:dyDescent="0.25">
      <c r="A384" s="48">
        <v>10</v>
      </c>
      <c r="B384" s="90" t="s">
        <v>300</v>
      </c>
      <c r="C384" s="8" t="s">
        <v>297</v>
      </c>
      <c r="D384" s="129"/>
      <c r="E384" s="5"/>
      <c r="F384" s="138"/>
    </row>
    <row r="385" spans="1:6" s="25" customFormat="1" x14ac:dyDescent="0.25">
      <c r="A385" s="48"/>
      <c r="B385" s="90"/>
      <c r="C385" s="8"/>
      <c r="D385" s="129"/>
      <c r="E385" s="5"/>
      <c r="F385" s="138"/>
    </row>
    <row r="386" spans="1:6" s="25" customFormat="1" ht="30" x14ac:dyDescent="0.25">
      <c r="A386" s="48">
        <v>11</v>
      </c>
      <c r="B386" s="90" t="s">
        <v>301</v>
      </c>
      <c r="C386" s="8" t="s">
        <v>205</v>
      </c>
      <c r="D386" s="130">
        <v>15</v>
      </c>
      <c r="E386" s="5"/>
      <c r="F386" s="138"/>
    </row>
    <row r="387" spans="1:6" s="25" customFormat="1" x14ac:dyDescent="0.25">
      <c r="A387" s="48"/>
      <c r="B387" s="90"/>
      <c r="C387" s="8"/>
      <c r="D387" s="129"/>
      <c r="E387" s="5"/>
      <c r="F387" s="138"/>
    </row>
    <row r="388" spans="1:6" s="27" customFormat="1" ht="60" x14ac:dyDescent="0.25">
      <c r="A388" s="48">
        <v>12</v>
      </c>
      <c r="B388" s="90" t="s">
        <v>302</v>
      </c>
      <c r="C388" s="8" t="s">
        <v>205</v>
      </c>
      <c r="D388" s="130">
        <v>86</v>
      </c>
      <c r="E388" s="5"/>
      <c r="F388" s="138"/>
    </row>
    <row r="389" spans="1:6" s="25" customFormat="1" x14ac:dyDescent="0.25">
      <c r="A389" s="48"/>
      <c r="B389" s="90"/>
      <c r="C389" s="8"/>
      <c r="D389" s="129"/>
      <c r="E389" s="5"/>
      <c r="F389" s="138"/>
    </row>
    <row r="390" spans="1:6" s="25" customFormat="1" ht="30" x14ac:dyDescent="0.25">
      <c r="A390" s="48">
        <v>13</v>
      </c>
      <c r="B390" s="90" t="s">
        <v>303</v>
      </c>
      <c r="C390" s="8" t="s">
        <v>205</v>
      </c>
      <c r="D390" s="130">
        <v>82</v>
      </c>
      <c r="E390" s="5"/>
      <c r="F390" s="138"/>
    </row>
    <row r="391" spans="1:6" s="25" customFormat="1" x14ac:dyDescent="0.25">
      <c r="A391" s="48"/>
      <c r="B391" s="90"/>
      <c r="C391" s="8"/>
      <c r="D391" s="129"/>
      <c r="E391" s="5"/>
      <c r="F391" s="138"/>
    </row>
    <row r="392" spans="1:6" s="25" customFormat="1" ht="30" x14ac:dyDescent="0.25">
      <c r="A392" s="48">
        <v>14</v>
      </c>
      <c r="B392" s="90" t="s">
        <v>304</v>
      </c>
      <c r="C392" s="8" t="s">
        <v>205</v>
      </c>
      <c r="D392" s="130">
        <v>104</v>
      </c>
      <c r="E392" s="5"/>
      <c r="F392" s="138"/>
    </row>
    <row r="393" spans="1:6" s="25" customFormat="1" ht="114.6" customHeight="1" thickBot="1" x14ac:dyDescent="0.3">
      <c r="A393" s="48"/>
      <c r="B393" s="90"/>
      <c r="C393" s="8"/>
      <c r="D393" s="129"/>
      <c r="E393" s="5"/>
      <c r="F393" s="138"/>
    </row>
    <row r="394" spans="1:6" s="28" customFormat="1" ht="30" customHeight="1" thickBot="1" x14ac:dyDescent="0.35">
      <c r="A394" s="181" t="s">
        <v>287</v>
      </c>
      <c r="B394" s="182" t="s">
        <v>305</v>
      </c>
      <c r="C394" s="183"/>
      <c r="D394" s="184"/>
      <c r="E394" s="185"/>
      <c r="F394" s="179"/>
    </row>
    <row r="395" spans="1:6" s="14" customFormat="1" ht="17.45" customHeight="1" x14ac:dyDescent="0.25">
      <c r="A395" s="47" t="s">
        <v>306</v>
      </c>
      <c r="B395" s="89" t="s">
        <v>307</v>
      </c>
      <c r="C395" s="8"/>
      <c r="D395" s="116"/>
      <c r="E395" s="5"/>
      <c r="F395" s="141"/>
    </row>
    <row r="396" spans="1:6" ht="15.75" x14ac:dyDescent="0.25">
      <c r="A396" s="57"/>
      <c r="B396" s="102"/>
      <c r="C396" s="4"/>
      <c r="D396" s="131"/>
      <c r="E396" s="42"/>
      <c r="F396" s="146"/>
    </row>
    <row r="397" spans="1:6" s="14" customFormat="1" x14ac:dyDescent="0.25">
      <c r="A397" s="54"/>
      <c r="B397" s="91" t="s">
        <v>308</v>
      </c>
      <c r="C397" s="8"/>
      <c r="D397" s="116"/>
      <c r="E397" s="5"/>
      <c r="F397" s="138"/>
    </row>
    <row r="398" spans="1:6" s="14" customFormat="1" ht="75" x14ac:dyDescent="0.25">
      <c r="A398" s="55"/>
      <c r="B398" s="90" t="s">
        <v>309</v>
      </c>
      <c r="C398" s="8" t="s">
        <v>37</v>
      </c>
      <c r="D398" s="132"/>
      <c r="E398" s="5"/>
      <c r="F398" s="138"/>
    </row>
    <row r="399" spans="1:6" s="14" customFormat="1" ht="12" customHeight="1" x14ac:dyDescent="0.25">
      <c r="A399" s="55"/>
      <c r="B399" s="90"/>
      <c r="C399" s="8"/>
      <c r="D399" s="132"/>
      <c r="E399" s="5"/>
      <c r="F399" s="138"/>
    </row>
    <row r="400" spans="1:6" s="14" customFormat="1" ht="90" x14ac:dyDescent="0.25">
      <c r="A400" s="55"/>
      <c r="B400" s="90" t="s">
        <v>310</v>
      </c>
      <c r="C400" s="8" t="s">
        <v>37</v>
      </c>
      <c r="D400" s="132"/>
      <c r="E400" s="5"/>
      <c r="F400" s="138"/>
    </row>
    <row r="401" spans="1:6" s="14" customFormat="1" ht="9" customHeight="1" x14ac:dyDescent="0.25">
      <c r="A401" s="55"/>
      <c r="B401" s="90"/>
      <c r="C401" s="8"/>
      <c r="D401" s="132"/>
      <c r="E401" s="5"/>
      <c r="F401" s="138"/>
    </row>
    <row r="402" spans="1:6" s="14" customFormat="1" ht="60" x14ac:dyDescent="0.25">
      <c r="A402" s="55"/>
      <c r="B402" s="90" t="s">
        <v>311</v>
      </c>
      <c r="C402" s="8" t="s">
        <v>37</v>
      </c>
      <c r="D402" s="132"/>
      <c r="E402" s="5"/>
      <c r="F402" s="138"/>
    </row>
    <row r="403" spans="1:6" s="14" customFormat="1" x14ac:dyDescent="0.25">
      <c r="A403" s="55"/>
      <c r="B403" s="90"/>
      <c r="C403" s="8"/>
      <c r="D403" s="132"/>
      <c r="E403" s="5"/>
      <c r="F403" s="138"/>
    </row>
    <row r="404" spans="1:6" s="14" customFormat="1" x14ac:dyDescent="0.25">
      <c r="A404" s="55"/>
      <c r="B404" s="90" t="s">
        <v>312</v>
      </c>
      <c r="C404" s="8" t="s">
        <v>37</v>
      </c>
      <c r="D404" s="132"/>
      <c r="E404" s="5"/>
      <c r="F404" s="138"/>
    </row>
    <row r="405" spans="1:6" s="14" customFormat="1" x14ac:dyDescent="0.25">
      <c r="A405" s="55"/>
      <c r="B405" s="90" t="s">
        <v>313</v>
      </c>
      <c r="C405" s="8"/>
      <c r="D405" s="132"/>
      <c r="E405" s="5"/>
      <c r="F405" s="138"/>
    </row>
    <row r="406" spans="1:6" s="14" customFormat="1" x14ac:dyDescent="0.25">
      <c r="A406" s="55"/>
      <c r="B406" s="90" t="s">
        <v>314</v>
      </c>
      <c r="C406" s="8"/>
      <c r="D406" s="132"/>
      <c r="E406" s="5"/>
      <c r="F406" s="138"/>
    </row>
    <row r="407" spans="1:6" s="14" customFormat="1" x14ac:dyDescent="0.25">
      <c r="A407" s="55"/>
      <c r="B407" s="90" t="s">
        <v>315</v>
      </c>
      <c r="C407" s="8"/>
      <c r="D407" s="132"/>
      <c r="E407" s="5"/>
      <c r="F407" s="138"/>
    </row>
    <row r="408" spans="1:6" s="14" customFormat="1" ht="30" x14ac:dyDescent="0.25">
      <c r="A408" s="55"/>
      <c r="B408" s="90" t="s">
        <v>316</v>
      </c>
      <c r="C408" s="8"/>
      <c r="D408" s="132"/>
      <c r="E408" s="5"/>
      <c r="F408" s="138"/>
    </row>
    <row r="409" spans="1:6" s="14" customFormat="1" ht="30" x14ac:dyDescent="0.25">
      <c r="A409" s="55"/>
      <c r="B409" s="90" t="s">
        <v>317</v>
      </c>
      <c r="C409" s="8"/>
      <c r="D409" s="132"/>
      <c r="E409" s="5"/>
      <c r="F409" s="138"/>
    </row>
    <row r="410" spans="1:6" s="14" customFormat="1" x14ac:dyDescent="0.25">
      <c r="A410" s="55"/>
      <c r="B410" s="90" t="s">
        <v>318</v>
      </c>
      <c r="C410" s="8"/>
      <c r="D410" s="132"/>
      <c r="E410" s="5"/>
      <c r="F410" s="138"/>
    </row>
    <row r="411" spans="1:6" s="14" customFormat="1" ht="30" x14ac:dyDescent="0.25">
      <c r="A411" s="55"/>
      <c r="B411" s="90" t="s">
        <v>319</v>
      </c>
      <c r="C411" s="8"/>
      <c r="D411" s="132"/>
      <c r="E411" s="5"/>
      <c r="F411" s="138"/>
    </row>
    <row r="412" spans="1:6" s="14" customFormat="1" ht="9.75" customHeight="1" x14ac:dyDescent="0.25">
      <c r="A412" s="55"/>
      <c r="B412" s="90"/>
      <c r="C412" s="8"/>
      <c r="D412" s="132"/>
      <c r="E412" s="5"/>
      <c r="F412" s="138"/>
    </row>
    <row r="413" spans="1:6" s="14" customFormat="1" ht="30" x14ac:dyDescent="0.25">
      <c r="A413" s="55"/>
      <c r="B413" s="90" t="s">
        <v>320</v>
      </c>
      <c r="C413" s="8" t="s">
        <v>37</v>
      </c>
      <c r="D413" s="132"/>
      <c r="E413" s="5"/>
      <c r="F413" s="138"/>
    </row>
    <row r="414" spans="1:6" s="14" customFormat="1" x14ac:dyDescent="0.25">
      <c r="A414" s="55"/>
      <c r="B414" s="90"/>
      <c r="C414" s="8"/>
      <c r="D414" s="132"/>
      <c r="E414" s="5"/>
      <c r="F414" s="138"/>
    </row>
    <row r="415" spans="1:6" s="14" customFormat="1" ht="45" x14ac:dyDescent="0.25">
      <c r="A415" s="55"/>
      <c r="B415" s="90" t="s">
        <v>321</v>
      </c>
      <c r="C415" s="8" t="s">
        <v>37</v>
      </c>
      <c r="D415" s="132"/>
      <c r="E415" s="5"/>
      <c r="F415" s="138"/>
    </row>
    <row r="416" spans="1:6" s="14" customFormat="1" ht="9" customHeight="1" x14ac:dyDescent="0.25">
      <c r="A416" s="55"/>
      <c r="B416" s="90"/>
      <c r="C416" s="8"/>
      <c r="D416" s="132"/>
      <c r="E416" s="5"/>
      <c r="F416" s="138"/>
    </row>
    <row r="417" spans="1:6" s="14" customFormat="1" ht="49.5" customHeight="1" x14ac:dyDescent="0.25">
      <c r="A417" s="55"/>
      <c r="B417" s="90" t="s">
        <v>322</v>
      </c>
      <c r="C417" s="8" t="s">
        <v>37</v>
      </c>
      <c r="D417" s="132"/>
      <c r="E417" s="5"/>
      <c r="F417" s="138"/>
    </row>
    <row r="418" spans="1:6" s="14" customFormat="1" x14ac:dyDescent="0.25">
      <c r="A418" s="55"/>
      <c r="B418" s="90"/>
      <c r="C418" s="12"/>
      <c r="D418" s="132"/>
      <c r="E418" s="5"/>
      <c r="F418" s="138"/>
    </row>
    <row r="419" spans="1:6" s="14" customFormat="1" ht="30" x14ac:dyDescent="0.25">
      <c r="A419" s="55"/>
      <c r="B419" s="90" t="s">
        <v>323</v>
      </c>
      <c r="C419" s="8" t="s">
        <v>37</v>
      </c>
      <c r="D419" s="132"/>
      <c r="E419" s="5"/>
      <c r="F419" s="138"/>
    </row>
    <row r="420" spans="1:6" s="14" customFormat="1" x14ac:dyDescent="0.25">
      <c r="A420" s="55"/>
      <c r="B420" s="90"/>
      <c r="C420" s="8"/>
      <c r="D420" s="132"/>
      <c r="E420" s="5"/>
      <c r="F420" s="138"/>
    </row>
    <row r="421" spans="1:6" s="14" customFormat="1" x14ac:dyDescent="0.25">
      <c r="A421" s="55"/>
      <c r="B421" s="97" t="s">
        <v>324</v>
      </c>
      <c r="C421" s="15"/>
      <c r="D421" s="133"/>
      <c r="E421" s="5"/>
      <c r="F421" s="139"/>
    </row>
    <row r="422" spans="1:6" s="14" customFormat="1" x14ac:dyDescent="0.25">
      <c r="A422" s="55"/>
      <c r="B422" s="97"/>
      <c r="C422" s="15"/>
      <c r="D422" s="133"/>
      <c r="E422" s="5"/>
      <c r="F422" s="139"/>
    </row>
    <row r="423" spans="1:6" s="14" customFormat="1" ht="120" x14ac:dyDescent="0.25">
      <c r="A423" s="55">
        <v>1</v>
      </c>
      <c r="B423" s="90" t="s">
        <v>325</v>
      </c>
      <c r="C423" s="7" t="s">
        <v>326</v>
      </c>
      <c r="D423" s="124">
        <v>12</v>
      </c>
      <c r="E423" s="5"/>
      <c r="F423" s="138"/>
    </row>
    <row r="424" spans="1:6" s="14" customFormat="1" ht="15.75" thickBot="1" x14ac:dyDescent="0.3">
      <c r="A424" s="55"/>
      <c r="B424" s="103"/>
      <c r="C424" s="7"/>
      <c r="D424" s="124"/>
      <c r="E424" s="5"/>
      <c r="F424" s="138"/>
    </row>
    <row r="425" spans="1:6" s="14" customFormat="1" ht="30" customHeight="1" thickBot="1" x14ac:dyDescent="0.3">
      <c r="A425" s="187"/>
      <c r="B425" s="168" t="s">
        <v>55</v>
      </c>
      <c r="C425" s="188"/>
      <c r="D425" s="189"/>
      <c r="E425" s="175"/>
      <c r="F425" s="176"/>
    </row>
    <row r="426" spans="1:6" s="14" customFormat="1" ht="120" x14ac:dyDescent="0.25">
      <c r="A426" s="55">
        <v>2</v>
      </c>
      <c r="B426" s="90" t="s">
        <v>327</v>
      </c>
      <c r="C426" s="7" t="s">
        <v>326</v>
      </c>
      <c r="D426" s="124">
        <v>1</v>
      </c>
      <c r="E426" s="5"/>
      <c r="F426" s="138"/>
    </row>
    <row r="427" spans="1:6" s="14" customFormat="1" x14ac:dyDescent="0.25">
      <c r="A427" s="55"/>
      <c r="B427" s="90"/>
      <c r="C427" s="7"/>
      <c r="D427" s="124"/>
      <c r="E427" s="5"/>
      <c r="F427" s="138"/>
    </row>
    <row r="428" spans="1:6" s="14" customFormat="1" ht="120" x14ac:dyDescent="0.25">
      <c r="A428" s="55">
        <v>3</v>
      </c>
      <c r="B428" s="90" t="s">
        <v>328</v>
      </c>
      <c r="C428" s="7" t="s">
        <v>326</v>
      </c>
      <c r="D428" s="124">
        <v>6</v>
      </c>
      <c r="E428" s="5"/>
      <c r="F428" s="138"/>
    </row>
    <row r="429" spans="1:6" s="14" customFormat="1" x14ac:dyDescent="0.25">
      <c r="A429" s="55"/>
      <c r="B429" s="90"/>
      <c r="C429" s="7"/>
      <c r="D429" s="124"/>
      <c r="E429" s="5"/>
      <c r="F429" s="138"/>
    </row>
    <row r="430" spans="1:6" s="14" customFormat="1" x14ac:dyDescent="0.25">
      <c r="A430" s="55"/>
      <c r="B430" s="97" t="s">
        <v>329</v>
      </c>
      <c r="C430" s="15"/>
      <c r="D430" s="124"/>
      <c r="E430" s="5"/>
      <c r="F430" s="139"/>
    </row>
    <row r="431" spans="1:6" s="14" customFormat="1" x14ac:dyDescent="0.25">
      <c r="A431" s="55"/>
      <c r="B431" s="97"/>
      <c r="C431" s="15"/>
      <c r="D431" s="124"/>
      <c r="E431" s="5"/>
      <c r="F431" s="139"/>
    </row>
    <row r="432" spans="1:6" s="14" customFormat="1" ht="120" x14ac:dyDescent="0.25">
      <c r="A432" s="55">
        <v>4</v>
      </c>
      <c r="B432" s="90" t="s">
        <v>325</v>
      </c>
      <c r="C432" s="7" t="s">
        <v>326</v>
      </c>
      <c r="D432" s="124">
        <v>13</v>
      </c>
      <c r="E432" s="5"/>
      <c r="F432" s="138"/>
    </row>
    <row r="433" spans="1:6" s="14" customFormat="1" x14ac:dyDescent="0.25">
      <c r="A433" s="55"/>
      <c r="B433" s="103"/>
      <c r="C433" s="7"/>
      <c r="D433" s="124"/>
      <c r="E433" s="5"/>
      <c r="F433" s="138"/>
    </row>
    <row r="434" spans="1:6" s="14" customFormat="1" ht="120" x14ac:dyDescent="0.25">
      <c r="A434" s="55">
        <v>5</v>
      </c>
      <c r="B434" s="90" t="s">
        <v>328</v>
      </c>
      <c r="C434" s="7" t="s">
        <v>326</v>
      </c>
      <c r="D434" s="124">
        <v>6</v>
      </c>
      <c r="E434" s="5"/>
      <c r="F434" s="138"/>
    </row>
    <row r="435" spans="1:6" s="14" customFormat="1" x14ac:dyDescent="0.25">
      <c r="A435" s="55"/>
      <c r="B435" s="90"/>
      <c r="C435" s="7"/>
      <c r="D435" s="124"/>
      <c r="E435" s="5"/>
      <c r="F435" s="138"/>
    </row>
    <row r="436" spans="1:6" ht="15.75" x14ac:dyDescent="0.25">
      <c r="A436" s="57"/>
      <c r="B436" s="104" t="s">
        <v>330</v>
      </c>
      <c r="C436" s="4"/>
      <c r="D436" s="131"/>
      <c r="E436" s="42"/>
      <c r="F436" s="146"/>
    </row>
    <row r="437" spans="1:6" ht="15.75" x14ac:dyDescent="0.25">
      <c r="A437" s="57"/>
      <c r="B437" s="100"/>
      <c r="C437" s="4"/>
      <c r="D437" s="131"/>
      <c r="E437" s="42"/>
      <c r="F437" s="146"/>
    </row>
    <row r="438" spans="1:6" ht="105" x14ac:dyDescent="0.25">
      <c r="A438" s="57"/>
      <c r="B438" s="90" t="s">
        <v>331</v>
      </c>
      <c r="C438" s="4"/>
      <c r="D438" s="131"/>
      <c r="E438" s="42"/>
      <c r="F438" s="146"/>
    </row>
    <row r="439" spans="1:6" s="14" customFormat="1" ht="10.15" customHeight="1" x14ac:dyDescent="0.25">
      <c r="A439" s="55"/>
      <c r="B439" s="90"/>
      <c r="C439" s="7"/>
      <c r="D439" s="134"/>
      <c r="E439" s="5"/>
      <c r="F439" s="138"/>
    </row>
    <row r="440" spans="1:6" s="14" customFormat="1" x14ac:dyDescent="0.25">
      <c r="A440" s="55"/>
      <c r="B440" s="97" t="s">
        <v>332</v>
      </c>
      <c r="C440" s="7"/>
      <c r="D440" s="134"/>
      <c r="E440" s="5"/>
      <c r="F440" s="138"/>
    </row>
    <row r="441" spans="1:6" s="14" customFormat="1" x14ac:dyDescent="0.25">
      <c r="A441" s="55"/>
      <c r="B441" s="90"/>
      <c r="C441" s="7"/>
      <c r="D441" s="134"/>
      <c r="E441" s="5"/>
      <c r="F441" s="138"/>
    </row>
    <row r="442" spans="1:6" s="14" customFormat="1" ht="30" customHeight="1" x14ac:dyDescent="0.25">
      <c r="A442" s="55">
        <v>6</v>
      </c>
      <c r="B442" s="90" t="s">
        <v>333</v>
      </c>
      <c r="C442" s="7"/>
      <c r="D442" s="124">
        <v>6</v>
      </c>
      <c r="E442" s="5"/>
      <c r="F442" s="138"/>
    </row>
    <row r="443" spans="1:6" s="14" customFormat="1" ht="9" customHeight="1" x14ac:dyDescent="0.25">
      <c r="A443" s="55"/>
      <c r="B443" s="90"/>
      <c r="C443" s="7"/>
      <c r="D443" s="124"/>
      <c r="E443" s="5"/>
      <c r="F443" s="138"/>
    </row>
    <row r="444" spans="1:6" s="14" customFormat="1" ht="23.45" customHeight="1" x14ac:dyDescent="0.25">
      <c r="A444" s="55">
        <v>7</v>
      </c>
      <c r="B444" s="90" t="s">
        <v>334</v>
      </c>
      <c r="C444" s="7"/>
      <c r="D444" s="124">
        <v>7</v>
      </c>
      <c r="E444" s="5"/>
      <c r="F444" s="138"/>
    </row>
    <row r="445" spans="1:6" s="14" customFormat="1" ht="9.6" customHeight="1" x14ac:dyDescent="0.25">
      <c r="A445" s="55"/>
      <c r="B445" s="90"/>
      <c r="C445" s="7"/>
      <c r="D445" s="124"/>
      <c r="E445" s="5"/>
      <c r="F445" s="138"/>
    </row>
    <row r="446" spans="1:6" s="14" customFormat="1" x14ac:dyDescent="0.25">
      <c r="A446" s="55"/>
      <c r="B446" s="97" t="s">
        <v>335</v>
      </c>
      <c r="C446" s="7"/>
      <c r="D446" s="124"/>
      <c r="E446" s="5"/>
      <c r="F446" s="138"/>
    </row>
    <row r="447" spans="1:6" s="14" customFormat="1" ht="9" customHeight="1" x14ac:dyDescent="0.25">
      <c r="A447" s="55"/>
      <c r="B447" s="90"/>
      <c r="C447" s="7"/>
      <c r="D447" s="124"/>
      <c r="E447" s="5"/>
      <c r="F447" s="138"/>
    </row>
    <row r="448" spans="1:6" s="14" customFormat="1" ht="30.6" customHeight="1" x14ac:dyDescent="0.25">
      <c r="A448" s="55">
        <v>8</v>
      </c>
      <c r="B448" s="90" t="s">
        <v>333</v>
      </c>
      <c r="C448" s="7"/>
      <c r="D448" s="124">
        <v>6</v>
      </c>
      <c r="E448" s="5"/>
      <c r="F448" s="138"/>
    </row>
    <row r="449" spans="1:6" s="14" customFormat="1" x14ac:dyDescent="0.25">
      <c r="A449" s="55"/>
      <c r="B449" s="90"/>
      <c r="C449" s="7"/>
      <c r="D449" s="124"/>
      <c r="E449" s="5"/>
      <c r="F449" s="138"/>
    </row>
    <row r="450" spans="1:6" s="14" customFormat="1" ht="28.9" customHeight="1" thickBot="1" x14ac:dyDescent="0.3">
      <c r="A450" s="55">
        <v>9</v>
      </c>
      <c r="B450" s="90" t="s">
        <v>334</v>
      </c>
      <c r="C450" s="7"/>
      <c r="D450" s="124">
        <v>7</v>
      </c>
      <c r="E450" s="5"/>
      <c r="F450" s="138"/>
    </row>
    <row r="451" spans="1:6" s="19" customFormat="1" ht="30" customHeight="1" thickBot="1" x14ac:dyDescent="0.3">
      <c r="A451" s="302"/>
      <c r="B451" s="182" t="s">
        <v>55</v>
      </c>
      <c r="C451" s="190"/>
      <c r="D451" s="191"/>
      <c r="E451" s="192"/>
      <c r="F451" s="179"/>
    </row>
    <row r="452" spans="1:6" s="14" customFormat="1" x14ac:dyDescent="0.25">
      <c r="A452" s="55"/>
      <c r="B452" s="90"/>
      <c r="C452" s="7"/>
      <c r="D452" s="124"/>
      <c r="E452" s="5"/>
      <c r="F452" s="138"/>
    </row>
    <row r="453" spans="1:6" s="14" customFormat="1" ht="15.75" x14ac:dyDescent="0.25">
      <c r="A453" s="55"/>
      <c r="B453" s="104" t="s">
        <v>336</v>
      </c>
      <c r="C453" s="7"/>
      <c r="D453" s="124"/>
      <c r="E453" s="5"/>
      <c r="F453" s="138"/>
    </row>
    <row r="454" spans="1:6" s="14" customFormat="1" x14ac:dyDescent="0.25">
      <c r="A454" s="55"/>
      <c r="B454" s="90"/>
      <c r="C454" s="7"/>
      <c r="D454" s="124"/>
      <c r="E454" s="5"/>
      <c r="F454" s="138"/>
    </row>
    <row r="455" spans="1:6" s="14" customFormat="1" x14ac:dyDescent="0.25">
      <c r="A455" s="55"/>
      <c r="B455" s="97" t="s">
        <v>332</v>
      </c>
      <c r="C455" s="7"/>
      <c r="D455" s="124"/>
      <c r="E455" s="5"/>
      <c r="F455" s="138"/>
    </row>
    <row r="456" spans="1:6" s="14" customFormat="1" x14ac:dyDescent="0.25">
      <c r="A456" s="55"/>
      <c r="B456" s="90"/>
      <c r="C456" s="7"/>
      <c r="D456" s="124"/>
      <c r="E456" s="5"/>
      <c r="F456" s="138"/>
    </row>
    <row r="457" spans="1:6" s="14" customFormat="1" ht="30" x14ac:dyDescent="0.25">
      <c r="A457" s="55">
        <v>10</v>
      </c>
      <c r="B457" s="90" t="s">
        <v>337</v>
      </c>
      <c r="C457" s="7"/>
      <c r="D457" s="124">
        <v>7</v>
      </c>
      <c r="E457" s="5"/>
      <c r="F457" s="138"/>
    </row>
    <row r="458" spans="1:6" s="14" customFormat="1" x14ac:dyDescent="0.25">
      <c r="A458" s="55"/>
      <c r="B458" s="90"/>
      <c r="C458" s="7"/>
      <c r="D458" s="124"/>
      <c r="E458" s="5"/>
      <c r="F458" s="138"/>
    </row>
    <row r="459" spans="1:6" s="14" customFormat="1" ht="30" x14ac:dyDescent="0.25">
      <c r="A459" s="55">
        <v>11</v>
      </c>
      <c r="B459" s="90" t="s">
        <v>338</v>
      </c>
      <c r="C459" s="7"/>
      <c r="D459" s="124">
        <v>6</v>
      </c>
      <c r="E459" s="5"/>
      <c r="F459" s="138"/>
    </row>
    <row r="460" spans="1:6" s="14" customFormat="1" x14ac:dyDescent="0.25">
      <c r="A460" s="55"/>
      <c r="B460" s="90"/>
      <c r="C460" s="7"/>
      <c r="D460" s="124"/>
      <c r="E460" s="5"/>
      <c r="F460" s="138"/>
    </row>
    <row r="461" spans="1:6" s="14" customFormat="1" ht="30" x14ac:dyDescent="0.25">
      <c r="A461" s="55">
        <v>12</v>
      </c>
      <c r="B461" s="90" t="s">
        <v>339</v>
      </c>
      <c r="C461" s="7"/>
      <c r="D461" s="124">
        <v>39</v>
      </c>
      <c r="E461" s="5"/>
      <c r="F461" s="138"/>
    </row>
    <row r="462" spans="1:6" s="14" customFormat="1" x14ac:dyDescent="0.25">
      <c r="A462" s="55"/>
      <c r="B462" s="90"/>
      <c r="C462" s="7"/>
      <c r="D462" s="124"/>
      <c r="E462" s="5"/>
      <c r="F462" s="138"/>
    </row>
    <row r="463" spans="1:6" s="14" customFormat="1" ht="30" x14ac:dyDescent="0.25">
      <c r="A463" s="55">
        <v>13</v>
      </c>
      <c r="B463" s="90" t="s">
        <v>340</v>
      </c>
      <c r="C463" s="7"/>
      <c r="D463" s="124">
        <v>14</v>
      </c>
      <c r="E463" s="5"/>
      <c r="F463" s="138"/>
    </row>
    <row r="464" spans="1:6" s="14" customFormat="1" x14ac:dyDescent="0.25">
      <c r="A464" s="55"/>
      <c r="B464" s="90"/>
      <c r="C464" s="7"/>
      <c r="D464" s="124"/>
      <c r="E464" s="5"/>
      <c r="F464" s="138"/>
    </row>
    <row r="465" spans="1:6" s="14" customFormat="1" ht="30" x14ac:dyDescent="0.25">
      <c r="A465" s="55">
        <v>14</v>
      </c>
      <c r="B465" s="90" t="s">
        <v>341</v>
      </c>
      <c r="C465" s="7"/>
      <c r="D465" s="124">
        <v>13</v>
      </c>
      <c r="E465" s="5"/>
      <c r="F465" s="138"/>
    </row>
    <row r="466" spans="1:6" s="14" customFormat="1" x14ac:dyDescent="0.25">
      <c r="A466" s="55"/>
      <c r="B466" s="90"/>
      <c r="C466" s="7"/>
      <c r="D466" s="124"/>
      <c r="E466" s="5"/>
      <c r="F466" s="138"/>
    </row>
    <row r="467" spans="1:6" s="14" customFormat="1" ht="30" x14ac:dyDescent="0.25">
      <c r="A467" s="55">
        <v>15</v>
      </c>
      <c r="B467" s="90" t="s">
        <v>342</v>
      </c>
      <c r="C467" s="7"/>
      <c r="D467" s="124">
        <v>7</v>
      </c>
      <c r="E467" s="5"/>
      <c r="F467" s="138"/>
    </row>
    <row r="468" spans="1:6" s="14" customFormat="1" x14ac:dyDescent="0.25">
      <c r="A468" s="55"/>
      <c r="B468" s="90"/>
      <c r="C468" s="7"/>
      <c r="D468" s="124"/>
      <c r="E468" s="5"/>
      <c r="F468" s="138"/>
    </row>
    <row r="469" spans="1:6" s="14" customFormat="1" x14ac:dyDescent="0.25">
      <c r="A469" s="55"/>
      <c r="B469" s="97" t="s">
        <v>335</v>
      </c>
      <c r="C469" s="7"/>
      <c r="D469" s="124"/>
      <c r="E469" s="5"/>
      <c r="F469" s="138"/>
    </row>
    <row r="470" spans="1:6" s="14" customFormat="1" x14ac:dyDescent="0.25">
      <c r="A470" s="55"/>
      <c r="B470" s="90"/>
      <c r="C470" s="7"/>
      <c r="D470" s="124"/>
      <c r="E470" s="5"/>
      <c r="F470" s="138"/>
    </row>
    <row r="471" spans="1:6" s="14" customFormat="1" ht="30" x14ac:dyDescent="0.25">
      <c r="A471" s="55">
        <v>16</v>
      </c>
      <c r="B471" s="90" t="s">
        <v>337</v>
      </c>
      <c r="C471" s="7"/>
      <c r="D471" s="124">
        <v>7</v>
      </c>
      <c r="E471" s="5"/>
      <c r="F471" s="138"/>
    </row>
    <row r="472" spans="1:6" s="14" customFormat="1" x14ac:dyDescent="0.25">
      <c r="A472" s="55"/>
      <c r="B472" s="90"/>
      <c r="C472" s="7"/>
      <c r="D472" s="124"/>
      <c r="E472" s="5"/>
      <c r="F472" s="138"/>
    </row>
    <row r="473" spans="1:6" s="18" customFormat="1" x14ac:dyDescent="0.25">
      <c r="A473" s="50"/>
      <c r="B473" s="93"/>
      <c r="C473" s="11"/>
      <c r="D473" s="128"/>
      <c r="E473" s="11"/>
      <c r="F473" s="140"/>
    </row>
    <row r="474" spans="1:6" s="18" customFormat="1" x14ac:dyDescent="0.25">
      <c r="A474" s="50"/>
      <c r="B474" s="93"/>
      <c r="C474" s="11"/>
      <c r="D474" s="128"/>
      <c r="E474" s="11"/>
      <c r="F474" s="140"/>
    </row>
    <row r="475" spans="1:6" s="14" customFormat="1" ht="30" x14ac:dyDescent="0.25">
      <c r="A475" s="55">
        <v>17</v>
      </c>
      <c r="B475" s="90" t="s">
        <v>338</v>
      </c>
      <c r="C475" s="7"/>
      <c r="D475" s="124">
        <v>6</v>
      </c>
      <c r="E475" s="5"/>
      <c r="F475" s="138"/>
    </row>
    <row r="476" spans="1:6" s="14" customFormat="1" x14ac:dyDescent="0.25">
      <c r="A476" s="55"/>
      <c r="B476" s="90"/>
      <c r="C476" s="7"/>
      <c r="D476" s="124"/>
      <c r="E476" s="5"/>
      <c r="F476" s="138"/>
    </row>
    <row r="477" spans="1:6" s="14" customFormat="1" ht="30" x14ac:dyDescent="0.25">
      <c r="A477" s="55">
        <v>18</v>
      </c>
      <c r="B477" s="90" t="s">
        <v>339</v>
      </c>
      <c r="C477" s="7"/>
      <c r="D477" s="124">
        <v>39</v>
      </c>
      <c r="E477" s="5"/>
      <c r="F477" s="138"/>
    </row>
    <row r="478" spans="1:6" s="14" customFormat="1" x14ac:dyDescent="0.25">
      <c r="A478" s="55"/>
      <c r="B478" s="90"/>
      <c r="C478" s="7"/>
      <c r="D478" s="124"/>
      <c r="E478" s="5"/>
      <c r="F478" s="138"/>
    </row>
    <row r="479" spans="1:6" s="14" customFormat="1" ht="30" x14ac:dyDescent="0.25">
      <c r="A479" s="55">
        <v>19</v>
      </c>
      <c r="B479" s="90" t="s">
        <v>340</v>
      </c>
      <c r="C479" s="7"/>
      <c r="D479" s="124">
        <v>14</v>
      </c>
      <c r="E479" s="5"/>
      <c r="F479" s="138"/>
    </row>
    <row r="480" spans="1:6" s="14" customFormat="1" x14ac:dyDescent="0.25">
      <c r="A480" s="55"/>
      <c r="B480" s="90"/>
      <c r="C480" s="7"/>
      <c r="D480" s="124"/>
      <c r="E480" s="5"/>
      <c r="F480" s="138"/>
    </row>
    <row r="481" spans="1:6" s="14" customFormat="1" ht="30" x14ac:dyDescent="0.25">
      <c r="A481" s="55">
        <v>20</v>
      </c>
      <c r="B481" s="90" t="s">
        <v>341</v>
      </c>
      <c r="C481" s="7"/>
      <c r="D481" s="124">
        <v>13</v>
      </c>
      <c r="E481" s="5"/>
      <c r="F481" s="138"/>
    </row>
    <row r="482" spans="1:6" s="14" customFormat="1" x14ac:dyDescent="0.25">
      <c r="A482" s="55"/>
      <c r="B482" s="90"/>
      <c r="C482" s="7"/>
      <c r="D482" s="124"/>
      <c r="E482" s="5"/>
      <c r="F482" s="138"/>
    </row>
    <row r="483" spans="1:6" s="14" customFormat="1" ht="30" x14ac:dyDescent="0.25">
      <c r="A483" s="55">
        <v>21</v>
      </c>
      <c r="B483" s="90" t="s">
        <v>342</v>
      </c>
      <c r="C483" s="7"/>
      <c r="D483" s="124">
        <v>7</v>
      </c>
      <c r="E483" s="5"/>
      <c r="F483" s="138"/>
    </row>
    <row r="484" spans="1:6" s="14" customFormat="1" x14ac:dyDescent="0.25">
      <c r="A484" s="55"/>
      <c r="B484" s="90"/>
      <c r="C484" s="7"/>
      <c r="D484" s="124"/>
      <c r="E484" s="5"/>
      <c r="F484" s="138"/>
    </row>
    <row r="485" spans="1:6" s="14" customFormat="1" x14ac:dyDescent="0.25">
      <c r="A485" s="55"/>
      <c r="B485" s="97" t="s">
        <v>343</v>
      </c>
      <c r="C485" s="7"/>
      <c r="D485" s="124"/>
      <c r="E485" s="5"/>
      <c r="F485" s="138"/>
    </row>
    <row r="486" spans="1:6" s="14" customFormat="1" ht="94.9" customHeight="1" x14ac:dyDescent="0.25">
      <c r="A486" s="55"/>
      <c r="B486" s="90" t="s">
        <v>344</v>
      </c>
      <c r="C486" s="7"/>
      <c r="D486" s="124"/>
      <c r="E486" s="5"/>
      <c r="F486" s="138"/>
    </row>
    <row r="487" spans="1:6" s="14" customFormat="1" x14ac:dyDescent="0.25">
      <c r="A487" s="55"/>
      <c r="B487" s="97" t="s">
        <v>324</v>
      </c>
      <c r="C487" s="15"/>
      <c r="D487" s="124"/>
      <c r="E487" s="5"/>
      <c r="F487" s="138"/>
    </row>
    <row r="488" spans="1:6" s="14" customFormat="1" x14ac:dyDescent="0.25">
      <c r="A488" s="55"/>
      <c r="B488" s="97"/>
      <c r="C488" s="15"/>
      <c r="D488" s="124"/>
      <c r="E488" s="5"/>
      <c r="F488" s="138"/>
    </row>
    <row r="489" spans="1:6" s="14" customFormat="1" ht="45" x14ac:dyDescent="0.25">
      <c r="A489" s="55">
        <v>22</v>
      </c>
      <c r="B489" s="90" t="s">
        <v>345</v>
      </c>
      <c r="C489" s="7" t="s">
        <v>326</v>
      </c>
      <c r="D489" s="124">
        <v>12</v>
      </c>
      <c r="E489" s="5"/>
      <c r="F489" s="138"/>
    </row>
    <row r="490" spans="1:6" s="14" customFormat="1" x14ac:dyDescent="0.25">
      <c r="A490" s="55"/>
      <c r="B490" s="90"/>
      <c r="C490" s="7"/>
      <c r="D490" s="124"/>
      <c r="E490" s="5"/>
      <c r="F490" s="138"/>
    </row>
    <row r="491" spans="1:6" s="14" customFormat="1" ht="45.75" thickBot="1" x14ac:dyDescent="0.3">
      <c r="A491" s="55">
        <v>23</v>
      </c>
      <c r="B491" s="90" t="s">
        <v>346</v>
      </c>
      <c r="C491" s="7" t="s">
        <v>326</v>
      </c>
      <c r="D491" s="124">
        <v>1</v>
      </c>
      <c r="E491" s="5"/>
      <c r="F491" s="138"/>
    </row>
    <row r="492" spans="1:6" s="14" customFormat="1" ht="30" customHeight="1" thickBot="1" x14ac:dyDescent="0.3">
      <c r="A492" s="187"/>
      <c r="B492" s="182" t="s">
        <v>55</v>
      </c>
      <c r="C492" s="190"/>
      <c r="D492" s="191"/>
      <c r="E492" s="192"/>
      <c r="F492" s="179"/>
    </row>
    <row r="493" spans="1:6" s="14" customFormat="1" ht="45" x14ac:dyDescent="0.25">
      <c r="A493" s="55">
        <v>24</v>
      </c>
      <c r="B493" s="90" t="s">
        <v>347</v>
      </c>
      <c r="C493" s="7" t="s">
        <v>326</v>
      </c>
      <c r="D493" s="124">
        <v>6</v>
      </c>
      <c r="E493" s="5"/>
      <c r="F493" s="138"/>
    </row>
    <row r="494" spans="1:6" s="14" customFormat="1" x14ac:dyDescent="0.25">
      <c r="A494" s="55"/>
      <c r="B494" s="90"/>
      <c r="C494" s="7"/>
      <c r="D494" s="124"/>
      <c r="E494" s="5"/>
      <c r="F494" s="138"/>
    </row>
    <row r="495" spans="1:6" s="14" customFormat="1" x14ac:dyDescent="0.25">
      <c r="A495" s="55"/>
      <c r="B495" s="97" t="s">
        <v>329</v>
      </c>
      <c r="C495" s="15"/>
      <c r="D495" s="124"/>
      <c r="E495" s="5"/>
      <c r="F495" s="138"/>
    </row>
    <row r="496" spans="1:6" s="14" customFormat="1" x14ac:dyDescent="0.25">
      <c r="A496" s="55"/>
      <c r="B496" s="97"/>
      <c r="C496" s="15"/>
      <c r="D496" s="124"/>
      <c r="E496" s="5"/>
      <c r="F496" s="138"/>
    </row>
    <row r="497" spans="1:6" s="14" customFormat="1" ht="45" x14ac:dyDescent="0.25">
      <c r="A497" s="55">
        <v>25</v>
      </c>
      <c r="B497" s="90" t="s">
        <v>345</v>
      </c>
      <c r="C497" s="7" t="s">
        <v>326</v>
      </c>
      <c r="D497" s="124">
        <v>13</v>
      </c>
      <c r="E497" s="5"/>
      <c r="F497" s="138"/>
    </row>
    <row r="498" spans="1:6" s="14" customFormat="1" x14ac:dyDescent="0.25">
      <c r="A498" s="55"/>
      <c r="B498" s="103"/>
      <c r="C498" s="7"/>
      <c r="D498" s="124"/>
      <c r="E498" s="5"/>
      <c r="F498" s="138"/>
    </row>
    <row r="499" spans="1:6" s="14" customFormat="1" ht="45" x14ac:dyDescent="0.25">
      <c r="A499" s="55">
        <v>26</v>
      </c>
      <c r="B499" s="90" t="s">
        <v>347</v>
      </c>
      <c r="C499" s="7" t="s">
        <v>326</v>
      </c>
      <c r="D499" s="124">
        <v>6</v>
      </c>
      <c r="E499" s="5"/>
      <c r="F499" s="138"/>
    </row>
    <row r="500" spans="1:6" s="14" customFormat="1" ht="120" x14ac:dyDescent="0.25">
      <c r="A500" s="55">
        <v>27</v>
      </c>
      <c r="B500" s="90" t="s">
        <v>348</v>
      </c>
      <c r="C500" s="7" t="s">
        <v>205</v>
      </c>
      <c r="D500" s="134">
        <v>35</v>
      </c>
      <c r="E500" s="5"/>
      <c r="F500" s="138"/>
    </row>
    <row r="501" spans="1:6" s="18" customFormat="1" x14ac:dyDescent="0.25">
      <c r="A501" s="50"/>
      <c r="B501" s="105"/>
      <c r="C501" s="11"/>
      <c r="D501" s="120"/>
      <c r="E501" s="11"/>
      <c r="F501" s="143"/>
    </row>
    <row r="502" spans="1:6" s="18" customFormat="1" x14ac:dyDescent="0.25">
      <c r="A502" s="50"/>
      <c r="B502" s="105"/>
      <c r="C502" s="11"/>
      <c r="D502" s="120"/>
      <c r="E502" s="11"/>
      <c r="F502" s="143"/>
    </row>
    <row r="503" spans="1:6" s="18" customFormat="1" x14ac:dyDescent="0.25">
      <c r="A503" s="50"/>
      <c r="B503" s="93"/>
      <c r="C503" s="11"/>
      <c r="D503" s="120"/>
      <c r="E503" s="11"/>
      <c r="F503" s="140"/>
    </row>
    <row r="504" spans="1:6" s="18" customFormat="1" x14ac:dyDescent="0.25">
      <c r="A504" s="728"/>
      <c r="B504" s="723" t="s">
        <v>55</v>
      </c>
      <c r="C504" s="724"/>
      <c r="D504" s="725"/>
      <c r="E504" s="724"/>
      <c r="F504" s="726"/>
    </row>
    <row r="505" spans="1:6" s="14" customFormat="1" x14ac:dyDescent="0.25">
      <c r="A505" s="48"/>
      <c r="B505" s="91" t="s">
        <v>120</v>
      </c>
      <c r="C505" s="8"/>
      <c r="D505" s="116"/>
      <c r="E505" s="5"/>
      <c r="F505" s="138"/>
    </row>
    <row r="506" spans="1:6" s="14" customFormat="1" x14ac:dyDescent="0.25">
      <c r="A506" s="48"/>
      <c r="B506" s="91"/>
      <c r="C506" s="8"/>
      <c r="D506" s="116"/>
      <c r="E506" s="5"/>
      <c r="F506" s="138"/>
    </row>
    <row r="507" spans="1:6" s="14" customFormat="1" x14ac:dyDescent="0.25">
      <c r="A507" s="48"/>
      <c r="B507" s="91"/>
      <c r="C507" s="8"/>
      <c r="D507" s="116"/>
      <c r="E507" s="5"/>
      <c r="F507" s="138"/>
    </row>
    <row r="508" spans="1:6" s="14" customFormat="1" x14ac:dyDescent="0.25">
      <c r="A508" s="48"/>
      <c r="B508" s="90" t="s">
        <v>349</v>
      </c>
      <c r="C508" s="8"/>
      <c r="D508" s="116"/>
      <c r="E508" s="5"/>
      <c r="F508" s="138"/>
    </row>
    <row r="509" spans="1:6" s="14" customFormat="1" x14ac:dyDescent="0.25">
      <c r="A509" s="48"/>
      <c r="B509" s="90"/>
      <c r="C509" s="8"/>
      <c r="D509" s="116"/>
      <c r="E509" s="5"/>
      <c r="F509" s="138"/>
    </row>
    <row r="510" spans="1:6" s="14" customFormat="1" x14ac:dyDescent="0.25">
      <c r="A510" s="48"/>
      <c r="B510" s="90" t="s">
        <v>350</v>
      </c>
      <c r="C510" s="8"/>
      <c r="D510" s="116"/>
      <c r="E510" s="5"/>
      <c r="F510" s="138"/>
    </row>
    <row r="511" spans="1:6" s="14" customFormat="1" x14ac:dyDescent="0.25">
      <c r="A511" s="48"/>
      <c r="B511" s="90"/>
      <c r="C511" s="8"/>
      <c r="D511" s="116"/>
      <c r="E511" s="5"/>
      <c r="F511" s="138"/>
    </row>
    <row r="512" spans="1:6" s="14" customFormat="1" x14ac:dyDescent="0.25">
      <c r="A512" s="48"/>
      <c r="B512" s="90" t="s">
        <v>351</v>
      </c>
      <c r="C512" s="8"/>
      <c r="D512" s="116"/>
      <c r="E512" s="5"/>
      <c r="F512" s="138"/>
    </row>
    <row r="513" spans="1:6" s="14" customFormat="1" x14ac:dyDescent="0.25">
      <c r="A513" s="48"/>
      <c r="B513" s="90"/>
      <c r="C513" s="8"/>
      <c r="D513" s="116"/>
      <c r="E513" s="5"/>
      <c r="F513" s="138"/>
    </row>
    <row r="514" spans="1:6" s="14" customFormat="1" x14ac:dyDescent="0.25">
      <c r="A514" s="48"/>
      <c r="B514" s="90" t="s">
        <v>352</v>
      </c>
      <c r="C514" s="8"/>
      <c r="D514" s="116"/>
      <c r="E514" s="5"/>
      <c r="F514" s="138"/>
    </row>
    <row r="515" spans="1:6" s="14" customFormat="1" ht="375.6" customHeight="1" thickBot="1" x14ac:dyDescent="0.3">
      <c r="A515" s="55"/>
      <c r="B515" s="90"/>
      <c r="C515" s="7"/>
      <c r="D515" s="134"/>
      <c r="E515" s="5"/>
      <c r="F515" s="138"/>
    </row>
    <row r="516" spans="1:6" s="14" customFormat="1" ht="30" customHeight="1" thickBot="1" x14ac:dyDescent="0.3">
      <c r="A516" s="181" t="s">
        <v>306</v>
      </c>
      <c r="B516" s="182" t="s">
        <v>353</v>
      </c>
      <c r="C516" s="173"/>
      <c r="D516" s="174"/>
      <c r="E516" s="175"/>
      <c r="F516" s="179"/>
    </row>
    <row r="517" spans="1:6" s="14" customFormat="1" x14ac:dyDescent="0.25">
      <c r="A517" s="47" t="s">
        <v>354</v>
      </c>
      <c r="B517" s="89" t="s">
        <v>355</v>
      </c>
      <c r="C517" s="8"/>
      <c r="D517" s="116"/>
      <c r="E517" s="5"/>
      <c r="F517" s="138"/>
    </row>
    <row r="518" spans="1:6" s="14" customFormat="1" x14ac:dyDescent="0.25">
      <c r="A518" s="47"/>
      <c r="B518" s="89"/>
      <c r="C518" s="8"/>
      <c r="D518" s="116"/>
      <c r="E518" s="5"/>
      <c r="F518" s="138"/>
    </row>
    <row r="519" spans="1:6" s="14" customFormat="1" x14ac:dyDescent="0.25">
      <c r="A519" s="48"/>
      <c r="B519" s="89" t="s">
        <v>356</v>
      </c>
      <c r="C519" s="8"/>
      <c r="D519" s="116"/>
      <c r="E519" s="5"/>
      <c r="F519" s="138"/>
    </row>
    <row r="520" spans="1:6" s="14" customFormat="1" ht="30" x14ac:dyDescent="0.25">
      <c r="A520" s="48"/>
      <c r="B520" s="90" t="s">
        <v>357</v>
      </c>
      <c r="C520" s="8" t="s">
        <v>37</v>
      </c>
      <c r="D520" s="116"/>
      <c r="E520" s="5"/>
      <c r="F520" s="138"/>
    </row>
    <row r="521" spans="1:6" s="14" customFormat="1" x14ac:dyDescent="0.25">
      <c r="A521" s="48"/>
      <c r="B521" s="90"/>
      <c r="C521" s="8"/>
      <c r="D521" s="116"/>
      <c r="E521" s="5"/>
      <c r="F521" s="138"/>
    </row>
    <row r="522" spans="1:6" s="14" customFormat="1" ht="45" x14ac:dyDescent="0.25">
      <c r="A522" s="48"/>
      <c r="B522" s="90" t="s">
        <v>358</v>
      </c>
      <c r="C522" s="8" t="s">
        <v>37</v>
      </c>
      <c r="D522" s="116"/>
      <c r="E522" s="5"/>
      <c r="F522" s="138"/>
    </row>
    <row r="523" spans="1:6" s="14" customFormat="1" x14ac:dyDescent="0.25">
      <c r="A523" s="48"/>
      <c r="B523" s="90"/>
      <c r="C523" s="8"/>
      <c r="D523" s="116"/>
      <c r="E523" s="5"/>
      <c r="F523" s="138"/>
    </row>
    <row r="524" spans="1:6" s="14" customFormat="1" ht="27.6" customHeight="1" x14ac:dyDescent="0.25">
      <c r="A524" s="48"/>
      <c r="B524" s="90" t="s">
        <v>359</v>
      </c>
      <c r="C524" s="8" t="s">
        <v>37</v>
      </c>
      <c r="D524" s="116"/>
      <c r="E524" s="5"/>
      <c r="F524" s="138"/>
    </row>
    <row r="525" spans="1:6" s="14" customFormat="1" x14ac:dyDescent="0.25">
      <c r="A525" s="48"/>
      <c r="B525" s="101"/>
      <c r="C525" s="8"/>
      <c r="D525" s="126"/>
      <c r="E525" s="5"/>
      <c r="F525" s="138"/>
    </row>
    <row r="526" spans="1:6" s="14" customFormat="1" x14ac:dyDescent="0.25">
      <c r="A526" s="48"/>
      <c r="B526" s="91" t="s">
        <v>360</v>
      </c>
      <c r="C526" s="8"/>
      <c r="D526" s="116"/>
      <c r="E526" s="5"/>
      <c r="F526" s="138"/>
    </row>
    <row r="527" spans="1:6" s="14" customFormat="1" x14ac:dyDescent="0.25">
      <c r="A527" s="48"/>
      <c r="B527" s="91" t="s">
        <v>361</v>
      </c>
      <c r="C527" s="8"/>
      <c r="D527" s="116"/>
      <c r="E527" s="5"/>
      <c r="F527" s="138"/>
    </row>
    <row r="528" spans="1:6" s="14" customFormat="1" ht="45" x14ac:dyDescent="0.25">
      <c r="A528" s="48">
        <v>1</v>
      </c>
      <c r="B528" s="90" t="s">
        <v>362</v>
      </c>
      <c r="C528" s="8" t="s">
        <v>155</v>
      </c>
      <c r="D528" s="124">
        <v>550</v>
      </c>
      <c r="E528" s="5"/>
      <c r="F528" s="138"/>
    </row>
    <row r="529" spans="1:6" s="14" customFormat="1" x14ac:dyDescent="0.25">
      <c r="A529" s="48"/>
      <c r="B529" s="90"/>
      <c r="C529" s="8"/>
      <c r="D529" s="124"/>
      <c r="E529" s="5"/>
      <c r="F529" s="138"/>
    </row>
    <row r="530" spans="1:6" s="14" customFormat="1" x14ac:dyDescent="0.25">
      <c r="A530" s="48"/>
      <c r="B530" s="97" t="s">
        <v>363</v>
      </c>
      <c r="C530" s="8"/>
      <c r="D530" s="124"/>
      <c r="E530" s="5"/>
      <c r="F530" s="138"/>
    </row>
    <row r="531" spans="1:6" s="14" customFormat="1" ht="76.900000000000006" customHeight="1" x14ac:dyDescent="0.25">
      <c r="A531" s="48"/>
      <c r="B531" s="106" t="s">
        <v>364</v>
      </c>
      <c r="C531" s="8" t="s">
        <v>37</v>
      </c>
      <c r="D531" s="124"/>
      <c r="E531" s="5"/>
      <c r="F531" s="138"/>
    </row>
    <row r="532" spans="1:6" s="14" customFormat="1" x14ac:dyDescent="0.25">
      <c r="A532" s="48"/>
      <c r="B532" s="91"/>
      <c r="C532" s="8"/>
      <c r="D532" s="124"/>
      <c r="E532" s="5"/>
      <c r="F532" s="138"/>
    </row>
    <row r="533" spans="1:6" s="14" customFormat="1" ht="60" x14ac:dyDescent="0.25">
      <c r="A533" s="48">
        <v>1</v>
      </c>
      <c r="B533" s="90" t="s">
        <v>365</v>
      </c>
      <c r="C533" s="8" t="s">
        <v>155</v>
      </c>
      <c r="D533" s="124">
        <v>106</v>
      </c>
      <c r="E533" s="5"/>
      <c r="F533" s="138"/>
    </row>
    <row r="534" spans="1:6" s="14" customFormat="1" x14ac:dyDescent="0.25">
      <c r="A534" s="48"/>
      <c r="B534" s="90"/>
      <c r="C534" s="8"/>
      <c r="D534" s="124"/>
      <c r="E534" s="5"/>
      <c r="F534" s="138"/>
    </row>
    <row r="535" spans="1:6" s="14" customFormat="1" x14ac:dyDescent="0.25">
      <c r="A535" s="48"/>
      <c r="B535" s="91" t="s">
        <v>366</v>
      </c>
      <c r="C535" s="8"/>
      <c r="D535" s="124"/>
      <c r="E535" s="5"/>
      <c r="F535" s="138"/>
    </row>
    <row r="536" spans="1:6" s="14" customFormat="1" ht="45" x14ac:dyDescent="0.25">
      <c r="A536" s="48">
        <v>3</v>
      </c>
      <c r="B536" s="90" t="s">
        <v>362</v>
      </c>
      <c r="C536" s="8" t="s">
        <v>155</v>
      </c>
      <c r="D536" s="124">
        <v>625</v>
      </c>
      <c r="E536" s="5"/>
      <c r="F536" s="138"/>
    </row>
    <row r="537" spans="1:6" s="14" customFormat="1" x14ac:dyDescent="0.25">
      <c r="A537" s="48"/>
      <c r="B537" s="90"/>
      <c r="C537" s="8"/>
      <c r="D537" s="124"/>
      <c r="E537" s="5"/>
      <c r="F537" s="138"/>
    </row>
    <row r="538" spans="1:6" s="14" customFormat="1" x14ac:dyDescent="0.25">
      <c r="A538" s="48"/>
      <c r="B538" s="97" t="s">
        <v>363</v>
      </c>
      <c r="C538" s="8"/>
      <c r="D538" s="124"/>
      <c r="E538" s="5"/>
      <c r="F538" s="138"/>
    </row>
    <row r="539" spans="1:6" s="14" customFormat="1" ht="72.599999999999994" customHeight="1" x14ac:dyDescent="0.25">
      <c r="A539" s="48"/>
      <c r="B539" s="106" t="s">
        <v>364</v>
      </c>
      <c r="C539" s="8" t="s">
        <v>37</v>
      </c>
      <c r="D539" s="124"/>
      <c r="E539" s="5"/>
      <c r="F539" s="138"/>
    </row>
    <row r="540" spans="1:6" s="14" customFormat="1" x14ac:dyDescent="0.25">
      <c r="A540" s="48">
        <v>4</v>
      </c>
      <c r="B540" s="91"/>
      <c r="C540" s="8"/>
      <c r="D540" s="124"/>
      <c r="E540" s="5"/>
      <c r="F540" s="138"/>
    </row>
    <row r="541" spans="1:6" s="14" customFormat="1" ht="60" x14ac:dyDescent="0.25">
      <c r="B541" s="90" t="s">
        <v>365</v>
      </c>
      <c r="C541" s="8" t="s">
        <v>155</v>
      </c>
      <c r="D541" s="124">
        <v>106</v>
      </c>
      <c r="E541" s="5"/>
      <c r="F541" s="138"/>
    </row>
    <row r="542" spans="1:6" s="14" customFormat="1" ht="7.9" customHeight="1" x14ac:dyDescent="0.25">
      <c r="A542" s="48"/>
      <c r="B542" s="90"/>
      <c r="C542" s="8"/>
      <c r="D542" s="124"/>
      <c r="E542" s="5"/>
      <c r="F542" s="138"/>
    </row>
    <row r="543" spans="1:6" s="14" customFormat="1" x14ac:dyDescent="0.25">
      <c r="A543" s="48"/>
      <c r="B543" s="91" t="s">
        <v>367</v>
      </c>
      <c r="C543" s="8"/>
      <c r="D543" s="124"/>
      <c r="E543" s="5"/>
      <c r="F543" s="138"/>
    </row>
    <row r="544" spans="1:6" s="14" customFormat="1" x14ac:dyDescent="0.25">
      <c r="A544" s="48"/>
      <c r="B544" s="91"/>
      <c r="C544" s="8"/>
      <c r="D544" s="124"/>
      <c r="E544" s="5"/>
      <c r="F544" s="138"/>
    </row>
    <row r="545" spans="1:6" s="14" customFormat="1" x14ac:dyDescent="0.25">
      <c r="A545" s="48"/>
      <c r="B545" s="91" t="s">
        <v>368</v>
      </c>
      <c r="C545" s="8"/>
      <c r="D545" s="124"/>
      <c r="E545" s="5"/>
      <c r="F545" s="138"/>
    </row>
    <row r="546" spans="1:6" s="14" customFormat="1" ht="45" x14ac:dyDescent="0.25">
      <c r="A546" s="48">
        <v>5</v>
      </c>
      <c r="B546" s="101" t="s">
        <v>369</v>
      </c>
      <c r="C546" s="8" t="s">
        <v>155</v>
      </c>
      <c r="D546" s="124">
        <v>44</v>
      </c>
      <c r="E546" s="5"/>
      <c r="F546" s="138"/>
    </row>
    <row r="547" spans="1:6" s="14" customFormat="1" x14ac:dyDescent="0.25">
      <c r="A547" s="48"/>
      <c r="B547" s="90"/>
      <c r="C547" s="8"/>
      <c r="D547" s="124"/>
      <c r="E547" s="5"/>
      <c r="F547" s="138"/>
    </row>
    <row r="548" spans="1:6" s="14" customFormat="1" x14ac:dyDescent="0.25">
      <c r="A548" s="48"/>
      <c r="B548" s="91" t="s">
        <v>361</v>
      </c>
      <c r="C548" s="8"/>
      <c r="D548" s="124"/>
      <c r="E548" s="5"/>
      <c r="F548" s="138"/>
    </row>
    <row r="549" spans="1:6" s="14" customFormat="1" ht="30.75" thickBot="1" x14ac:dyDescent="0.3">
      <c r="A549" s="48">
        <v>6</v>
      </c>
      <c r="B549" s="90" t="s">
        <v>370</v>
      </c>
      <c r="C549" s="8" t="s">
        <v>155</v>
      </c>
      <c r="D549" s="124">
        <v>350</v>
      </c>
      <c r="E549" s="5"/>
      <c r="F549" s="138"/>
    </row>
    <row r="550" spans="1:6" s="14" customFormat="1" ht="30" customHeight="1" thickBot="1" x14ac:dyDescent="0.3">
      <c r="A550" s="172"/>
      <c r="B550" s="182" t="s">
        <v>55</v>
      </c>
      <c r="C550" s="173"/>
      <c r="D550" s="189"/>
      <c r="E550" s="175"/>
      <c r="F550" s="179"/>
    </row>
    <row r="551" spans="1:6" s="14" customFormat="1" x14ac:dyDescent="0.25">
      <c r="A551" s="48"/>
      <c r="B551" s="91" t="s">
        <v>366</v>
      </c>
      <c r="C551" s="8"/>
      <c r="D551" s="124"/>
      <c r="E551" s="5"/>
      <c r="F551" s="138"/>
    </row>
    <row r="552" spans="1:6" s="14" customFormat="1" ht="30" x14ac:dyDescent="0.25">
      <c r="A552" s="48">
        <v>7</v>
      </c>
      <c r="B552" s="90" t="s">
        <v>370</v>
      </c>
      <c r="C552" s="8" t="s">
        <v>155</v>
      </c>
      <c r="D552" s="124">
        <v>300</v>
      </c>
      <c r="E552" s="5"/>
      <c r="F552" s="138"/>
    </row>
    <row r="553" spans="1:6" s="14" customFormat="1" ht="15" customHeight="1" x14ac:dyDescent="0.25">
      <c r="A553" s="48"/>
      <c r="B553" s="90"/>
      <c r="C553" s="8"/>
      <c r="D553" s="124"/>
      <c r="E553" s="5"/>
      <c r="F553" s="138"/>
    </row>
    <row r="554" spans="1:6" s="14" customFormat="1" x14ac:dyDescent="0.25">
      <c r="A554" s="48"/>
      <c r="B554" s="91" t="s">
        <v>371</v>
      </c>
      <c r="C554" s="8"/>
      <c r="D554" s="124"/>
      <c r="E554" s="5"/>
      <c r="F554" s="138"/>
    </row>
    <row r="555" spans="1:6" s="14" customFormat="1" ht="9.6" customHeight="1" x14ac:dyDescent="0.25">
      <c r="A555" s="48"/>
      <c r="B555" s="91"/>
      <c r="C555" s="8"/>
      <c r="D555" s="124"/>
      <c r="E555" s="5"/>
      <c r="F555" s="138"/>
    </row>
    <row r="556" spans="1:6" s="14" customFormat="1" ht="75" x14ac:dyDescent="0.25">
      <c r="A556" s="48"/>
      <c r="B556" s="90" t="s">
        <v>372</v>
      </c>
      <c r="C556" s="8" t="s">
        <v>37</v>
      </c>
      <c r="D556" s="124"/>
      <c r="E556" s="5"/>
      <c r="F556" s="138"/>
    </row>
    <row r="557" spans="1:6" s="14" customFormat="1" ht="7.9" customHeight="1" x14ac:dyDescent="0.25">
      <c r="A557" s="48"/>
      <c r="B557" s="90"/>
      <c r="C557" s="8"/>
      <c r="D557" s="124"/>
      <c r="E557" s="5"/>
      <c r="F557" s="138"/>
    </row>
    <row r="558" spans="1:6" s="14" customFormat="1" ht="30" x14ac:dyDescent="0.25">
      <c r="A558" s="48"/>
      <c r="B558" s="90" t="s">
        <v>373</v>
      </c>
      <c r="C558" s="8" t="s">
        <v>37</v>
      </c>
      <c r="D558" s="124"/>
      <c r="E558" s="5"/>
      <c r="F558" s="138"/>
    </row>
    <row r="559" spans="1:6" s="14" customFormat="1" x14ac:dyDescent="0.25">
      <c r="A559" s="48"/>
      <c r="B559" s="90"/>
      <c r="C559" s="8"/>
      <c r="D559" s="124"/>
      <c r="E559" s="5"/>
      <c r="F559" s="138"/>
    </row>
    <row r="560" spans="1:6" s="14" customFormat="1" ht="30" x14ac:dyDescent="0.25">
      <c r="A560" s="48"/>
      <c r="B560" s="90" t="s">
        <v>374</v>
      </c>
      <c r="C560" s="8" t="s">
        <v>37</v>
      </c>
      <c r="D560" s="124"/>
      <c r="E560" s="5"/>
      <c r="F560" s="138"/>
    </row>
    <row r="561" spans="1:6" s="14" customFormat="1" ht="75" x14ac:dyDescent="0.25">
      <c r="A561" s="48"/>
      <c r="B561" s="90" t="s">
        <v>375</v>
      </c>
      <c r="C561" s="8" t="s">
        <v>37</v>
      </c>
      <c r="D561" s="124"/>
      <c r="E561" s="5"/>
      <c r="F561" s="138"/>
    </row>
    <row r="562" spans="1:6" s="14" customFormat="1" x14ac:dyDescent="0.25">
      <c r="A562" s="48"/>
      <c r="B562" s="90"/>
      <c r="C562" s="8"/>
      <c r="D562" s="124"/>
      <c r="E562" s="5"/>
      <c r="F562" s="138"/>
    </row>
    <row r="563" spans="1:6" s="14" customFormat="1" ht="30" x14ac:dyDescent="0.25">
      <c r="A563" s="48"/>
      <c r="B563" s="90" t="s">
        <v>376</v>
      </c>
      <c r="C563" s="8" t="s">
        <v>37</v>
      </c>
      <c r="D563" s="124"/>
      <c r="E563" s="5"/>
      <c r="F563" s="138"/>
    </row>
    <row r="564" spans="1:6" s="14" customFormat="1" x14ac:dyDescent="0.25">
      <c r="A564" s="48"/>
      <c r="B564" s="90"/>
      <c r="C564" s="8"/>
      <c r="D564" s="124"/>
      <c r="E564" s="5"/>
      <c r="F564" s="138"/>
    </row>
    <row r="565" spans="1:6" s="14" customFormat="1" ht="45" x14ac:dyDescent="0.25">
      <c r="A565" s="48"/>
      <c r="B565" s="90" t="s">
        <v>377</v>
      </c>
      <c r="C565" s="8" t="s">
        <v>37</v>
      </c>
      <c r="D565" s="124"/>
      <c r="E565" s="5"/>
      <c r="F565" s="138"/>
    </row>
    <row r="566" spans="1:6" s="18" customFormat="1" x14ac:dyDescent="0.25">
      <c r="A566" s="50"/>
      <c r="B566" s="93"/>
      <c r="C566" s="11"/>
      <c r="D566" s="128"/>
      <c r="E566" s="11"/>
      <c r="F566" s="140"/>
    </row>
    <row r="567" spans="1:6" s="14" customFormat="1" x14ac:dyDescent="0.25">
      <c r="A567" s="48"/>
      <c r="B567" s="91" t="s">
        <v>281</v>
      </c>
      <c r="C567" s="8"/>
      <c r="D567" s="124"/>
      <c r="E567" s="5"/>
      <c r="F567" s="138"/>
    </row>
    <row r="568" spans="1:6" s="14" customFormat="1" ht="73.900000000000006" customHeight="1" x14ac:dyDescent="0.25">
      <c r="A568" s="48">
        <v>8</v>
      </c>
      <c r="B568" s="90" t="s">
        <v>378</v>
      </c>
      <c r="C568" s="8" t="s">
        <v>155</v>
      </c>
      <c r="D568" s="124">
        <v>205</v>
      </c>
      <c r="E568" s="5"/>
      <c r="F568" s="138"/>
    </row>
    <row r="569" spans="1:6" s="14" customFormat="1" ht="75" x14ac:dyDescent="0.25">
      <c r="A569" s="48">
        <v>9</v>
      </c>
      <c r="B569" s="90" t="s">
        <v>379</v>
      </c>
      <c r="C569" s="8" t="s">
        <v>155</v>
      </c>
      <c r="D569" s="124">
        <v>27</v>
      </c>
      <c r="E569" s="5"/>
      <c r="F569" s="138"/>
    </row>
    <row r="570" spans="1:6" s="14" customFormat="1" x14ac:dyDescent="0.25">
      <c r="A570" s="48"/>
      <c r="B570" s="90"/>
      <c r="C570" s="8"/>
      <c r="D570" s="124"/>
      <c r="E570" s="5"/>
      <c r="F570" s="138"/>
    </row>
    <row r="571" spans="1:6" s="14" customFormat="1" ht="78.599999999999994" customHeight="1" x14ac:dyDescent="0.25">
      <c r="A571" s="48">
        <v>10</v>
      </c>
      <c r="B571" s="90" t="s">
        <v>380</v>
      </c>
      <c r="C571" s="8" t="s">
        <v>205</v>
      </c>
      <c r="D571" s="124">
        <v>190</v>
      </c>
      <c r="E571" s="5"/>
      <c r="F571" s="138"/>
    </row>
    <row r="572" spans="1:6" s="18" customFormat="1" x14ac:dyDescent="0.25">
      <c r="A572" s="50"/>
      <c r="B572" s="93"/>
      <c r="C572" s="11"/>
      <c r="D572" s="128"/>
      <c r="E572" s="11"/>
      <c r="F572" s="140"/>
    </row>
    <row r="573" spans="1:6" s="14" customFormat="1" x14ac:dyDescent="0.25">
      <c r="A573" s="48"/>
      <c r="B573" s="91" t="s">
        <v>381</v>
      </c>
      <c r="C573" s="8"/>
      <c r="D573" s="124"/>
      <c r="E573" s="5"/>
      <c r="F573" s="138"/>
    </row>
    <row r="574" spans="1:6" s="14" customFormat="1" ht="60.6" customHeight="1" x14ac:dyDescent="0.25">
      <c r="A574" s="48">
        <v>11</v>
      </c>
      <c r="B574" s="90" t="s">
        <v>378</v>
      </c>
      <c r="C574" s="8" t="s">
        <v>155</v>
      </c>
      <c r="D574" s="124">
        <v>205</v>
      </c>
      <c r="E574" s="5"/>
      <c r="F574" s="138"/>
    </row>
    <row r="575" spans="1:6" s="14" customFormat="1" ht="18.600000000000001" customHeight="1" x14ac:dyDescent="0.25">
      <c r="A575" s="48"/>
      <c r="B575" s="90"/>
      <c r="C575" s="8"/>
      <c r="D575" s="124"/>
      <c r="E575" s="5"/>
      <c r="F575" s="138"/>
    </row>
    <row r="576" spans="1:6" s="14" customFormat="1" ht="75.75" thickBot="1" x14ac:dyDescent="0.3">
      <c r="A576" s="48">
        <v>12</v>
      </c>
      <c r="B576" s="90" t="s">
        <v>379</v>
      </c>
      <c r="C576" s="8" t="s">
        <v>155</v>
      </c>
      <c r="D576" s="124">
        <v>27</v>
      </c>
      <c r="E576" s="5"/>
      <c r="F576" s="138"/>
    </row>
    <row r="577" spans="1:6" s="14" customFormat="1" ht="30" customHeight="1" thickBot="1" x14ac:dyDescent="0.3">
      <c r="A577" s="172"/>
      <c r="B577" s="182" t="s">
        <v>55</v>
      </c>
      <c r="C577" s="173"/>
      <c r="D577" s="189"/>
      <c r="E577" s="175"/>
      <c r="F577" s="179"/>
    </row>
    <row r="578" spans="1:6" s="14" customFormat="1" ht="78.599999999999994" customHeight="1" x14ac:dyDescent="0.25">
      <c r="A578" s="48">
        <v>13</v>
      </c>
      <c r="B578" s="90" t="s">
        <v>380</v>
      </c>
      <c r="C578" s="8" t="s">
        <v>205</v>
      </c>
      <c r="D578" s="124">
        <v>190</v>
      </c>
      <c r="E578" s="5"/>
      <c r="F578" s="138"/>
    </row>
    <row r="579" spans="1:6" s="14" customFormat="1" ht="12.6" customHeight="1" x14ac:dyDescent="0.25">
      <c r="A579" s="48"/>
      <c r="B579" s="90"/>
      <c r="C579" s="8"/>
      <c r="D579" s="124"/>
      <c r="E579" s="5"/>
      <c r="F579" s="138"/>
    </row>
    <row r="580" spans="1:6" s="14" customFormat="1" x14ac:dyDescent="0.25">
      <c r="A580" s="48"/>
      <c r="B580" s="89" t="s">
        <v>382</v>
      </c>
      <c r="C580" s="8"/>
      <c r="D580" s="124"/>
      <c r="E580" s="13"/>
      <c r="F580" s="138"/>
    </row>
    <row r="581" spans="1:6" s="14" customFormat="1" x14ac:dyDescent="0.25">
      <c r="A581" s="48"/>
      <c r="B581" s="89"/>
      <c r="C581" s="8"/>
      <c r="D581" s="124"/>
      <c r="E581" s="13"/>
      <c r="F581" s="138"/>
    </row>
    <row r="582" spans="1:6" s="14" customFormat="1" x14ac:dyDescent="0.25">
      <c r="A582" s="48"/>
      <c r="B582" s="91" t="s">
        <v>361</v>
      </c>
      <c r="C582" s="8"/>
      <c r="D582" s="124"/>
      <c r="E582" s="13"/>
      <c r="F582" s="138"/>
    </row>
    <row r="583" spans="1:6" s="14" customFormat="1" x14ac:dyDescent="0.25">
      <c r="A583" s="48"/>
      <c r="B583" s="90"/>
      <c r="C583" s="8"/>
      <c r="D583" s="124"/>
      <c r="E583" s="13"/>
      <c r="F583" s="138"/>
    </row>
    <row r="584" spans="1:6" s="14" customFormat="1" ht="45" x14ac:dyDescent="0.25">
      <c r="A584" s="48">
        <v>14</v>
      </c>
      <c r="B584" s="90" t="s">
        <v>383</v>
      </c>
      <c r="C584" s="8" t="s">
        <v>155</v>
      </c>
      <c r="D584" s="124">
        <v>235</v>
      </c>
      <c r="E584" s="5"/>
      <c r="F584" s="138"/>
    </row>
    <row r="585" spans="1:6" s="14" customFormat="1" x14ac:dyDescent="0.25">
      <c r="A585" s="48"/>
      <c r="B585" s="90"/>
      <c r="C585" s="8"/>
      <c r="D585" s="124"/>
      <c r="E585" s="5"/>
      <c r="F585" s="138"/>
    </row>
    <row r="586" spans="1:6" s="14" customFormat="1" x14ac:dyDescent="0.25">
      <c r="A586" s="48"/>
      <c r="B586" s="91" t="s">
        <v>366</v>
      </c>
      <c r="C586" s="8"/>
      <c r="D586" s="124"/>
      <c r="E586" s="5"/>
      <c r="F586" s="138"/>
    </row>
    <row r="587" spans="1:6" s="14" customFormat="1" x14ac:dyDescent="0.25">
      <c r="A587" s="48"/>
      <c r="B587" s="90"/>
      <c r="C587" s="8"/>
      <c r="D587" s="124"/>
      <c r="E587" s="5"/>
      <c r="F587" s="138"/>
    </row>
    <row r="588" spans="1:6" s="14" customFormat="1" ht="120" x14ac:dyDescent="0.25">
      <c r="A588" s="48">
        <v>15</v>
      </c>
      <c r="B588" s="90" t="s">
        <v>384</v>
      </c>
      <c r="C588" s="8" t="s">
        <v>155</v>
      </c>
      <c r="D588" s="124">
        <v>235</v>
      </c>
      <c r="E588" s="13"/>
      <c r="F588" s="138"/>
    </row>
    <row r="589" spans="1:6" s="14" customFormat="1" x14ac:dyDescent="0.25">
      <c r="A589" s="48"/>
      <c r="B589" s="90"/>
      <c r="C589" s="8"/>
      <c r="D589" s="124"/>
      <c r="E589" s="13"/>
      <c r="F589" s="138"/>
    </row>
    <row r="590" spans="1:6" s="14" customFormat="1" ht="120" x14ac:dyDescent="0.25">
      <c r="A590" s="48">
        <v>16</v>
      </c>
      <c r="B590" s="90" t="s">
        <v>385</v>
      </c>
      <c r="C590" s="8" t="s">
        <v>155</v>
      </c>
      <c r="D590" s="124">
        <v>70.5</v>
      </c>
      <c r="E590" s="13"/>
      <c r="F590" s="138"/>
    </row>
    <row r="591" spans="1:6" s="14" customFormat="1" ht="15.75" thickBot="1" x14ac:dyDescent="0.3">
      <c r="A591" s="48"/>
      <c r="B591" s="90"/>
      <c r="C591" s="8"/>
      <c r="D591" s="124"/>
      <c r="E591" s="13"/>
      <c r="F591" s="138"/>
    </row>
    <row r="592" spans="1:6" s="18" customFormat="1" ht="30" customHeight="1" thickBot="1" x14ac:dyDescent="0.3">
      <c r="A592" s="167"/>
      <c r="B592" s="168" t="s">
        <v>55</v>
      </c>
      <c r="C592" s="169"/>
      <c r="D592" s="194"/>
      <c r="E592" s="169"/>
      <c r="F592" s="171"/>
    </row>
    <row r="593" spans="1:6" s="14" customFormat="1" x14ac:dyDescent="0.25">
      <c r="A593" s="48"/>
      <c r="B593" s="90"/>
      <c r="C593" s="8"/>
      <c r="D593" s="124"/>
      <c r="E593" s="5"/>
      <c r="F593" s="138"/>
    </row>
    <row r="594" spans="1:6" s="14" customFormat="1" x14ac:dyDescent="0.25">
      <c r="A594" s="48"/>
      <c r="B594" s="90"/>
      <c r="C594" s="8"/>
      <c r="D594" s="124"/>
      <c r="E594" s="13"/>
      <c r="F594" s="138"/>
    </row>
    <row r="595" spans="1:6" s="14" customFormat="1" x14ac:dyDescent="0.25">
      <c r="A595" s="48"/>
      <c r="B595" s="91" t="s">
        <v>120</v>
      </c>
      <c r="C595" s="8"/>
      <c r="D595" s="124"/>
      <c r="E595" s="13"/>
      <c r="F595" s="138"/>
    </row>
    <row r="596" spans="1:6" s="14" customFormat="1" x14ac:dyDescent="0.25">
      <c r="A596" s="48"/>
      <c r="B596" s="91"/>
      <c r="C596" s="8"/>
      <c r="D596" s="124"/>
      <c r="E596" s="13"/>
      <c r="F596" s="138"/>
    </row>
    <row r="597" spans="1:6" s="14" customFormat="1" x14ac:dyDescent="0.25">
      <c r="A597" s="48"/>
      <c r="B597" s="90" t="s">
        <v>386</v>
      </c>
      <c r="C597" s="8"/>
      <c r="D597" s="124"/>
      <c r="E597" s="13"/>
      <c r="F597" s="138"/>
    </row>
    <row r="598" spans="1:6" s="14" customFormat="1" ht="13.5" customHeight="1" x14ac:dyDescent="0.25">
      <c r="A598" s="48"/>
      <c r="B598" s="90"/>
      <c r="C598" s="8"/>
      <c r="D598" s="124"/>
      <c r="E598" s="13"/>
      <c r="F598" s="138"/>
    </row>
    <row r="599" spans="1:6" s="14" customFormat="1" x14ac:dyDescent="0.25">
      <c r="A599" s="48"/>
      <c r="B599" s="90" t="s">
        <v>387</v>
      </c>
      <c r="C599" s="8"/>
      <c r="D599" s="124"/>
      <c r="E599" s="13"/>
      <c r="F599" s="138"/>
    </row>
    <row r="600" spans="1:6" s="14" customFormat="1" ht="13.5" customHeight="1" x14ac:dyDescent="0.25">
      <c r="A600" s="48"/>
      <c r="B600" s="90"/>
      <c r="C600" s="8"/>
      <c r="D600" s="124"/>
      <c r="E600" s="13"/>
      <c r="F600" s="138"/>
    </row>
    <row r="601" spans="1:6" s="14" customFormat="1" x14ac:dyDescent="0.25">
      <c r="A601" s="48"/>
      <c r="B601" s="90" t="s">
        <v>388</v>
      </c>
      <c r="C601" s="8"/>
      <c r="D601" s="124"/>
      <c r="E601" s="13"/>
      <c r="F601" s="138"/>
    </row>
    <row r="602" spans="1:6" s="14" customFormat="1" x14ac:dyDescent="0.25">
      <c r="A602" s="48"/>
      <c r="B602" s="90"/>
      <c r="C602" s="8"/>
      <c r="D602" s="124"/>
      <c r="E602" s="13"/>
      <c r="F602" s="138"/>
    </row>
    <row r="603" spans="1:6" s="14" customFormat="1" ht="170.45" customHeight="1" x14ac:dyDescent="0.25">
      <c r="A603" s="48"/>
      <c r="B603" s="90"/>
      <c r="C603" s="8"/>
      <c r="D603" s="124"/>
      <c r="E603" s="13"/>
      <c r="F603" s="138"/>
    </row>
    <row r="604" spans="1:6" s="14" customFormat="1" ht="13.5" customHeight="1" thickBot="1" x14ac:dyDescent="0.3">
      <c r="A604" s="48"/>
      <c r="B604" s="90"/>
      <c r="C604" s="8"/>
      <c r="D604" s="124"/>
      <c r="E604" s="13"/>
      <c r="F604" s="138"/>
    </row>
    <row r="605" spans="1:6" s="14" customFormat="1" ht="30" customHeight="1" thickBot="1" x14ac:dyDescent="0.3">
      <c r="A605" s="186" t="s">
        <v>354</v>
      </c>
      <c r="B605" s="158" t="s">
        <v>389</v>
      </c>
      <c r="C605" s="173"/>
      <c r="D605" s="189"/>
      <c r="E605" s="175"/>
      <c r="F605" s="179"/>
    </row>
    <row r="606" spans="1:6" s="14" customFormat="1" x14ac:dyDescent="0.25">
      <c r="A606" s="47" t="s">
        <v>390</v>
      </c>
      <c r="B606" s="89" t="s">
        <v>391</v>
      </c>
      <c r="C606" s="8"/>
      <c r="D606" s="124"/>
      <c r="E606" s="5"/>
      <c r="F606" s="138"/>
    </row>
    <row r="607" spans="1:6" s="14" customFormat="1" x14ac:dyDescent="0.25">
      <c r="A607" s="47"/>
      <c r="B607" s="89"/>
      <c r="C607" s="8"/>
      <c r="D607" s="124"/>
      <c r="E607" s="5"/>
      <c r="F607" s="138"/>
    </row>
    <row r="608" spans="1:6" s="14" customFormat="1" ht="60" x14ac:dyDescent="0.25">
      <c r="A608" s="48"/>
      <c r="B608" s="90" t="s">
        <v>392</v>
      </c>
      <c r="C608" s="8" t="s">
        <v>37</v>
      </c>
      <c r="D608" s="124"/>
      <c r="E608" s="5"/>
      <c r="F608" s="138"/>
    </row>
    <row r="609" spans="1:6" s="14" customFormat="1" x14ac:dyDescent="0.25">
      <c r="A609" s="48"/>
      <c r="B609" s="90"/>
      <c r="C609" s="8"/>
      <c r="D609" s="124"/>
      <c r="E609" s="5"/>
      <c r="F609" s="138"/>
    </row>
    <row r="610" spans="1:6" s="14" customFormat="1" ht="60" x14ac:dyDescent="0.25">
      <c r="A610" s="48"/>
      <c r="B610" s="90" t="s">
        <v>393</v>
      </c>
      <c r="C610" s="8" t="s">
        <v>37</v>
      </c>
      <c r="D610" s="124"/>
      <c r="E610" s="5"/>
      <c r="F610" s="138"/>
    </row>
    <row r="611" spans="1:6" s="14" customFormat="1" x14ac:dyDescent="0.25">
      <c r="A611" s="48"/>
      <c r="B611" s="90"/>
      <c r="C611" s="8"/>
      <c r="D611" s="124"/>
      <c r="E611" s="5"/>
      <c r="F611" s="138"/>
    </row>
    <row r="612" spans="1:6" s="14" customFormat="1" ht="75" x14ac:dyDescent="0.25">
      <c r="A612" s="48"/>
      <c r="B612" s="90" t="s">
        <v>394</v>
      </c>
      <c r="C612" s="8" t="s">
        <v>37</v>
      </c>
      <c r="D612" s="124"/>
      <c r="E612" s="5"/>
      <c r="F612" s="138"/>
    </row>
    <row r="613" spans="1:6" s="14" customFormat="1" x14ac:dyDescent="0.25">
      <c r="A613" s="48"/>
      <c r="B613" s="90"/>
      <c r="C613" s="8"/>
      <c r="D613" s="124"/>
      <c r="E613" s="5"/>
      <c r="F613" s="138"/>
    </row>
    <row r="614" spans="1:6" s="14" customFormat="1" ht="30" x14ac:dyDescent="0.25">
      <c r="A614" s="48"/>
      <c r="B614" s="90" t="s">
        <v>395</v>
      </c>
      <c r="C614" s="8" t="s">
        <v>37</v>
      </c>
      <c r="D614" s="124"/>
      <c r="E614" s="5"/>
      <c r="F614" s="138"/>
    </row>
    <row r="615" spans="1:6" s="14" customFormat="1" x14ac:dyDescent="0.25">
      <c r="A615" s="48"/>
      <c r="B615" s="90"/>
      <c r="C615" s="8"/>
      <c r="D615" s="124"/>
      <c r="E615" s="5"/>
      <c r="F615" s="138"/>
    </row>
    <row r="616" spans="1:6" s="14" customFormat="1" ht="30" x14ac:dyDescent="0.25">
      <c r="A616" s="48"/>
      <c r="B616" s="90" t="s">
        <v>396</v>
      </c>
      <c r="C616" s="8" t="s">
        <v>37</v>
      </c>
      <c r="D616" s="124"/>
      <c r="E616" s="5"/>
      <c r="F616" s="138"/>
    </row>
    <row r="617" spans="1:6" s="14" customFormat="1" x14ac:dyDescent="0.25">
      <c r="A617" s="48"/>
      <c r="B617" s="90"/>
      <c r="C617" s="8"/>
      <c r="D617" s="124"/>
      <c r="E617" s="5"/>
      <c r="F617" s="138"/>
    </row>
    <row r="618" spans="1:6" s="14" customFormat="1" x14ac:dyDescent="0.25">
      <c r="A618" s="48"/>
      <c r="B618" s="89" t="s">
        <v>397</v>
      </c>
      <c r="C618" s="8"/>
      <c r="D618" s="124"/>
      <c r="E618" s="5"/>
      <c r="F618" s="138"/>
    </row>
    <row r="619" spans="1:6" s="14" customFormat="1" ht="21.6" customHeight="1" x14ac:dyDescent="0.25">
      <c r="A619" s="48"/>
      <c r="B619" s="90" t="s">
        <v>398</v>
      </c>
      <c r="C619" s="8" t="s">
        <v>37</v>
      </c>
      <c r="D619" s="124"/>
      <c r="E619" s="5"/>
      <c r="F619" s="138"/>
    </row>
    <row r="620" spans="1:6" s="14" customFormat="1" x14ac:dyDescent="0.25">
      <c r="A620" s="48"/>
      <c r="B620" s="89"/>
      <c r="C620" s="8"/>
      <c r="D620" s="124"/>
      <c r="E620" s="5"/>
      <c r="F620" s="138"/>
    </row>
    <row r="621" spans="1:6" s="14" customFormat="1" x14ac:dyDescent="0.25">
      <c r="A621" s="48"/>
      <c r="B621" s="91" t="s">
        <v>361</v>
      </c>
      <c r="C621" s="8"/>
      <c r="D621" s="124"/>
      <c r="E621" s="5"/>
      <c r="F621" s="138"/>
    </row>
    <row r="622" spans="1:6" s="14" customFormat="1" ht="45" x14ac:dyDescent="0.25">
      <c r="A622" s="48">
        <v>1</v>
      </c>
      <c r="B622" s="90" t="s">
        <v>399</v>
      </c>
      <c r="C622" s="8" t="s">
        <v>155</v>
      </c>
      <c r="D622" s="124">
        <v>550</v>
      </c>
      <c r="E622" s="5"/>
      <c r="F622" s="138"/>
    </row>
    <row r="623" spans="1:6" s="14" customFormat="1" x14ac:dyDescent="0.25">
      <c r="A623" s="48"/>
      <c r="B623" s="90"/>
      <c r="C623" s="8"/>
      <c r="D623" s="124"/>
      <c r="E623" s="5"/>
      <c r="F623" s="138"/>
    </row>
    <row r="624" spans="1:6" s="14" customFormat="1" ht="60" x14ac:dyDescent="0.25">
      <c r="A624" s="48">
        <v>2</v>
      </c>
      <c r="B624" s="90" t="s">
        <v>400</v>
      </c>
      <c r="C624" s="8" t="s">
        <v>155</v>
      </c>
      <c r="D624" s="124">
        <v>235</v>
      </c>
      <c r="E624" s="5"/>
      <c r="F624" s="138"/>
    </row>
    <row r="625" spans="1:6" s="14" customFormat="1" x14ac:dyDescent="0.25">
      <c r="A625" s="48"/>
      <c r="B625" s="90"/>
      <c r="C625" s="8"/>
      <c r="D625" s="124"/>
      <c r="E625" s="5"/>
      <c r="F625" s="138"/>
    </row>
    <row r="626" spans="1:6" s="14" customFormat="1" x14ac:dyDescent="0.25">
      <c r="A626" s="48"/>
      <c r="B626" s="91" t="s">
        <v>366</v>
      </c>
      <c r="C626" s="8"/>
      <c r="D626" s="124"/>
      <c r="E626" s="5"/>
      <c r="F626" s="138"/>
    </row>
    <row r="627" spans="1:6" s="14" customFormat="1" ht="45" x14ac:dyDescent="0.25">
      <c r="A627" s="48">
        <v>3</v>
      </c>
      <c r="B627" s="90" t="s">
        <v>399</v>
      </c>
      <c r="C627" s="8" t="s">
        <v>155</v>
      </c>
      <c r="D627" s="124">
        <v>625</v>
      </c>
      <c r="E627" s="5"/>
      <c r="F627" s="138"/>
    </row>
    <row r="628" spans="1:6" s="14" customFormat="1" x14ac:dyDescent="0.25">
      <c r="A628" s="48"/>
      <c r="B628" s="90"/>
      <c r="C628" s="8"/>
      <c r="D628" s="124"/>
      <c r="E628" s="5"/>
      <c r="F628" s="138"/>
    </row>
    <row r="629" spans="1:6" s="14" customFormat="1" ht="45" x14ac:dyDescent="0.25">
      <c r="A629" s="48">
        <v>4</v>
      </c>
      <c r="B629" s="90" t="s">
        <v>401</v>
      </c>
      <c r="C629" s="8" t="s">
        <v>155</v>
      </c>
      <c r="D629" s="124">
        <v>306</v>
      </c>
      <c r="E629" s="5"/>
      <c r="F629" s="138"/>
    </row>
    <row r="630" spans="1:6" s="14" customFormat="1" x14ac:dyDescent="0.25">
      <c r="A630" s="48"/>
      <c r="B630" s="90"/>
      <c r="C630" s="8"/>
      <c r="D630" s="124"/>
      <c r="E630" s="5"/>
      <c r="F630" s="138"/>
    </row>
    <row r="631" spans="1:6" s="14" customFormat="1" x14ac:dyDescent="0.25">
      <c r="A631" s="48"/>
      <c r="B631" s="89" t="s">
        <v>402</v>
      </c>
      <c r="C631" s="8"/>
      <c r="D631" s="124"/>
      <c r="E631" s="5"/>
      <c r="F631" s="138"/>
    </row>
    <row r="632" spans="1:6" s="14" customFormat="1" x14ac:dyDescent="0.25">
      <c r="A632" s="48"/>
      <c r="B632" s="91" t="s">
        <v>361</v>
      </c>
      <c r="C632" s="8"/>
      <c r="D632" s="124"/>
      <c r="E632" s="5"/>
      <c r="F632" s="138"/>
    </row>
    <row r="633" spans="1:6" s="14" customFormat="1" ht="60" x14ac:dyDescent="0.25">
      <c r="A633" s="48">
        <v>5</v>
      </c>
      <c r="B633" s="90" t="s">
        <v>403</v>
      </c>
      <c r="C633" s="8" t="s">
        <v>155</v>
      </c>
      <c r="D633" s="124">
        <v>350</v>
      </c>
      <c r="E633" s="5"/>
      <c r="F633" s="138"/>
    </row>
    <row r="634" spans="1:6" s="18" customFormat="1" ht="13.9" customHeight="1" x14ac:dyDescent="0.25">
      <c r="A634" s="50"/>
      <c r="B634" s="93"/>
      <c r="C634" s="11"/>
      <c r="D634" s="128"/>
      <c r="E634" s="11"/>
      <c r="F634" s="140"/>
    </row>
    <row r="635" spans="1:6" s="14" customFormat="1" x14ac:dyDescent="0.25">
      <c r="A635" s="48"/>
      <c r="B635" s="91" t="s">
        <v>366</v>
      </c>
      <c r="C635" s="8"/>
      <c r="D635" s="124"/>
      <c r="E635" s="5"/>
      <c r="F635" s="138"/>
    </row>
    <row r="636" spans="1:6" s="14" customFormat="1" ht="60.75" thickBot="1" x14ac:dyDescent="0.3">
      <c r="A636" s="48">
        <v>6</v>
      </c>
      <c r="B636" s="90" t="s">
        <v>403</v>
      </c>
      <c r="C636" s="8" t="s">
        <v>155</v>
      </c>
      <c r="D636" s="124">
        <v>300</v>
      </c>
      <c r="E636" s="5"/>
      <c r="F636" s="138"/>
    </row>
    <row r="637" spans="1:6" s="14" customFormat="1" ht="30" customHeight="1" thickBot="1" x14ac:dyDescent="0.3">
      <c r="A637" s="172"/>
      <c r="B637" s="182" t="s">
        <v>55</v>
      </c>
      <c r="C637" s="173"/>
      <c r="D637" s="189"/>
      <c r="E637" s="175"/>
      <c r="F637" s="179"/>
    </row>
    <row r="638" spans="1:6" s="14" customFormat="1" ht="45" x14ac:dyDescent="0.25">
      <c r="A638" s="48">
        <v>7</v>
      </c>
      <c r="B638" s="90" t="s">
        <v>404</v>
      </c>
      <c r="C638" s="8" t="s">
        <v>155</v>
      </c>
      <c r="D638" s="124"/>
      <c r="E638" s="5"/>
      <c r="F638" s="138"/>
    </row>
    <row r="639" spans="1:6" s="14" customFormat="1" x14ac:dyDescent="0.25">
      <c r="A639" s="48"/>
      <c r="B639" s="91"/>
      <c r="C639" s="8"/>
      <c r="D639" s="124"/>
      <c r="E639" s="5"/>
      <c r="F639" s="138"/>
    </row>
    <row r="640" spans="1:6" s="14" customFormat="1" x14ac:dyDescent="0.25">
      <c r="A640" s="48"/>
      <c r="B640" s="90"/>
      <c r="C640" s="8"/>
      <c r="D640" s="124"/>
      <c r="E640" s="5"/>
      <c r="F640" s="138"/>
    </row>
    <row r="641" spans="1:6" s="14" customFormat="1" ht="15.75" thickBot="1" x14ac:dyDescent="0.3">
      <c r="A641" s="48"/>
      <c r="B641" s="90"/>
      <c r="C641" s="8"/>
      <c r="D641" s="124"/>
      <c r="E641" s="5"/>
      <c r="F641" s="138"/>
    </row>
    <row r="642" spans="1:6" s="18" customFormat="1" ht="32.450000000000003" customHeight="1" thickBot="1" x14ac:dyDescent="0.3">
      <c r="A642" s="167"/>
      <c r="B642" s="193" t="s">
        <v>55</v>
      </c>
      <c r="C642" s="169"/>
      <c r="D642" s="194"/>
      <c r="E642" s="169"/>
      <c r="F642" s="171"/>
    </row>
    <row r="643" spans="1:6" s="14" customFormat="1" x14ac:dyDescent="0.25">
      <c r="A643" s="48"/>
      <c r="B643" s="90"/>
      <c r="C643" s="8"/>
      <c r="D643" s="124"/>
      <c r="E643" s="5"/>
      <c r="F643" s="138"/>
    </row>
    <row r="644" spans="1:6" s="14" customFormat="1" x14ac:dyDescent="0.25">
      <c r="A644" s="48"/>
      <c r="B644" s="90"/>
      <c r="C644" s="8"/>
      <c r="D644" s="124"/>
      <c r="E644" s="5"/>
      <c r="F644" s="138"/>
    </row>
    <row r="645" spans="1:6" s="14" customFormat="1" x14ac:dyDescent="0.25">
      <c r="A645" s="48"/>
      <c r="B645" s="90"/>
      <c r="C645" s="8"/>
      <c r="D645" s="124"/>
      <c r="E645" s="5"/>
      <c r="F645" s="138"/>
    </row>
    <row r="646" spans="1:6" s="14" customFormat="1" x14ac:dyDescent="0.25">
      <c r="A646" s="48"/>
      <c r="B646" s="90"/>
      <c r="C646" s="8"/>
      <c r="D646" s="124"/>
      <c r="E646" s="5"/>
      <c r="F646" s="138"/>
    </row>
    <row r="647" spans="1:6" s="14" customFormat="1" x14ac:dyDescent="0.25">
      <c r="A647" s="48"/>
      <c r="B647" s="90"/>
      <c r="C647" s="8"/>
      <c r="D647" s="124"/>
      <c r="E647" s="5"/>
      <c r="F647" s="138"/>
    </row>
    <row r="648" spans="1:6" s="14" customFormat="1" x14ac:dyDescent="0.25">
      <c r="A648" s="48"/>
      <c r="B648" s="91" t="s">
        <v>120</v>
      </c>
      <c r="C648" s="8"/>
      <c r="D648" s="124"/>
      <c r="E648" s="5"/>
      <c r="F648" s="138"/>
    </row>
    <row r="649" spans="1:6" s="14" customFormat="1" x14ac:dyDescent="0.25">
      <c r="A649" s="48"/>
      <c r="B649" s="91"/>
      <c r="C649" s="8"/>
      <c r="D649" s="124"/>
      <c r="E649" s="5"/>
      <c r="F649" s="138"/>
    </row>
    <row r="650" spans="1:6" s="14" customFormat="1" x14ac:dyDescent="0.25">
      <c r="A650" s="48"/>
      <c r="B650" s="90" t="s">
        <v>405</v>
      </c>
      <c r="C650" s="8"/>
      <c r="D650" s="124"/>
      <c r="E650" s="5"/>
      <c r="F650" s="138"/>
    </row>
    <row r="651" spans="1:6" s="14" customFormat="1" x14ac:dyDescent="0.25">
      <c r="A651" s="48"/>
      <c r="B651" s="90"/>
      <c r="C651" s="8"/>
      <c r="D651" s="124"/>
      <c r="E651" s="5"/>
      <c r="F651" s="138"/>
    </row>
    <row r="652" spans="1:6" s="14" customFormat="1" x14ac:dyDescent="0.25">
      <c r="A652" s="48"/>
      <c r="B652" s="90" t="s">
        <v>406</v>
      </c>
      <c r="C652" s="8"/>
      <c r="D652" s="124"/>
      <c r="E652" s="5"/>
      <c r="F652" s="138"/>
    </row>
    <row r="653" spans="1:6" s="14" customFormat="1" x14ac:dyDescent="0.25">
      <c r="A653" s="48"/>
      <c r="B653" s="90"/>
      <c r="C653" s="8"/>
      <c r="D653" s="124"/>
      <c r="E653" s="5"/>
      <c r="F653" s="138"/>
    </row>
    <row r="654" spans="1:6" s="14" customFormat="1" x14ac:dyDescent="0.25">
      <c r="A654" s="48"/>
      <c r="B654" s="90"/>
      <c r="C654" s="8"/>
      <c r="D654" s="124"/>
      <c r="E654" s="5"/>
      <c r="F654" s="138"/>
    </row>
    <row r="655" spans="1:6" s="14" customFormat="1" x14ac:dyDescent="0.25">
      <c r="A655" s="48"/>
      <c r="B655" s="90"/>
      <c r="C655" s="8"/>
      <c r="D655" s="124"/>
      <c r="E655" s="5"/>
      <c r="F655" s="138"/>
    </row>
    <row r="656" spans="1:6" s="14" customFormat="1" x14ac:dyDescent="0.25">
      <c r="A656" s="48"/>
      <c r="B656" s="90"/>
      <c r="C656" s="8"/>
      <c r="D656" s="124"/>
      <c r="E656" s="5"/>
      <c r="F656" s="138"/>
    </row>
    <row r="657" spans="1:6" s="14" customFormat="1" x14ac:dyDescent="0.25">
      <c r="A657" s="48"/>
      <c r="B657" s="90"/>
      <c r="C657" s="8"/>
      <c r="D657" s="124"/>
      <c r="E657" s="5"/>
      <c r="F657" s="138"/>
    </row>
    <row r="658" spans="1:6" s="14" customFormat="1" x14ac:dyDescent="0.25">
      <c r="A658" s="48"/>
      <c r="B658" s="90"/>
      <c r="C658" s="8"/>
      <c r="D658" s="124"/>
      <c r="E658" s="5"/>
      <c r="F658" s="138"/>
    </row>
    <row r="659" spans="1:6" s="14" customFormat="1" x14ac:dyDescent="0.25">
      <c r="A659" s="48"/>
      <c r="B659" s="90"/>
      <c r="C659" s="8"/>
      <c r="D659" s="124"/>
      <c r="E659" s="5"/>
      <c r="F659" s="138"/>
    </row>
    <row r="660" spans="1:6" s="14" customFormat="1" x14ac:dyDescent="0.25">
      <c r="A660" s="48"/>
      <c r="B660" s="90"/>
      <c r="C660" s="8"/>
      <c r="D660" s="124"/>
      <c r="E660" s="5"/>
      <c r="F660" s="138"/>
    </row>
    <row r="661" spans="1:6" s="14" customFormat="1" x14ac:dyDescent="0.25">
      <c r="A661" s="48"/>
      <c r="B661" s="90"/>
      <c r="C661" s="8"/>
      <c r="D661" s="124"/>
      <c r="E661" s="5"/>
      <c r="F661" s="138"/>
    </row>
    <row r="662" spans="1:6" s="14" customFormat="1" x14ac:dyDescent="0.25">
      <c r="A662" s="48"/>
      <c r="B662" s="90"/>
      <c r="C662" s="8"/>
      <c r="D662" s="124"/>
      <c r="E662" s="5"/>
      <c r="F662" s="138"/>
    </row>
    <row r="663" spans="1:6" s="14" customFormat="1" x14ac:dyDescent="0.25">
      <c r="A663" s="48"/>
      <c r="B663" s="90"/>
      <c r="C663" s="8"/>
      <c r="D663" s="124"/>
      <c r="E663" s="5"/>
      <c r="F663" s="138"/>
    </row>
    <row r="664" spans="1:6" s="14" customFormat="1" x14ac:dyDescent="0.25">
      <c r="A664" s="48"/>
      <c r="B664" s="90"/>
      <c r="C664" s="8"/>
      <c r="D664" s="124"/>
      <c r="E664" s="5"/>
      <c r="F664" s="138"/>
    </row>
    <row r="665" spans="1:6" s="14" customFormat="1" x14ac:dyDescent="0.25">
      <c r="A665" s="48"/>
      <c r="B665" s="90"/>
      <c r="C665" s="8"/>
      <c r="D665" s="124"/>
      <c r="E665" s="5"/>
      <c r="F665" s="138"/>
    </row>
    <row r="666" spans="1:6" s="14" customFormat="1" ht="226.15" customHeight="1" x14ac:dyDescent="0.25">
      <c r="A666" s="48"/>
      <c r="B666" s="90"/>
      <c r="C666" s="8"/>
      <c r="D666" s="124"/>
      <c r="E666" s="5"/>
      <c r="F666" s="138"/>
    </row>
    <row r="667" spans="1:6" s="14" customFormat="1" x14ac:dyDescent="0.25">
      <c r="A667" s="48"/>
      <c r="B667" s="90"/>
      <c r="C667" s="8"/>
      <c r="D667" s="124"/>
      <c r="E667" s="5"/>
      <c r="F667" s="138"/>
    </row>
    <row r="668" spans="1:6" s="14" customFormat="1" x14ac:dyDescent="0.25">
      <c r="A668" s="48"/>
      <c r="B668" s="90"/>
      <c r="C668" s="8"/>
      <c r="D668" s="124"/>
      <c r="E668" s="5"/>
      <c r="F668" s="138"/>
    </row>
    <row r="669" spans="1:6" s="14" customFormat="1" x14ac:dyDescent="0.25">
      <c r="A669" s="48"/>
      <c r="B669" s="90"/>
      <c r="C669" s="8"/>
      <c r="D669" s="124"/>
      <c r="E669" s="5"/>
      <c r="F669" s="138"/>
    </row>
    <row r="670" spans="1:6" s="14" customFormat="1" x14ac:dyDescent="0.25">
      <c r="A670" s="48"/>
      <c r="B670" s="90"/>
      <c r="C670" s="8"/>
      <c r="D670" s="124"/>
      <c r="E670" s="5"/>
      <c r="F670" s="138"/>
    </row>
    <row r="671" spans="1:6" s="14" customFormat="1" x14ac:dyDescent="0.25">
      <c r="A671" s="48"/>
      <c r="B671" s="90"/>
      <c r="C671" s="8"/>
      <c r="D671" s="124"/>
      <c r="E671" s="5"/>
      <c r="F671" s="138"/>
    </row>
    <row r="672" spans="1:6" s="14" customFormat="1" x14ac:dyDescent="0.25">
      <c r="A672" s="48"/>
      <c r="B672" s="90"/>
      <c r="C672" s="8"/>
      <c r="D672" s="124"/>
      <c r="E672" s="5"/>
      <c r="F672" s="138"/>
    </row>
    <row r="673" spans="1:6" s="14" customFormat="1" x14ac:dyDescent="0.25">
      <c r="A673" s="48"/>
      <c r="B673" s="90"/>
      <c r="C673" s="8"/>
      <c r="D673" s="124"/>
      <c r="E673" s="5"/>
      <c r="F673" s="138"/>
    </row>
    <row r="674" spans="1:6" s="14" customFormat="1" x14ac:dyDescent="0.25">
      <c r="A674" s="48"/>
      <c r="B674" s="90"/>
      <c r="C674" s="8"/>
      <c r="D674" s="124"/>
      <c r="E674" s="5"/>
      <c r="F674" s="138"/>
    </row>
    <row r="675" spans="1:6" s="14" customFormat="1" x14ac:dyDescent="0.25">
      <c r="A675" s="48"/>
      <c r="B675" s="90"/>
      <c r="C675" s="8"/>
      <c r="D675" s="124"/>
      <c r="E675" s="5"/>
      <c r="F675" s="138"/>
    </row>
    <row r="676" spans="1:6" s="14" customFormat="1" ht="15.75" thickBot="1" x14ac:dyDescent="0.3">
      <c r="A676" s="48"/>
      <c r="B676" s="90"/>
      <c r="C676" s="8"/>
      <c r="D676" s="124"/>
      <c r="E676" s="5"/>
      <c r="F676" s="138"/>
    </row>
    <row r="677" spans="1:6" s="14" customFormat="1" ht="30" customHeight="1" thickBot="1" x14ac:dyDescent="0.3">
      <c r="A677" s="186" t="s">
        <v>390</v>
      </c>
      <c r="B677" s="182" t="s">
        <v>407</v>
      </c>
      <c r="C677" s="195"/>
      <c r="D677" s="189"/>
      <c r="E677" s="192"/>
      <c r="F677" s="179"/>
    </row>
    <row r="678" spans="1:6" s="14" customFormat="1" x14ac:dyDescent="0.25">
      <c r="A678" s="59" t="s">
        <v>408</v>
      </c>
      <c r="B678" s="89" t="s">
        <v>409</v>
      </c>
      <c r="C678" s="30"/>
      <c r="D678" s="124"/>
      <c r="E678" s="13"/>
      <c r="F678" s="138"/>
    </row>
    <row r="679" spans="1:6" s="14" customFormat="1" ht="60" customHeight="1" x14ac:dyDescent="0.25">
      <c r="A679" s="48"/>
      <c r="B679" s="90" t="s">
        <v>410</v>
      </c>
      <c r="C679" s="8" t="s">
        <v>37</v>
      </c>
      <c r="D679" s="124"/>
      <c r="E679" s="13"/>
      <c r="F679" s="144"/>
    </row>
    <row r="680" spans="1:6" s="14" customFormat="1" x14ac:dyDescent="0.25">
      <c r="A680" s="47"/>
      <c r="B680" s="89"/>
      <c r="C680" s="8"/>
      <c r="D680" s="124"/>
      <c r="E680" s="13"/>
      <c r="F680" s="144"/>
    </row>
    <row r="681" spans="1:6" s="14" customFormat="1" x14ac:dyDescent="0.25">
      <c r="A681" s="48"/>
      <c r="B681" s="90" t="s">
        <v>411</v>
      </c>
      <c r="C681" s="8"/>
      <c r="D681" s="124"/>
      <c r="E681" s="13"/>
      <c r="F681" s="144"/>
    </row>
    <row r="682" spans="1:6" s="14" customFormat="1" x14ac:dyDescent="0.25">
      <c r="A682" s="47"/>
      <c r="B682" s="90" t="s">
        <v>412</v>
      </c>
      <c r="C682" s="8" t="s">
        <v>37</v>
      </c>
      <c r="D682" s="124"/>
      <c r="E682" s="13"/>
      <c r="F682" s="144"/>
    </row>
    <row r="683" spans="1:6" s="14" customFormat="1" x14ac:dyDescent="0.25">
      <c r="A683" s="48"/>
      <c r="B683" s="90" t="s">
        <v>413</v>
      </c>
      <c r="C683" s="8"/>
      <c r="D683" s="124"/>
      <c r="E683" s="13"/>
      <c r="F683" s="144"/>
    </row>
    <row r="684" spans="1:6" s="14" customFormat="1" ht="30" x14ac:dyDescent="0.25">
      <c r="A684" s="48"/>
      <c r="B684" s="90" t="s">
        <v>414</v>
      </c>
      <c r="C684" s="8"/>
      <c r="D684" s="124"/>
      <c r="E684" s="13"/>
      <c r="F684" s="144"/>
    </row>
    <row r="685" spans="1:6" s="14" customFormat="1" x14ac:dyDescent="0.25">
      <c r="A685" s="48"/>
      <c r="B685" s="90" t="s">
        <v>415</v>
      </c>
      <c r="C685" s="8"/>
      <c r="D685" s="124"/>
      <c r="E685" s="13"/>
      <c r="F685" s="144"/>
    </row>
    <row r="686" spans="1:6" s="14" customFormat="1" x14ac:dyDescent="0.25">
      <c r="A686" s="48"/>
      <c r="B686" s="90"/>
      <c r="C686" s="8"/>
      <c r="D686" s="124"/>
      <c r="E686" s="13"/>
      <c r="F686" s="144"/>
    </row>
    <row r="687" spans="1:6" s="14" customFormat="1" x14ac:dyDescent="0.25">
      <c r="A687" s="47"/>
      <c r="B687" s="89"/>
      <c r="C687" s="8"/>
      <c r="D687" s="124"/>
      <c r="E687" s="13"/>
      <c r="F687" s="138"/>
    </row>
    <row r="688" spans="1:6" s="14" customFormat="1" ht="60" x14ac:dyDescent="0.25">
      <c r="A688" s="48"/>
      <c r="B688" s="90" t="s">
        <v>416</v>
      </c>
      <c r="C688" s="8" t="s">
        <v>37</v>
      </c>
      <c r="D688" s="124"/>
      <c r="E688" s="13"/>
      <c r="F688" s="138"/>
    </row>
    <row r="689" spans="1:210" s="14" customFormat="1" x14ac:dyDescent="0.25">
      <c r="A689" s="48"/>
      <c r="B689" s="101"/>
      <c r="C689" s="8"/>
      <c r="D689" s="124"/>
      <c r="E689" s="13"/>
      <c r="F689" s="138"/>
    </row>
    <row r="690" spans="1:210" s="14" customFormat="1" ht="33.6" customHeight="1" x14ac:dyDescent="0.25">
      <c r="A690" s="48"/>
      <c r="B690" s="101" t="s">
        <v>417</v>
      </c>
      <c r="C690" s="8" t="s">
        <v>37</v>
      </c>
      <c r="D690" s="124"/>
      <c r="E690" s="13"/>
      <c r="F690" s="138"/>
    </row>
    <row r="691" spans="1:210" s="14" customFormat="1" x14ac:dyDescent="0.25">
      <c r="A691" s="48"/>
      <c r="B691" s="101"/>
      <c r="C691" s="8"/>
      <c r="D691" s="124"/>
      <c r="E691" s="13"/>
      <c r="F691" s="138"/>
    </row>
    <row r="692" spans="1:210" s="14" customFormat="1" x14ac:dyDescent="0.25">
      <c r="A692" s="48"/>
      <c r="B692" s="101"/>
      <c r="C692" s="8"/>
      <c r="D692" s="124"/>
      <c r="E692" s="13"/>
      <c r="F692" s="138"/>
    </row>
    <row r="693" spans="1:210" s="14" customFormat="1" ht="30" x14ac:dyDescent="0.25">
      <c r="A693" s="48"/>
      <c r="B693" s="107" t="s">
        <v>418</v>
      </c>
      <c r="C693" s="8"/>
      <c r="D693" s="124"/>
      <c r="E693" s="13"/>
      <c r="F693" s="138"/>
    </row>
    <row r="694" spans="1:210" s="14" customFormat="1" ht="28.9" customHeight="1" x14ac:dyDescent="0.25">
      <c r="A694" s="48"/>
      <c r="B694" s="90" t="s">
        <v>419</v>
      </c>
      <c r="C694" s="8" t="s">
        <v>37</v>
      </c>
      <c r="D694" s="124"/>
      <c r="E694" s="13"/>
      <c r="F694" s="138"/>
    </row>
    <row r="695" spans="1:210" s="14" customFormat="1" x14ac:dyDescent="0.25">
      <c r="A695" s="48"/>
      <c r="B695" s="90"/>
      <c r="C695" s="8"/>
      <c r="D695" s="124"/>
      <c r="E695" s="13"/>
      <c r="F695" s="138"/>
    </row>
    <row r="696" spans="1:210" s="14" customFormat="1" ht="45.6" customHeight="1" x14ac:dyDescent="0.25">
      <c r="A696" s="48"/>
      <c r="B696" s="90" t="s">
        <v>420</v>
      </c>
      <c r="C696" s="8" t="s">
        <v>37</v>
      </c>
      <c r="D696" s="124"/>
      <c r="E696" s="13"/>
      <c r="F696" s="138"/>
    </row>
    <row r="697" spans="1:210" s="14" customFormat="1" x14ac:dyDescent="0.25">
      <c r="A697" s="48"/>
      <c r="B697" s="90"/>
      <c r="C697" s="8"/>
      <c r="D697" s="124"/>
      <c r="E697" s="13"/>
      <c r="F697" s="138"/>
    </row>
    <row r="698" spans="1:210" s="14" customFormat="1" ht="34.15" customHeight="1" x14ac:dyDescent="0.25">
      <c r="A698" s="48"/>
      <c r="B698" s="90" t="s">
        <v>421</v>
      </c>
      <c r="C698" s="8" t="s">
        <v>37</v>
      </c>
      <c r="D698" s="124"/>
      <c r="E698" s="13"/>
      <c r="F698" s="138"/>
    </row>
    <row r="699" spans="1:210" s="14" customFormat="1" x14ac:dyDescent="0.25">
      <c r="A699" s="48"/>
      <c r="B699" s="90"/>
      <c r="C699" s="8"/>
      <c r="D699" s="124"/>
      <c r="E699" s="13"/>
      <c r="F699" s="138"/>
    </row>
    <row r="700" spans="1:210" s="14" customFormat="1" ht="60.6" customHeight="1" x14ac:dyDescent="0.25">
      <c r="A700" s="48"/>
      <c r="B700" s="90" t="s">
        <v>422</v>
      </c>
      <c r="C700" s="8" t="s">
        <v>37</v>
      </c>
      <c r="D700" s="90"/>
      <c r="E700" s="13"/>
      <c r="F700" s="138"/>
      <c r="G700" s="9"/>
      <c r="H700" s="9"/>
      <c r="I700" s="9"/>
      <c r="J700" s="9"/>
      <c r="K700" s="9"/>
      <c r="L700" s="9"/>
      <c r="M700" s="9"/>
      <c r="N700" s="9"/>
      <c r="O700" s="9"/>
      <c r="P700" s="9"/>
      <c r="Q700" s="9"/>
      <c r="R700" s="9"/>
      <c r="S700" s="9"/>
      <c r="T700" s="9"/>
      <c r="U700" s="9"/>
      <c r="V700" s="9"/>
      <c r="W700" s="9"/>
      <c r="X700" s="9"/>
      <c r="Y700" s="9"/>
      <c r="Z700" s="9"/>
      <c r="AA700" s="9"/>
      <c r="AB700" s="9"/>
      <c r="AC700" s="9"/>
      <c r="AD700" s="9"/>
      <c r="AE700" s="9"/>
      <c r="AF700" s="9"/>
      <c r="AG700" s="9"/>
      <c r="AH700" s="9"/>
      <c r="AI700" s="9"/>
      <c r="AJ700" s="9"/>
      <c r="AK700" s="9"/>
      <c r="AL700" s="9"/>
      <c r="AM700" s="9"/>
      <c r="AN700" s="9"/>
      <c r="AO700" s="9"/>
      <c r="AP700" s="9"/>
      <c r="AQ700" s="9"/>
      <c r="AR700" s="9"/>
      <c r="AS700" s="9"/>
      <c r="AT700" s="9"/>
      <c r="AU700" s="9"/>
      <c r="AV700" s="9"/>
      <c r="AW700" s="9"/>
      <c r="AX700" s="9"/>
      <c r="AY700" s="9"/>
      <c r="AZ700" s="9"/>
      <c r="BA700" s="9"/>
      <c r="BB700" s="9"/>
      <c r="BC700" s="9"/>
      <c r="BD700" s="9"/>
      <c r="BE700" s="9"/>
      <c r="BF700" s="9"/>
      <c r="BG700" s="9"/>
      <c r="BH700" s="9"/>
      <c r="BI700" s="9"/>
      <c r="BJ700" s="9"/>
      <c r="BK700" s="9"/>
      <c r="BL700" s="9"/>
      <c r="BM700" s="9"/>
      <c r="BN700" s="9"/>
      <c r="BO700" s="9"/>
      <c r="BP700" s="9"/>
      <c r="BQ700" s="9"/>
      <c r="BR700" s="9"/>
      <c r="BS700" s="9"/>
      <c r="BT700" s="9"/>
      <c r="BU700" s="9"/>
      <c r="BV700" s="9"/>
      <c r="BW700" s="9"/>
      <c r="BX700" s="9"/>
      <c r="BY700" s="9"/>
      <c r="BZ700" s="9"/>
      <c r="CA700" s="9"/>
      <c r="CB700" s="9"/>
      <c r="CC700" s="9"/>
      <c r="CD700" s="9"/>
      <c r="CE700" s="9"/>
      <c r="CF700" s="9"/>
      <c r="CG700" s="9"/>
      <c r="CH700" s="9"/>
      <c r="CI700" s="9"/>
      <c r="CJ700" s="9"/>
      <c r="CK700" s="9"/>
      <c r="CL700" s="9"/>
      <c r="CM700" s="9"/>
      <c r="CN700" s="9"/>
      <c r="CO700" s="9"/>
      <c r="CP700" s="9"/>
      <c r="CQ700" s="9"/>
      <c r="CR700" s="9"/>
      <c r="CS700" s="9"/>
      <c r="CT700" s="9"/>
      <c r="CU700" s="9"/>
      <c r="CV700" s="9"/>
      <c r="CW700" s="9"/>
      <c r="CX700" s="9"/>
      <c r="CY700" s="9"/>
      <c r="CZ700" s="9"/>
      <c r="DA700" s="9"/>
      <c r="DB700" s="9"/>
      <c r="DC700" s="9"/>
      <c r="DD700" s="9"/>
      <c r="DE700" s="9"/>
      <c r="DF700" s="9"/>
      <c r="DG700" s="9"/>
      <c r="DH700" s="9"/>
      <c r="DI700" s="9"/>
      <c r="DJ700" s="9"/>
      <c r="DK700" s="9"/>
      <c r="DL700" s="9"/>
      <c r="DM700" s="9"/>
      <c r="DN700" s="9"/>
      <c r="DO700" s="9"/>
      <c r="DP700" s="9"/>
      <c r="DQ700" s="9"/>
      <c r="DR700" s="9"/>
      <c r="DS700" s="9"/>
      <c r="DT700" s="9"/>
      <c r="DU700" s="9"/>
      <c r="DV700" s="9"/>
      <c r="DW700" s="9"/>
      <c r="DX700" s="9"/>
      <c r="DY700" s="9"/>
      <c r="DZ700" s="9"/>
      <c r="EA700" s="9"/>
      <c r="EB700" s="9"/>
      <c r="EC700" s="9"/>
      <c r="ED700" s="9"/>
      <c r="EE700" s="9"/>
      <c r="EF700" s="9"/>
      <c r="EG700" s="9"/>
      <c r="EH700" s="9"/>
      <c r="EI700" s="9"/>
      <c r="EJ700" s="9"/>
      <c r="EK700" s="9"/>
      <c r="EL700" s="9"/>
      <c r="EM700" s="9"/>
      <c r="EN700" s="9"/>
      <c r="EO700" s="9"/>
      <c r="EP700" s="9"/>
      <c r="EQ700" s="9"/>
      <c r="ER700" s="9"/>
      <c r="ES700" s="9"/>
      <c r="ET700" s="9"/>
      <c r="EU700" s="9"/>
      <c r="EV700" s="9"/>
      <c r="EW700" s="9"/>
      <c r="EX700" s="9"/>
      <c r="EY700" s="9"/>
      <c r="EZ700" s="9"/>
      <c r="FA700" s="9"/>
      <c r="FB700" s="9"/>
      <c r="FC700" s="9"/>
      <c r="FD700" s="9"/>
      <c r="FE700" s="9"/>
      <c r="FF700" s="9"/>
      <c r="FG700" s="9"/>
      <c r="FH700" s="9"/>
      <c r="FI700" s="9"/>
      <c r="FJ700" s="9"/>
      <c r="FK700" s="9"/>
      <c r="FL700" s="9"/>
      <c r="FM700" s="9"/>
      <c r="FN700" s="9"/>
      <c r="FO700" s="9"/>
      <c r="FP700" s="9"/>
      <c r="FQ700" s="9"/>
      <c r="FR700" s="9"/>
      <c r="FS700" s="9"/>
      <c r="FT700" s="9"/>
      <c r="FU700" s="9"/>
      <c r="FV700" s="9"/>
      <c r="FW700" s="9"/>
      <c r="FX700" s="9"/>
      <c r="FY700" s="9"/>
      <c r="FZ700" s="9"/>
      <c r="GA700" s="9"/>
      <c r="GB700" s="9"/>
      <c r="GC700" s="9"/>
      <c r="GD700" s="9"/>
      <c r="GE700" s="9"/>
      <c r="GF700" s="9"/>
      <c r="GG700" s="9"/>
      <c r="GH700" s="9"/>
      <c r="GI700" s="9"/>
      <c r="GJ700" s="9"/>
      <c r="GK700" s="9"/>
      <c r="GL700" s="9"/>
      <c r="GM700" s="9"/>
      <c r="GN700" s="9"/>
      <c r="GO700" s="9"/>
      <c r="GP700" s="9"/>
      <c r="GQ700" s="9"/>
      <c r="GR700" s="9"/>
      <c r="GS700" s="9"/>
      <c r="GT700" s="9"/>
      <c r="GU700" s="9"/>
      <c r="GV700" s="9"/>
      <c r="GW700" s="9"/>
      <c r="GX700" s="9"/>
      <c r="GY700" s="9"/>
      <c r="GZ700" s="9"/>
      <c r="HA700" s="9"/>
      <c r="HB700" s="9"/>
    </row>
    <row r="701" spans="1:210" s="14" customFormat="1" x14ac:dyDescent="0.25">
      <c r="A701" s="48"/>
      <c r="B701" s="90"/>
      <c r="C701" s="8"/>
      <c r="D701" s="90"/>
      <c r="E701" s="13"/>
      <c r="F701" s="138"/>
      <c r="G701" s="9"/>
      <c r="H701" s="9"/>
      <c r="I701" s="9"/>
      <c r="J701" s="9"/>
      <c r="K701" s="9"/>
      <c r="L701" s="9"/>
      <c r="M701" s="9"/>
      <c r="N701" s="9"/>
      <c r="O701" s="9"/>
      <c r="P701" s="9"/>
      <c r="Q701" s="9"/>
      <c r="R701" s="9"/>
      <c r="S701" s="9"/>
      <c r="T701" s="9"/>
      <c r="U701" s="9"/>
      <c r="V701" s="9"/>
      <c r="W701" s="9"/>
      <c r="X701" s="9"/>
      <c r="Y701" s="9"/>
      <c r="Z701" s="9"/>
      <c r="AA701" s="9"/>
      <c r="AB701" s="9"/>
      <c r="AC701" s="9"/>
      <c r="AD701" s="9"/>
      <c r="AE701" s="9"/>
      <c r="AF701" s="9"/>
      <c r="AG701" s="9"/>
      <c r="AH701" s="9"/>
      <c r="AI701" s="9"/>
      <c r="AJ701" s="9"/>
      <c r="AK701" s="9"/>
      <c r="AL701" s="9"/>
      <c r="AM701" s="9"/>
      <c r="AN701" s="9"/>
      <c r="AO701" s="9"/>
      <c r="AP701" s="9"/>
      <c r="AQ701" s="9"/>
      <c r="AR701" s="9"/>
      <c r="AS701" s="9"/>
      <c r="AT701" s="9"/>
      <c r="AU701" s="9"/>
      <c r="AV701" s="9"/>
      <c r="AW701" s="9"/>
      <c r="AX701" s="9"/>
      <c r="AY701" s="9"/>
      <c r="AZ701" s="9"/>
      <c r="BA701" s="9"/>
      <c r="BB701" s="9"/>
      <c r="BC701" s="9"/>
      <c r="BD701" s="9"/>
      <c r="BE701" s="9"/>
      <c r="BF701" s="9"/>
      <c r="BG701" s="9"/>
      <c r="BH701" s="9"/>
      <c r="BI701" s="9"/>
      <c r="BJ701" s="9"/>
      <c r="BK701" s="9"/>
      <c r="BL701" s="9"/>
      <c r="BM701" s="9"/>
      <c r="BN701" s="9"/>
      <c r="BO701" s="9"/>
      <c r="BP701" s="9"/>
      <c r="BQ701" s="9"/>
      <c r="BR701" s="9"/>
      <c r="BS701" s="9"/>
      <c r="BT701" s="9"/>
      <c r="BU701" s="9"/>
      <c r="BV701" s="9"/>
      <c r="BW701" s="9"/>
      <c r="BX701" s="9"/>
      <c r="BY701" s="9"/>
      <c r="BZ701" s="9"/>
      <c r="CA701" s="9"/>
      <c r="CB701" s="9"/>
      <c r="CC701" s="9"/>
      <c r="CD701" s="9"/>
      <c r="CE701" s="9"/>
      <c r="CF701" s="9"/>
      <c r="CG701" s="9"/>
      <c r="CH701" s="9"/>
      <c r="CI701" s="9"/>
      <c r="CJ701" s="9"/>
      <c r="CK701" s="9"/>
      <c r="CL701" s="9"/>
      <c r="CM701" s="9"/>
      <c r="CN701" s="9"/>
      <c r="CO701" s="9"/>
      <c r="CP701" s="9"/>
      <c r="CQ701" s="9"/>
      <c r="CR701" s="9"/>
      <c r="CS701" s="9"/>
      <c r="CT701" s="9"/>
      <c r="CU701" s="9"/>
      <c r="CV701" s="9"/>
      <c r="CW701" s="9"/>
      <c r="CX701" s="9"/>
      <c r="CY701" s="9"/>
      <c r="CZ701" s="9"/>
      <c r="DA701" s="9"/>
      <c r="DB701" s="9"/>
      <c r="DC701" s="9"/>
      <c r="DD701" s="9"/>
      <c r="DE701" s="9"/>
      <c r="DF701" s="9"/>
      <c r="DG701" s="9"/>
      <c r="DH701" s="9"/>
      <c r="DI701" s="9"/>
      <c r="DJ701" s="9"/>
      <c r="DK701" s="9"/>
      <c r="DL701" s="9"/>
      <c r="DM701" s="9"/>
      <c r="DN701" s="9"/>
      <c r="DO701" s="9"/>
      <c r="DP701" s="9"/>
      <c r="DQ701" s="9"/>
      <c r="DR701" s="9"/>
      <c r="DS701" s="9"/>
      <c r="DT701" s="9"/>
      <c r="DU701" s="9"/>
      <c r="DV701" s="9"/>
      <c r="DW701" s="9"/>
      <c r="DX701" s="9"/>
      <c r="DY701" s="9"/>
      <c r="DZ701" s="9"/>
      <c r="EA701" s="9"/>
      <c r="EB701" s="9"/>
      <c r="EC701" s="9"/>
      <c r="ED701" s="9"/>
      <c r="EE701" s="9"/>
      <c r="EF701" s="9"/>
      <c r="EG701" s="9"/>
      <c r="EH701" s="9"/>
      <c r="EI701" s="9"/>
      <c r="EJ701" s="9"/>
      <c r="EK701" s="9"/>
      <c r="EL701" s="9"/>
      <c r="EM701" s="9"/>
      <c r="EN701" s="9"/>
      <c r="EO701" s="9"/>
      <c r="EP701" s="9"/>
      <c r="EQ701" s="9"/>
      <c r="ER701" s="9"/>
      <c r="ES701" s="9"/>
      <c r="ET701" s="9"/>
      <c r="EU701" s="9"/>
      <c r="EV701" s="9"/>
      <c r="EW701" s="9"/>
      <c r="EX701" s="9"/>
      <c r="EY701" s="9"/>
      <c r="EZ701" s="9"/>
      <c r="FA701" s="9"/>
      <c r="FB701" s="9"/>
      <c r="FC701" s="9"/>
      <c r="FD701" s="9"/>
      <c r="FE701" s="9"/>
      <c r="FF701" s="9"/>
      <c r="FG701" s="9"/>
      <c r="FH701" s="9"/>
      <c r="FI701" s="9"/>
      <c r="FJ701" s="9"/>
      <c r="FK701" s="9"/>
      <c r="FL701" s="9"/>
      <c r="FM701" s="9"/>
      <c r="FN701" s="9"/>
      <c r="FO701" s="9"/>
      <c r="FP701" s="9"/>
      <c r="FQ701" s="9"/>
      <c r="FR701" s="9"/>
      <c r="FS701" s="9"/>
      <c r="FT701" s="9"/>
      <c r="FU701" s="9"/>
      <c r="FV701" s="9"/>
      <c r="FW701" s="9"/>
      <c r="FX701" s="9"/>
      <c r="FY701" s="9"/>
      <c r="FZ701" s="9"/>
      <c r="GA701" s="9"/>
      <c r="GB701" s="9"/>
      <c r="GC701" s="9"/>
      <c r="GD701" s="9"/>
      <c r="GE701" s="9"/>
      <c r="GF701" s="9"/>
      <c r="GG701" s="9"/>
      <c r="GH701" s="9"/>
      <c r="GI701" s="9"/>
      <c r="GJ701" s="9"/>
      <c r="GK701" s="9"/>
      <c r="GL701" s="9"/>
      <c r="GM701" s="9"/>
      <c r="GN701" s="9"/>
      <c r="GO701" s="9"/>
      <c r="GP701" s="9"/>
      <c r="GQ701" s="9"/>
      <c r="GR701" s="9"/>
      <c r="GS701" s="9"/>
      <c r="GT701" s="9"/>
      <c r="GU701" s="9"/>
      <c r="GV701" s="9"/>
      <c r="GW701" s="9"/>
      <c r="GX701" s="9"/>
      <c r="GY701" s="9"/>
      <c r="GZ701" s="9"/>
      <c r="HA701" s="9"/>
      <c r="HB701" s="9"/>
    </row>
    <row r="702" spans="1:210" s="14" customFormat="1" ht="45" x14ac:dyDescent="0.25">
      <c r="A702" s="48"/>
      <c r="B702" s="90" t="s">
        <v>423</v>
      </c>
      <c r="C702" s="8" t="s">
        <v>37</v>
      </c>
      <c r="D702" s="90"/>
      <c r="E702" s="13"/>
      <c r="F702" s="138"/>
      <c r="G702" s="9"/>
      <c r="H702" s="9"/>
      <c r="I702" s="9"/>
      <c r="J702" s="9"/>
      <c r="K702" s="9"/>
      <c r="L702" s="9"/>
      <c r="M702" s="9"/>
      <c r="N702" s="9"/>
      <c r="O702" s="9"/>
      <c r="P702" s="9"/>
      <c r="Q702" s="9"/>
      <c r="R702" s="9"/>
      <c r="S702" s="9"/>
      <c r="T702" s="9"/>
      <c r="U702" s="9"/>
      <c r="V702" s="9"/>
      <c r="W702" s="9"/>
      <c r="X702" s="9"/>
      <c r="Y702" s="9"/>
      <c r="Z702" s="9"/>
      <c r="AA702" s="9"/>
      <c r="AB702" s="9"/>
      <c r="AC702" s="9"/>
      <c r="AD702" s="9"/>
      <c r="AE702" s="9"/>
      <c r="AF702" s="9"/>
      <c r="AG702" s="9"/>
      <c r="AH702" s="9"/>
      <c r="AI702" s="9"/>
      <c r="AJ702" s="9"/>
      <c r="AK702" s="9"/>
      <c r="AL702" s="9"/>
      <c r="AM702" s="9"/>
      <c r="AN702" s="9"/>
      <c r="AO702" s="9"/>
      <c r="AP702" s="9"/>
      <c r="AQ702" s="9"/>
      <c r="AR702" s="9"/>
      <c r="AS702" s="9"/>
      <c r="AT702" s="9"/>
      <c r="AU702" s="9"/>
      <c r="AV702" s="9"/>
      <c r="AW702" s="9"/>
      <c r="AX702" s="9"/>
      <c r="AY702" s="9"/>
      <c r="AZ702" s="9"/>
      <c r="BA702" s="9"/>
      <c r="BB702" s="9"/>
      <c r="BC702" s="9"/>
      <c r="BD702" s="9"/>
      <c r="BE702" s="9"/>
      <c r="BF702" s="9"/>
      <c r="BG702" s="9"/>
      <c r="BH702" s="9"/>
      <c r="BI702" s="9"/>
      <c r="BJ702" s="9"/>
      <c r="BK702" s="9"/>
      <c r="BL702" s="9"/>
      <c r="BM702" s="9"/>
      <c r="BN702" s="9"/>
      <c r="BO702" s="9"/>
      <c r="BP702" s="9"/>
      <c r="BQ702" s="9"/>
      <c r="BR702" s="9"/>
      <c r="BS702" s="9"/>
      <c r="BT702" s="9"/>
      <c r="BU702" s="9"/>
      <c r="BV702" s="9"/>
      <c r="BW702" s="9"/>
      <c r="BX702" s="9"/>
      <c r="BY702" s="9"/>
      <c r="BZ702" s="9"/>
      <c r="CA702" s="9"/>
      <c r="CB702" s="9"/>
      <c r="CC702" s="9"/>
      <c r="CD702" s="9"/>
      <c r="CE702" s="9"/>
      <c r="CF702" s="9"/>
      <c r="CG702" s="9"/>
      <c r="CH702" s="9"/>
      <c r="CI702" s="9"/>
      <c r="CJ702" s="9"/>
      <c r="CK702" s="9"/>
      <c r="CL702" s="9"/>
      <c r="CM702" s="9"/>
      <c r="CN702" s="9"/>
      <c r="CO702" s="9"/>
      <c r="CP702" s="9"/>
      <c r="CQ702" s="9"/>
      <c r="CR702" s="9"/>
      <c r="CS702" s="9"/>
      <c r="CT702" s="9"/>
      <c r="CU702" s="9"/>
      <c r="CV702" s="9"/>
      <c r="CW702" s="9"/>
      <c r="CX702" s="9"/>
      <c r="CY702" s="9"/>
      <c r="CZ702" s="9"/>
      <c r="DA702" s="9"/>
      <c r="DB702" s="9"/>
      <c r="DC702" s="9"/>
      <c r="DD702" s="9"/>
      <c r="DE702" s="9"/>
      <c r="DF702" s="9"/>
      <c r="DG702" s="9"/>
      <c r="DH702" s="9"/>
      <c r="DI702" s="9"/>
      <c r="DJ702" s="9"/>
      <c r="DK702" s="9"/>
      <c r="DL702" s="9"/>
      <c r="DM702" s="9"/>
      <c r="DN702" s="9"/>
      <c r="DO702" s="9"/>
      <c r="DP702" s="9"/>
      <c r="DQ702" s="9"/>
      <c r="DR702" s="9"/>
      <c r="DS702" s="9"/>
      <c r="DT702" s="9"/>
      <c r="DU702" s="9"/>
      <c r="DV702" s="9"/>
      <c r="DW702" s="9"/>
      <c r="DX702" s="9"/>
      <c r="DY702" s="9"/>
      <c r="DZ702" s="9"/>
      <c r="EA702" s="9"/>
      <c r="EB702" s="9"/>
      <c r="EC702" s="9"/>
      <c r="ED702" s="9"/>
      <c r="EE702" s="9"/>
      <c r="EF702" s="9"/>
      <c r="EG702" s="9"/>
      <c r="EH702" s="9"/>
      <c r="EI702" s="9"/>
      <c r="EJ702" s="9"/>
      <c r="EK702" s="9"/>
      <c r="EL702" s="9"/>
      <c r="EM702" s="9"/>
      <c r="EN702" s="9"/>
      <c r="EO702" s="9"/>
      <c r="EP702" s="9"/>
      <c r="EQ702" s="9"/>
      <c r="ER702" s="9"/>
      <c r="ES702" s="9"/>
      <c r="ET702" s="9"/>
      <c r="EU702" s="9"/>
      <c r="EV702" s="9"/>
      <c r="EW702" s="9"/>
      <c r="EX702" s="9"/>
      <c r="EY702" s="9"/>
      <c r="EZ702" s="9"/>
      <c r="FA702" s="9"/>
      <c r="FB702" s="9"/>
      <c r="FC702" s="9"/>
      <c r="FD702" s="9"/>
      <c r="FE702" s="9"/>
      <c r="FF702" s="9"/>
      <c r="FG702" s="9"/>
      <c r="FH702" s="9"/>
      <c r="FI702" s="9"/>
      <c r="FJ702" s="9"/>
      <c r="FK702" s="9"/>
      <c r="FL702" s="9"/>
      <c r="FM702" s="9"/>
      <c r="FN702" s="9"/>
      <c r="FO702" s="9"/>
      <c r="FP702" s="9"/>
      <c r="FQ702" s="9"/>
      <c r="FR702" s="9"/>
      <c r="FS702" s="9"/>
      <c r="FT702" s="9"/>
      <c r="FU702" s="9"/>
      <c r="FV702" s="9"/>
      <c r="FW702" s="9"/>
      <c r="FX702" s="9"/>
      <c r="FY702" s="9"/>
      <c r="FZ702" s="9"/>
      <c r="GA702" s="9"/>
      <c r="GB702" s="9"/>
      <c r="GC702" s="9"/>
      <c r="GD702" s="9"/>
      <c r="GE702" s="9"/>
      <c r="GF702" s="9"/>
      <c r="GG702" s="9"/>
      <c r="GH702" s="9"/>
      <c r="GI702" s="9"/>
      <c r="GJ702" s="9"/>
      <c r="GK702" s="9"/>
      <c r="GL702" s="9"/>
      <c r="GM702" s="9"/>
      <c r="GN702" s="9"/>
      <c r="GO702" s="9"/>
      <c r="GP702" s="9"/>
      <c r="GQ702" s="9"/>
      <c r="GR702" s="9"/>
      <c r="GS702" s="9"/>
      <c r="GT702" s="9"/>
      <c r="GU702" s="9"/>
      <c r="GV702" s="9"/>
      <c r="GW702" s="9"/>
      <c r="GX702" s="9"/>
      <c r="GY702" s="9"/>
      <c r="GZ702" s="9"/>
      <c r="HA702" s="9"/>
      <c r="HB702" s="9"/>
    </row>
    <row r="703" spans="1:210" s="14" customFormat="1" x14ac:dyDescent="0.25">
      <c r="A703" s="48"/>
      <c r="B703" s="90"/>
      <c r="C703" s="8"/>
      <c r="D703" s="90"/>
      <c r="E703" s="13"/>
      <c r="F703" s="138"/>
      <c r="G703" s="9"/>
      <c r="H703" s="9"/>
      <c r="I703" s="9"/>
      <c r="J703" s="9"/>
      <c r="K703" s="9"/>
      <c r="L703" s="9"/>
      <c r="M703" s="9"/>
      <c r="N703" s="9"/>
      <c r="O703" s="9"/>
      <c r="P703" s="9"/>
      <c r="Q703" s="9"/>
      <c r="R703" s="9"/>
      <c r="S703" s="9"/>
      <c r="T703" s="9"/>
      <c r="U703" s="9"/>
      <c r="V703" s="9"/>
      <c r="W703" s="9"/>
      <c r="X703" s="9"/>
      <c r="Y703" s="9"/>
      <c r="Z703" s="9"/>
      <c r="AA703" s="9"/>
      <c r="AB703" s="9"/>
      <c r="AC703" s="9"/>
      <c r="AD703" s="9"/>
      <c r="AE703" s="9"/>
      <c r="AF703" s="9"/>
      <c r="AG703" s="9"/>
      <c r="AH703" s="9"/>
      <c r="AI703" s="9"/>
      <c r="AJ703" s="9"/>
      <c r="AK703" s="9"/>
      <c r="AL703" s="9"/>
      <c r="AM703" s="9"/>
      <c r="AN703" s="9"/>
      <c r="AO703" s="9"/>
      <c r="AP703" s="9"/>
      <c r="AQ703" s="9"/>
      <c r="AR703" s="9"/>
      <c r="AS703" s="9"/>
      <c r="AT703" s="9"/>
      <c r="AU703" s="9"/>
      <c r="AV703" s="9"/>
      <c r="AW703" s="9"/>
      <c r="AX703" s="9"/>
      <c r="AY703" s="9"/>
      <c r="AZ703" s="9"/>
      <c r="BA703" s="9"/>
      <c r="BB703" s="9"/>
      <c r="BC703" s="9"/>
      <c r="BD703" s="9"/>
      <c r="BE703" s="9"/>
      <c r="BF703" s="9"/>
      <c r="BG703" s="9"/>
      <c r="BH703" s="9"/>
      <c r="BI703" s="9"/>
      <c r="BJ703" s="9"/>
      <c r="BK703" s="9"/>
      <c r="BL703" s="9"/>
      <c r="BM703" s="9"/>
      <c r="BN703" s="9"/>
      <c r="BO703" s="9"/>
      <c r="BP703" s="9"/>
      <c r="BQ703" s="9"/>
      <c r="BR703" s="9"/>
      <c r="BS703" s="9"/>
      <c r="BT703" s="9"/>
      <c r="BU703" s="9"/>
      <c r="BV703" s="9"/>
      <c r="BW703" s="9"/>
      <c r="BX703" s="9"/>
      <c r="BY703" s="9"/>
      <c r="BZ703" s="9"/>
      <c r="CA703" s="9"/>
      <c r="CB703" s="9"/>
      <c r="CC703" s="9"/>
      <c r="CD703" s="9"/>
      <c r="CE703" s="9"/>
      <c r="CF703" s="9"/>
      <c r="CG703" s="9"/>
      <c r="CH703" s="9"/>
      <c r="CI703" s="9"/>
      <c r="CJ703" s="9"/>
      <c r="CK703" s="9"/>
      <c r="CL703" s="9"/>
      <c r="CM703" s="9"/>
      <c r="CN703" s="9"/>
      <c r="CO703" s="9"/>
      <c r="CP703" s="9"/>
      <c r="CQ703" s="9"/>
      <c r="CR703" s="9"/>
      <c r="CS703" s="9"/>
      <c r="CT703" s="9"/>
      <c r="CU703" s="9"/>
      <c r="CV703" s="9"/>
      <c r="CW703" s="9"/>
      <c r="CX703" s="9"/>
      <c r="CY703" s="9"/>
      <c r="CZ703" s="9"/>
      <c r="DA703" s="9"/>
      <c r="DB703" s="9"/>
      <c r="DC703" s="9"/>
      <c r="DD703" s="9"/>
      <c r="DE703" s="9"/>
      <c r="DF703" s="9"/>
      <c r="DG703" s="9"/>
      <c r="DH703" s="9"/>
      <c r="DI703" s="9"/>
      <c r="DJ703" s="9"/>
      <c r="DK703" s="9"/>
      <c r="DL703" s="9"/>
      <c r="DM703" s="9"/>
      <c r="DN703" s="9"/>
      <c r="DO703" s="9"/>
      <c r="DP703" s="9"/>
      <c r="DQ703" s="9"/>
      <c r="DR703" s="9"/>
      <c r="DS703" s="9"/>
      <c r="DT703" s="9"/>
      <c r="DU703" s="9"/>
      <c r="DV703" s="9"/>
      <c r="DW703" s="9"/>
      <c r="DX703" s="9"/>
      <c r="DY703" s="9"/>
      <c r="DZ703" s="9"/>
      <c r="EA703" s="9"/>
      <c r="EB703" s="9"/>
      <c r="EC703" s="9"/>
      <c r="ED703" s="9"/>
      <c r="EE703" s="9"/>
      <c r="EF703" s="9"/>
      <c r="EG703" s="9"/>
      <c r="EH703" s="9"/>
      <c r="EI703" s="9"/>
      <c r="EJ703" s="9"/>
      <c r="EK703" s="9"/>
      <c r="EL703" s="9"/>
      <c r="EM703" s="9"/>
      <c r="EN703" s="9"/>
      <c r="EO703" s="9"/>
      <c r="EP703" s="9"/>
      <c r="EQ703" s="9"/>
      <c r="ER703" s="9"/>
      <c r="ES703" s="9"/>
      <c r="ET703" s="9"/>
      <c r="EU703" s="9"/>
      <c r="EV703" s="9"/>
      <c r="EW703" s="9"/>
      <c r="EX703" s="9"/>
      <c r="EY703" s="9"/>
      <c r="EZ703" s="9"/>
      <c r="FA703" s="9"/>
      <c r="FB703" s="9"/>
      <c r="FC703" s="9"/>
      <c r="FD703" s="9"/>
      <c r="FE703" s="9"/>
      <c r="FF703" s="9"/>
      <c r="FG703" s="9"/>
      <c r="FH703" s="9"/>
      <c r="FI703" s="9"/>
      <c r="FJ703" s="9"/>
      <c r="FK703" s="9"/>
      <c r="FL703" s="9"/>
      <c r="FM703" s="9"/>
      <c r="FN703" s="9"/>
      <c r="FO703" s="9"/>
      <c r="FP703" s="9"/>
      <c r="FQ703" s="9"/>
      <c r="FR703" s="9"/>
      <c r="FS703" s="9"/>
      <c r="FT703" s="9"/>
      <c r="FU703" s="9"/>
      <c r="FV703" s="9"/>
      <c r="FW703" s="9"/>
      <c r="FX703" s="9"/>
      <c r="FY703" s="9"/>
      <c r="FZ703" s="9"/>
      <c r="GA703" s="9"/>
      <c r="GB703" s="9"/>
      <c r="GC703" s="9"/>
      <c r="GD703" s="9"/>
      <c r="GE703" s="9"/>
      <c r="GF703" s="9"/>
      <c r="GG703" s="9"/>
      <c r="GH703" s="9"/>
      <c r="GI703" s="9"/>
      <c r="GJ703" s="9"/>
      <c r="GK703" s="9"/>
      <c r="GL703" s="9"/>
      <c r="GM703" s="9"/>
      <c r="GN703" s="9"/>
      <c r="GO703" s="9"/>
      <c r="GP703" s="9"/>
      <c r="GQ703" s="9"/>
      <c r="GR703" s="9"/>
      <c r="GS703" s="9"/>
      <c r="GT703" s="9"/>
      <c r="GU703" s="9"/>
      <c r="GV703" s="9"/>
      <c r="GW703" s="9"/>
      <c r="GX703" s="9"/>
      <c r="GY703" s="9"/>
      <c r="GZ703" s="9"/>
      <c r="HA703" s="9"/>
      <c r="HB703" s="9"/>
    </row>
    <row r="704" spans="1:210" s="14" customFormat="1" ht="45" x14ac:dyDescent="0.25">
      <c r="A704" s="48"/>
      <c r="B704" s="90" t="s">
        <v>424</v>
      </c>
      <c r="C704" s="8"/>
      <c r="D704" s="90"/>
      <c r="E704" s="13"/>
      <c r="F704" s="138"/>
      <c r="G704" s="9"/>
      <c r="H704" s="9"/>
      <c r="I704" s="9"/>
      <c r="J704" s="9"/>
      <c r="K704" s="9"/>
      <c r="L704" s="9"/>
      <c r="M704" s="9"/>
      <c r="N704" s="9"/>
      <c r="O704" s="9"/>
      <c r="P704" s="9"/>
      <c r="Q704" s="9"/>
      <c r="R704" s="9"/>
      <c r="S704" s="9"/>
      <c r="T704" s="9"/>
      <c r="U704" s="9"/>
      <c r="V704" s="9"/>
      <c r="W704" s="9"/>
      <c r="X704" s="9"/>
      <c r="Y704" s="9"/>
      <c r="Z704" s="9"/>
      <c r="AA704" s="9"/>
      <c r="AB704" s="9"/>
      <c r="AC704" s="9"/>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9"/>
      <c r="DV704" s="9"/>
      <c r="DW704" s="9"/>
      <c r="DX704" s="9"/>
      <c r="DY704" s="9"/>
      <c r="DZ704" s="9"/>
      <c r="EA704" s="9"/>
      <c r="EB704" s="9"/>
      <c r="EC704" s="9"/>
      <c r="ED704" s="9"/>
      <c r="EE704" s="9"/>
      <c r="EF704" s="9"/>
      <c r="EG704" s="9"/>
      <c r="EH704" s="9"/>
      <c r="EI704" s="9"/>
      <c r="EJ704" s="9"/>
      <c r="EK704" s="9"/>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c r="FK704" s="9"/>
      <c r="FL704" s="9"/>
      <c r="FM704" s="9"/>
      <c r="FN704" s="9"/>
      <c r="FO704" s="9"/>
      <c r="FP704" s="9"/>
      <c r="FQ704" s="9"/>
      <c r="FR704" s="9"/>
      <c r="FS704" s="9"/>
      <c r="FT704" s="9"/>
      <c r="FU704" s="9"/>
      <c r="FV704" s="9"/>
      <c r="FW704" s="9"/>
      <c r="FX704" s="9"/>
      <c r="FY704" s="9"/>
      <c r="FZ704" s="9"/>
      <c r="GA704" s="9"/>
      <c r="GB704" s="9"/>
      <c r="GC704" s="9"/>
      <c r="GD704" s="9"/>
      <c r="GE704" s="9"/>
      <c r="GF704" s="9"/>
      <c r="GG704" s="9"/>
      <c r="GH704" s="9"/>
      <c r="GI704" s="9"/>
      <c r="GJ704" s="9"/>
      <c r="GK704" s="9"/>
      <c r="GL704" s="9"/>
      <c r="GM704" s="9"/>
      <c r="GN704" s="9"/>
      <c r="GO704" s="9"/>
      <c r="GP704" s="9"/>
      <c r="GQ704" s="9"/>
      <c r="GR704" s="9"/>
      <c r="GS704" s="9"/>
      <c r="GT704" s="9"/>
      <c r="GU704" s="9"/>
      <c r="GV704" s="9"/>
      <c r="GW704" s="9"/>
      <c r="GX704" s="9"/>
      <c r="GY704" s="9"/>
      <c r="GZ704" s="9"/>
      <c r="HA704" s="9"/>
      <c r="HB704" s="9"/>
    </row>
    <row r="705" spans="1:210" s="14" customFormat="1" x14ac:dyDescent="0.25">
      <c r="A705" s="48"/>
      <c r="B705" s="90"/>
      <c r="C705" s="8"/>
      <c r="D705" s="90"/>
      <c r="E705" s="13"/>
      <c r="F705" s="138"/>
      <c r="G705" s="9"/>
      <c r="H705" s="9"/>
      <c r="I705" s="9"/>
      <c r="J705" s="9"/>
      <c r="K705" s="9"/>
      <c r="L705" s="9"/>
      <c r="M705" s="9"/>
      <c r="N705" s="9"/>
      <c r="O705" s="9"/>
      <c r="P705" s="9"/>
      <c r="Q705" s="9"/>
      <c r="R705" s="9"/>
      <c r="S705" s="9"/>
      <c r="T705" s="9"/>
      <c r="U705" s="9"/>
      <c r="V705" s="9"/>
      <c r="W705" s="9"/>
      <c r="X705" s="9"/>
      <c r="Y705" s="9"/>
      <c r="Z705" s="9"/>
      <c r="AA705" s="9"/>
      <c r="AB705" s="9"/>
      <c r="AC705" s="9"/>
      <c r="AD705" s="9"/>
      <c r="AE705" s="9"/>
      <c r="AF705" s="9"/>
      <c r="AG705" s="9"/>
      <c r="AH705" s="9"/>
      <c r="AI705" s="9"/>
      <c r="AJ705" s="9"/>
      <c r="AK705" s="9"/>
      <c r="AL705" s="9"/>
      <c r="AM705" s="9"/>
      <c r="AN705" s="9"/>
      <c r="AO705" s="9"/>
      <c r="AP705" s="9"/>
      <c r="AQ705" s="9"/>
      <c r="AR705" s="9"/>
      <c r="AS705" s="9"/>
      <c r="AT705" s="9"/>
      <c r="AU705" s="9"/>
      <c r="AV705" s="9"/>
      <c r="AW705" s="9"/>
      <c r="AX705" s="9"/>
      <c r="AY705" s="9"/>
      <c r="AZ705" s="9"/>
      <c r="BA705" s="9"/>
      <c r="BB705" s="9"/>
      <c r="BC705" s="9"/>
      <c r="BD705" s="9"/>
      <c r="BE705" s="9"/>
      <c r="BF705" s="9"/>
      <c r="BG705" s="9"/>
      <c r="BH705" s="9"/>
      <c r="BI705" s="9"/>
      <c r="BJ705" s="9"/>
      <c r="BK705" s="9"/>
      <c r="BL705" s="9"/>
      <c r="BM705" s="9"/>
      <c r="BN705" s="9"/>
      <c r="BO705" s="9"/>
      <c r="BP705" s="9"/>
      <c r="BQ705" s="9"/>
      <c r="BR705" s="9"/>
      <c r="BS705" s="9"/>
      <c r="BT705" s="9"/>
      <c r="BU705" s="9"/>
      <c r="BV705" s="9"/>
      <c r="BW705" s="9"/>
      <c r="BX705" s="9"/>
      <c r="BY705" s="9"/>
      <c r="BZ705" s="9"/>
      <c r="CA705" s="9"/>
      <c r="CB705" s="9"/>
      <c r="CC705" s="9"/>
      <c r="CD705" s="9"/>
      <c r="CE705" s="9"/>
      <c r="CF705" s="9"/>
      <c r="CG705" s="9"/>
      <c r="CH705" s="9"/>
      <c r="CI705" s="9"/>
      <c r="CJ705" s="9"/>
      <c r="CK705" s="9"/>
      <c r="CL705" s="9"/>
      <c r="CM705" s="9"/>
      <c r="CN705" s="9"/>
      <c r="CO705" s="9"/>
      <c r="CP705" s="9"/>
      <c r="CQ705" s="9"/>
      <c r="CR705" s="9"/>
      <c r="CS705" s="9"/>
      <c r="CT705" s="9"/>
      <c r="CU705" s="9"/>
      <c r="CV705" s="9"/>
      <c r="CW705" s="9"/>
      <c r="CX705" s="9"/>
      <c r="CY705" s="9"/>
      <c r="CZ705" s="9"/>
      <c r="DA705" s="9"/>
      <c r="DB705" s="9"/>
      <c r="DC705" s="9"/>
      <c r="DD705" s="9"/>
      <c r="DE705" s="9"/>
      <c r="DF705" s="9"/>
      <c r="DG705" s="9"/>
      <c r="DH705" s="9"/>
      <c r="DI705" s="9"/>
      <c r="DJ705" s="9"/>
      <c r="DK705" s="9"/>
      <c r="DL705" s="9"/>
      <c r="DM705" s="9"/>
      <c r="DN705" s="9"/>
      <c r="DO705" s="9"/>
      <c r="DP705" s="9"/>
      <c r="DQ705" s="9"/>
      <c r="DR705" s="9"/>
      <c r="DS705" s="9"/>
      <c r="DT705" s="9"/>
      <c r="DU705" s="9"/>
      <c r="DV705" s="9"/>
      <c r="DW705" s="9"/>
      <c r="DX705" s="9"/>
      <c r="DY705" s="9"/>
      <c r="DZ705" s="9"/>
      <c r="EA705" s="9"/>
      <c r="EB705" s="9"/>
      <c r="EC705" s="9"/>
      <c r="ED705" s="9"/>
      <c r="EE705" s="9"/>
      <c r="EF705" s="9"/>
      <c r="EG705" s="9"/>
      <c r="EH705" s="9"/>
      <c r="EI705" s="9"/>
      <c r="EJ705" s="9"/>
      <c r="EK705" s="9"/>
      <c r="EL705" s="9"/>
      <c r="EM705" s="9"/>
      <c r="EN705" s="9"/>
      <c r="EO705" s="9"/>
      <c r="EP705" s="9"/>
      <c r="EQ705" s="9"/>
      <c r="ER705" s="9"/>
      <c r="ES705" s="9"/>
      <c r="ET705" s="9"/>
      <c r="EU705" s="9"/>
      <c r="EV705" s="9"/>
      <c r="EW705" s="9"/>
      <c r="EX705" s="9"/>
      <c r="EY705" s="9"/>
      <c r="EZ705" s="9"/>
      <c r="FA705" s="9"/>
      <c r="FB705" s="9"/>
      <c r="FC705" s="9"/>
      <c r="FD705" s="9"/>
      <c r="FE705" s="9"/>
      <c r="FF705" s="9"/>
      <c r="FG705" s="9"/>
      <c r="FH705" s="9"/>
      <c r="FI705" s="9"/>
      <c r="FJ705" s="9"/>
      <c r="FK705" s="9"/>
      <c r="FL705" s="9"/>
      <c r="FM705" s="9"/>
      <c r="FN705" s="9"/>
      <c r="FO705" s="9"/>
      <c r="FP705" s="9"/>
      <c r="FQ705" s="9"/>
      <c r="FR705" s="9"/>
      <c r="FS705" s="9"/>
      <c r="FT705" s="9"/>
      <c r="FU705" s="9"/>
      <c r="FV705" s="9"/>
      <c r="FW705" s="9"/>
      <c r="FX705" s="9"/>
      <c r="FY705" s="9"/>
      <c r="FZ705" s="9"/>
      <c r="GA705" s="9"/>
      <c r="GB705" s="9"/>
      <c r="GC705" s="9"/>
      <c r="GD705" s="9"/>
      <c r="GE705" s="9"/>
      <c r="GF705" s="9"/>
      <c r="GG705" s="9"/>
      <c r="GH705" s="9"/>
      <c r="GI705" s="9"/>
      <c r="GJ705" s="9"/>
      <c r="GK705" s="9"/>
      <c r="GL705" s="9"/>
      <c r="GM705" s="9"/>
      <c r="GN705" s="9"/>
      <c r="GO705" s="9"/>
      <c r="GP705" s="9"/>
      <c r="GQ705" s="9"/>
      <c r="GR705" s="9"/>
      <c r="GS705" s="9"/>
      <c r="GT705" s="9"/>
      <c r="GU705" s="9"/>
      <c r="GV705" s="9"/>
      <c r="GW705" s="9"/>
      <c r="GX705" s="9"/>
      <c r="GY705" s="9"/>
      <c r="GZ705" s="9"/>
      <c r="HA705" s="9"/>
      <c r="HB705" s="9"/>
    </row>
    <row r="706" spans="1:210" s="14" customFormat="1" ht="105" x14ac:dyDescent="0.25">
      <c r="A706" s="48"/>
      <c r="B706" s="90" t="s">
        <v>425</v>
      </c>
      <c r="C706" s="8" t="s">
        <v>37</v>
      </c>
      <c r="D706" s="90"/>
      <c r="E706" s="13"/>
      <c r="F706" s="138"/>
      <c r="G706" s="9"/>
      <c r="H706" s="9"/>
      <c r="I706" s="9"/>
      <c r="J706" s="9"/>
      <c r="K706" s="9"/>
      <c r="L706" s="9"/>
      <c r="M706" s="9"/>
      <c r="N706" s="9"/>
      <c r="O706" s="9"/>
      <c r="P706" s="9"/>
      <c r="Q706" s="9"/>
      <c r="R706" s="9"/>
      <c r="S706" s="9"/>
      <c r="T706" s="9"/>
      <c r="U706" s="9"/>
      <c r="V706" s="9"/>
      <c r="W706" s="9"/>
      <c r="X706" s="9"/>
      <c r="Y706" s="9"/>
      <c r="Z706" s="9"/>
      <c r="AA706" s="9"/>
      <c r="AB706" s="9"/>
      <c r="AC706" s="9"/>
      <c r="AD706" s="9"/>
      <c r="AE706" s="9"/>
      <c r="AF706" s="9"/>
      <c r="AG706" s="9"/>
      <c r="AH706" s="9"/>
      <c r="AI706" s="9"/>
      <c r="AJ706" s="9"/>
      <c r="AK706" s="9"/>
      <c r="AL706" s="9"/>
      <c r="AM706" s="9"/>
      <c r="AN706" s="9"/>
      <c r="AO706" s="9"/>
      <c r="AP706" s="9"/>
      <c r="AQ706" s="9"/>
      <c r="AR706" s="9"/>
      <c r="AS706" s="9"/>
      <c r="AT706" s="9"/>
      <c r="AU706" s="9"/>
      <c r="AV706" s="9"/>
      <c r="AW706" s="9"/>
      <c r="AX706" s="9"/>
      <c r="AY706" s="9"/>
      <c r="AZ706" s="9"/>
      <c r="BA706" s="9"/>
      <c r="BB706" s="9"/>
      <c r="BC706" s="9"/>
      <c r="BD706" s="9"/>
      <c r="BE706" s="9"/>
      <c r="BF706" s="9"/>
      <c r="BG706" s="9"/>
      <c r="BH706" s="9"/>
      <c r="BI706" s="9"/>
      <c r="BJ706" s="9"/>
      <c r="BK706" s="9"/>
      <c r="BL706" s="9"/>
      <c r="BM706" s="9"/>
      <c r="BN706" s="9"/>
      <c r="BO706" s="9"/>
      <c r="BP706" s="9"/>
      <c r="BQ706" s="9"/>
      <c r="BR706" s="9"/>
      <c r="BS706" s="9"/>
      <c r="BT706" s="9"/>
      <c r="BU706" s="9"/>
      <c r="BV706" s="9"/>
      <c r="BW706" s="9"/>
      <c r="BX706" s="9"/>
      <c r="BY706" s="9"/>
      <c r="BZ706" s="9"/>
      <c r="CA706" s="9"/>
      <c r="CB706" s="9"/>
      <c r="CC706" s="9"/>
      <c r="CD706" s="9"/>
      <c r="CE706" s="9"/>
      <c r="CF706" s="9"/>
      <c r="CG706" s="9"/>
      <c r="CH706" s="9"/>
      <c r="CI706" s="9"/>
      <c r="CJ706" s="9"/>
      <c r="CK706" s="9"/>
      <c r="CL706" s="9"/>
      <c r="CM706" s="9"/>
      <c r="CN706" s="9"/>
      <c r="CO706" s="9"/>
      <c r="CP706" s="9"/>
      <c r="CQ706" s="9"/>
      <c r="CR706" s="9"/>
      <c r="CS706" s="9"/>
      <c r="CT706" s="9"/>
      <c r="CU706" s="9"/>
      <c r="CV706" s="9"/>
      <c r="CW706" s="9"/>
      <c r="CX706" s="9"/>
      <c r="CY706" s="9"/>
      <c r="CZ706" s="9"/>
      <c r="DA706" s="9"/>
      <c r="DB706" s="9"/>
      <c r="DC706" s="9"/>
      <c r="DD706" s="9"/>
      <c r="DE706" s="9"/>
      <c r="DF706" s="9"/>
      <c r="DG706" s="9"/>
      <c r="DH706" s="9"/>
      <c r="DI706" s="9"/>
      <c r="DJ706" s="9"/>
      <c r="DK706" s="9"/>
      <c r="DL706" s="9"/>
      <c r="DM706" s="9"/>
      <c r="DN706" s="9"/>
      <c r="DO706" s="9"/>
      <c r="DP706" s="9"/>
      <c r="DQ706" s="9"/>
      <c r="DR706" s="9"/>
      <c r="DS706" s="9"/>
      <c r="DT706" s="9"/>
      <c r="DU706" s="9"/>
      <c r="DV706" s="9"/>
      <c r="DW706" s="9"/>
      <c r="DX706" s="9"/>
      <c r="DY706" s="9"/>
      <c r="DZ706" s="9"/>
      <c r="EA706" s="9"/>
      <c r="EB706" s="9"/>
      <c r="EC706" s="9"/>
      <c r="ED706" s="9"/>
      <c r="EE706" s="9"/>
      <c r="EF706" s="9"/>
      <c r="EG706" s="9"/>
      <c r="EH706" s="9"/>
      <c r="EI706" s="9"/>
      <c r="EJ706" s="9"/>
      <c r="EK706" s="9"/>
      <c r="EL706" s="9"/>
      <c r="EM706" s="9"/>
      <c r="EN706" s="9"/>
      <c r="EO706" s="9"/>
      <c r="EP706" s="9"/>
      <c r="EQ706" s="9"/>
      <c r="ER706" s="9"/>
      <c r="ES706" s="9"/>
      <c r="ET706" s="9"/>
      <c r="EU706" s="9"/>
      <c r="EV706" s="9"/>
      <c r="EW706" s="9"/>
      <c r="EX706" s="9"/>
      <c r="EY706" s="9"/>
      <c r="EZ706" s="9"/>
      <c r="FA706" s="9"/>
      <c r="FB706" s="9"/>
      <c r="FC706" s="9"/>
      <c r="FD706" s="9"/>
      <c r="FE706" s="9"/>
      <c r="FF706" s="9"/>
      <c r="FG706" s="9"/>
      <c r="FH706" s="9"/>
      <c r="FI706" s="9"/>
      <c r="FJ706" s="9"/>
      <c r="FK706" s="9"/>
      <c r="FL706" s="9"/>
      <c r="FM706" s="9"/>
      <c r="FN706" s="9"/>
      <c r="FO706" s="9"/>
      <c r="FP706" s="9"/>
      <c r="FQ706" s="9"/>
      <c r="FR706" s="9"/>
      <c r="FS706" s="9"/>
      <c r="FT706" s="9"/>
      <c r="FU706" s="9"/>
      <c r="FV706" s="9"/>
      <c r="FW706" s="9"/>
      <c r="FX706" s="9"/>
      <c r="FY706" s="9"/>
      <c r="FZ706" s="9"/>
      <c r="GA706" s="9"/>
      <c r="GB706" s="9"/>
      <c r="GC706" s="9"/>
      <c r="GD706" s="9"/>
      <c r="GE706" s="9"/>
      <c r="GF706" s="9"/>
      <c r="GG706" s="9"/>
      <c r="GH706" s="9"/>
      <c r="GI706" s="9"/>
      <c r="GJ706" s="9"/>
      <c r="GK706" s="9"/>
      <c r="GL706" s="9"/>
      <c r="GM706" s="9"/>
      <c r="GN706" s="9"/>
      <c r="GO706" s="9"/>
      <c r="GP706" s="9"/>
      <c r="GQ706" s="9"/>
      <c r="GR706" s="9"/>
      <c r="GS706" s="9"/>
      <c r="GT706" s="9"/>
      <c r="GU706" s="9"/>
      <c r="GV706" s="9"/>
      <c r="GW706" s="9"/>
      <c r="GX706" s="9"/>
      <c r="GY706" s="9"/>
      <c r="GZ706" s="9"/>
      <c r="HA706" s="9"/>
      <c r="HB706" s="9"/>
    </row>
    <row r="707" spans="1:210" s="14" customFormat="1" ht="15.75" thickBot="1" x14ac:dyDescent="0.3">
      <c r="A707" s="151"/>
      <c r="B707" s="152"/>
      <c r="C707" s="163"/>
      <c r="D707" s="152"/>
      <c r="E707" s="196"/>
      <c r="F707" s="166"/>
      <c r="G707" s="9"/>
      <c r="H707" s="9"/>
      <c r="I707" s="9"/>
      <c r="J707" s="9"/>
      <c r="K707" s="9"/>
      <c r="L707" s="9"/>
      <c r="M707" s="9"/>
      <c r="N707" s="9"/>
      <c r="O707" s="9"/>
      <c r="P707" s="9"/>
      <c r="Q707" s="9"/>
      <c r="R707" s="9"/>
      <c r="S707" s="9"/>
      <c r="T707" s="9"/>
      <c r="U707" s="9"/>
      <c r="V707" s="9"/>
      <c r="W707" s="9"/>
      <c r="X707" s="9"/>
      <c r="Y707" s="9"/>
      <c r="Z707" s="9"/>
      <c r="AA707" s="9"/>
      <c r="AB707" s="9"/>
      <c r="AC707" s="9"/>
      <c r="AD707" s="9"/>
      <c r="AE707" s="9"/>
      <c r="AF707" s="9"/>
      <c r="AG707" s="9"/>
      <c r="AH707" s="9"/>
      <c r="AI707" s="9"/>
      <c r="AJ707" s="9"/>
      <c r="AK707" s="9"/>
      <c r="AL707" s="9"/>
      <c r="AM707" s="9"/>
      <c r="AN707" s="9"/>
      <c r="AO707" s="9"/>
      <c r="AP707" s="9"/>
      <c r="AQ707" s="9"/>
      <c r="AR707" s="9"/>
      <c r="AS707" s="9"/>
      <c r="AT707" s="9"/>
      <c r="AU707" s="9"/>
      <c r="AV707" s="9"/>
      <c r="AW707" s="9"/>
      <c r="AX707" s="9"/>
      <c r="AY707" s="9"/>
      <c r="AZ707" s="9"/>
      <c r="BA707" s="9"/>
      <c r="BB707" s="9"/>
      <c r="BC707" s="9"/>
      <c r="BD707" s="9"/>
      <c r="BE707" s="9"/>
      <c r="BF707" s="9"/>
      <c r="BG707" s="9"/>
      <c r="BH707" s="9"/>
      <c r="BI707" s="9"/>
      <c r="BJ707" s="9"/>
      <c r="BK707" s="9"/>
      <c r="BL707" s="9"/>
      <c r="BM707" s="9"/>
      <c r="BN707" s="9"/>
      <c r="BO707" s="9"/>
      <c r="BP707" s="9"/>
      <c r="BQ707" s="9"/>
      <c r="BR707" s="9"/>
      <c r="BS707" s="9"/>
      <c r="BT707" s="9"/>
      <c r="BU707" s="9"/>
      <c r="BV707" s="9"/>
      <c r="BW707" s="9"/>
      <c r="BX707" s="9"/>
      <c r="BY707" s="9"/>
      <c r="BZ707" s="9"/>
      <c r="CA707" s="9"/>
      <c r="CB707" s="9"/>
      <c r="CC707" s="9"/>
      <c r="CD707" s="9"/>
      <c r="CE707" s="9"/>
      <c r="CF707" s="9"/>
      <c r="CG707" s="9"/>
      <c r="CH707" s="9"/>
      <c r="CI707" s="9"/>
      <c r="CJ707" s="9"/>
      <c r="CK707" s="9"/>
      <c r="CL707" s="9"/>
      <c r="CM707" s="9"/>
      <c r="CN707" s="9"/>
      <c r="CO707" s="9"/>
      <c r="CP707" s="9"/>
      <c r="CQ707" s="9"/>
      <c r="CR707" s="9"/>
      <c r="CS707" s="9"/>
      <c r="CT707" s="9"/>
      <c r="CU707" s="9"/>
      <c r="CV707" s="9"/>
      <c r="CW707" s="9"/>
      <c r="CX707" s="9"/>
      <c r="CY707" s="9"/>
      <c r="CZ707" s="9"/>
      <c r="DA707" s="9"/>
      <c r="DB707" s="9"/>
      <c r="DC707" s="9"/>
      <c r="DD707" s="9"/>
      <c r="DE707" s="9"/>
      <c r="DF707" s="9"/>
      <c r="DG707" s="9"/>
      <c r="DH707" s="9"/>
      <c r="DI707" s="9"/>
      <c r="DJ707" s="9"/>
      <c r="DK707" s="9"/>
      <c r="DL707" s="9"/>
      <c r="DM707" s="9"/>
      <c r="DN707" s="9"/>
      <c r="DO707" s="9"/>
      <c r="DP707" s="9"/>
      <c r="DQ707" s="9"/>
      <c r="DR707" s="9"/>
      <c r="DS707" s="9"/>
      <c r="DT707" s="9"/>
      <c r="DU707" s="9"/>
      <c r="DV707" s="9"/>
      <c r="DW707" s="9"/>
      <c r="DX707" s="9"/>
      <c r="DY707" s="9"/>
      <c r="DZ707" s="9"/>
      <c r="EA707" s="9"/>
      <c r="EB707" s="9"/>
      <c r="EC707" s="9"/>
      <c r="ED707" s="9"/>
      <c r="EE707" s="9"/>
      <c r="EF707" s="9"/>
      <c r="EG707" s="9"/>
      <c r="EH707" s="9"/>
      <c r="EI707" s="9"/>
      <c r="EJ707" s="9"/>
      <c r="EK707" s="9"/>
      <c r="EL707" s="9"/>
      <c r="EM707" s="9"/>
      <c r="EN707" s="9"/>
      <c r="EO707" s="9"/>
      <c r="EP707" s="9"/>
      <c r="EQ707" s="9"/>
      <c r="ER707" s="9"/>
      <c r="ES707" s="9"/>
      <c r="ET707" s="9"/>
      <c r="EU707" s="9"/>
      <c r="EV707" s="9"/>
      <c r="EW707" s="9"/>
      <c r="EX707" s="9"/>
      <c r="EY707" s="9"/>
      <c r="EZ707" s="9"/>
      <c r="FA707" s="9"/>
      <c r="FB707" s="9"/>
      <c r="FC707" s="9"/>
      <c r="FD707" s="9"/>
      <c r="FE707" s="9"/>
      <c r="FF707" s="9"/>
      <c r="FG707" s="9"/>
      <c r="FH707" s="9"/>
      <c r="FI707" s="9"/>
      <c r="FJ707" s="9"/>
      <c r="FK707" s="9"/>
      <c r="FL707" s="9"/>
      <c r="FM707" s="9"/>
      <c r="FN707" s="9"/>
      <c r="FO707" s="9"/>
      <c r="FP707" s="9"/>
      <c r="FQ707" s="9"/>
      <c r="FR707" s="9"/>
      <c r="FS707" s="9"/>
      <c r="FT707" s="9"/>
      <c r="FU707" s="9"/>
      <c r="FV707" s="9"/>
      <c r="FW707" s="9"/>
      <c r="FX707" s="9"/>
      <c r="FY707" s="9"/>
      <c r="FZ707" s="9"/>
      <c r="GA707" s="9"/>
      <c r="GB707" s="9"/>
      <c r="GC707" s="9"/>
      <c r="GD707" s="9"/>
      <c r="GE707" s="9"/>
      <c r="GF707" s="9"/>
      <c r="GG707" s="9"/>
      <c r="GH707" s="9"/>
      <c r="GI707" s="9"/>
      <c r="GJ707" s="9"/>
      <c r="GK707" s="9"/>
      <c r="GL707" s="9"/>
      <c r="GM707" s="9"/>
      <c r="GN707" s="9"/>
      <c r="GO707" s="9"/>
      <c r="GP707" s="9"/>
      <c r="GQ707" s="9"/>
      <c r="GR707" s="9"/>
      <c r="GS707" s="9"/>
      <c r="GT707" s="9"/>
      <c r="GU707" s="9"/>
      <c r="GV707" s="9"/>
      <c r="GW707" s="9"/>
      <c r="GX707" s="9"/>
      <c r="GY707" s="9"/>
      <c r="GZ707" s="9"/>
      <c r="HA707" s="9"/>
      <c r="HB707" s="9"/>
    </row>
    <row r="708" spans="1:210" s="14" customFormat="1" ht="117.6" customHeight="1" x14ac:dyDescent="0.25">
      <c r="A708" s="48"/>
      <c r="B708" s="90" t="s">
        <v>426</v>
      </c>
      <c r="C708" s="8"/>
      <c r="D708" s="124"/>
      <c r="E708" s="13"/>
      <c r="F708" s="138"/>
    </row>
    <row r="709" spans="1:210" s="14" customFormat="1" x14ac:dyDescent="0.25">
      <c r="A709" s="48">
        <v>1</v>
      </c>
      <c r="B709" s="90" t="s">
        <v>332</v>
      </c>
      <c r="C709" s="7" t="s">
        <v>326</v>
      </c>
      <c r="D709" s="124">
        <v>6</v>
      </c>
      <c r="E709" s="13"/>
      <c r="F709" s="138"/>
    </row>
    <row r="710" spans="1:210" s="14" customFormat="1" x14ac:dyDescent="0.25">
      <c r="A710" s="60"/>
      <c r="B710" s="90"/>
      <c r="C710" s="30"/>
      <c r="D710" s="124"/>
      <c r="E710" s="13"/>
      <c r="F710" s="138"/>
    </row>
    <row r="711" spans="1:210" s="14" customFormat="1" x14ac:dyDescent="0.25">
      <c r="A711" s="48">
        <v>2</v>
      </c>
      <c r="B711" s="90" t="s">
        <v>335</v>
      </c>
      <c r="C711" s="7" t="s">
        <v>326</v>
      </c>
      <c r="D711" s="124">
        <v>6</v>
      </c>
      <c r="E711" s="13"/>
      <c r="F711" s="138"/>
    </row>
    <row r="712" spans="1:210" s="14" customFormat="1" x14ac:dyDescent="0.25">
      <c r="A712" s="48"/>
      <c r="B712" s="90"/>
      <c r="C712" s="30"/>
      <c r="D712" s="124"/>
      <c r="E712" s="13"/>
      <c r="F712" s="138"/>
    </row>
    <row r="713" spans="1:210" s="14" customFormat="1" ht="120" x14ac:dyDescent="0.25">
      <c r="A713" s="48"/>
      <c r="B713" s="90" t="s">
        <v>427</v>
      </c>
      <c r="C713" s="8"/>
      <c r="D713" s="124"/>
      <c r="E713" s="13"/>
      <c r="F713" s="138"/>
    </row>
    <row r="714" spans="1:210" s="14" customFormat="1" x14ac:dyDescent="0.25">
      <c r="A714" s="48">
        <v>3</v>
      </c>
      <c r="B714" s="90" t="s">
        <v>332</v>
      </c>
      <c r="C714" s="7" t="s">
        <v>326</v>
      </c>
      <c r="D714" s="124">
        <v>6</v>
      </c>
      <c r="E714" s="13"/>
      <c r="F714" s="138"/>
    </row>
    <row r="715" spans="1:210" s="14" customFormat="1" x14ac:dyDescent="0.25">
      <c r="A715" s="48"/>
      <c r="B715" s="90"/>
      <c r="C715" s="30"/>
      <c r="D715" s="124"/>
      <c r="E715" s="13"/>
      <c r="F715" s="138"/>
    </row>
    <row r="716" spans="1:210" s="14" customFormat="1" x14ac:dyDescent="0.25">
      <c r="A716" s="48">
        <v>4</v>
      </c>
      <c r="B716" s="90" t="s">
        <v>335</v>
      </c>
      <c r="C716" s="7" t="s">
        <v>326</v>
      </c>
      <c r="D716" s="124">
        <v>6</v>
      </c>
      <c r="E716" s="13"/>
      <c r="F716" s="138"/>
    </row>
    <row r="717" spans="1:210" s="14" customFormat="1" x14ac:dyDescent="0.25">
      <c r="A717" s="60"/>
      <c r="B717" s="90"/>
      <c r="C717" s="30"/>
      <c r="D717" s="124"/>
      <c r="E717" s="13"/>
      <c r="F717" s="138"/>
    </row>
    <row r="718" spans="1:210" s="14" customFormat="1" ht="75" x14ac:dyDescent="0.25">
      <c r="A718" s="48"/>
      <c r="B718" s="90" t="s">
        <v>428</v>
      </c>
      <c r="C718" s="30"/>
      <c r="D718" s="124"/>
      <c r="E718" s="13"/>
      <c r="F718" s="138"/>
    </row>
    <row r="719" spans="1:210" s="14" customFormat="1" x14ac:dyDescent="0.25">
      <c r="A719" s="48">
        <v>5</v>
      </c>
      <c r="B719" s="90" t="s">
        <v>332</v>
      </c>
      <c r="C719" s="7" t="s">
        <v>326</v>
      </c>
      <c r="D719" s="124">
        <v>6</v>
      </c>
      <c r="E719" s="13"/>
      <c r="F719" s="138"/>
    </row>
    <row r="720" spans="1:210" s="14" customFormat="1" x14ac:dyDescent="0.25">
      <c r="A720" s="48"/>
      <c r="B720" s="90"/>
      <c r="C720" s="30"/>
      <c r="D720" s="124"/>
      <c r="E720" s="13"/>
      <c r="F720" s="138"/>
    </row>
    <row r="721" spans="1:6" s="14" customFormat="1" x14ac:dyDescent="0.25">
      <c r="A721" s="48">
        <v>6</v>
      </c>
      <c r="B721" s="90" t="s">
        <v>335</v>
      </c>
      <c r="C721" s="7" t="s">
        <v>326</v>
      </c>
      <c r="D721" s="124">
        <v>6</v>
      </c>
      <c r="E721" s="13"/>
      <c r="F721" s="138"/>
    </row>
    <row r="722" spans="1:6" s="14" customFormat="1" x14ac:dyDescent="0.25">
      <c r="A722" s="48"/>
      <c r="B722" s="90"/>
      <c r="C722" s="30"/>
      <c r="D722" s="124"/>
      <c r="E722" s="13"/>
      <c r="F722" s="138"/>
    </row>
    <row r="723" spans="1:6" s="14" customFormat="1" ht="30" x14ac:dyDescent="0.25">
      <c r="A723" s="48"/>
      <c r="B723" s="90" t="s">
        <v>429</v>
      </c>
      <c r="C723" s="8"/>
      <c r="D723" s="124"/>
      <c r="E723" s="13"/>
      <c r="F723" s="138"/>
    </row>
    <row r="724" spans="1:6" s="14" customFormat="1" x14ac:dyDescent="0.25">
      <c r="A724" s="48">
        <v>7</v>
      </c>
      <c r="B724" s="90" t="s">
        <v>332</v>
      </c>
      <c r="C724" s="7" t="s">
        <v>326</v>
      </c>
      <c r="D724" s="124">
        <v>6</v>
      </c>
      <c r="E724" s="13"/>
      <c r="F724" s="138"/>
    </row>
    <row r="725" spans="1:6" s="14" customFormat="1" x14ac:dyDescent="0.25">
      <c r="A725" s="48"/>
      <c r="B725" s="90"/>
      <c r="C725" s="30"/>
      <c r="D725" s="124"/>
      <c r="E725" s="13"/>
      <c r="F725" s="138"/>
    </row>
    <row r="726" spans="1:6" s="14" customFormat="1" x14ac:dyDescent="0.25">
      <c r="A726" s="48">
        <v>8</v>
      </c>
      <c r="B726" s="90" t="s">
        <v>335</v>
      </c>
      <c r="C726" s="7" t="s">
        <v>326</v>
      </c>
      <c r="D726" s="124">
        <v>6</v>
      </c>
      <c r="E726" s="13"/>
      <c r="F726" s="138"/>
    </row>
    <row r="727" spans="1:6" s="14" customFormat="1" ht="30" x14ac:dyDescent="0.25">
      <c r="A727" s="48"/>
      <c r="B727" s="90" t="s">
        <v>430</v>
      </c>
      <c r="C727" s="8"/>
      <c r="D727" s="124"/>
      <c r="E727" s="13"/>
      <c r="F727" s="138"/>
    </row>
    <row r="728" spans="1:6" s="14" customFormat="1" x14ac:dyDescent="0.25">
      <c r="A728" s="48">
        <v>9</v>
      </c>
      <c r="B728" s="90" t="s">
        <v>332</v>
      </c>
      <c r="C728" s="7" t="s">
        <v>326</v>
      </c>
      <c r="D728" s="124">
        <v>6</v>
      </c>
      <c r="E728" s="13"/>
      <c r="F728" s="138"/>
    </row>
    <row r="729" spans="1:6" s="14" customFormat="1" x14ac:dyDescent="0.25">
      <c r="A729" s="48">
        <v>10</v>
      </c>
      <c r="B729" s="90" t="s">
        <v>335</v>
      </c>
      <c r="C729" s="7" t="s">
        <v>326</v>
      </c>
      <c r="D729" s="124">
        <v>6</v>
      </c>
      <c r="E729" s="13"/>
      <c r="F729" s="138"/>
    </row>
    <row r="730" spans="1:6" s="14" customFormat="1" x14ac:dyDescent="0.25">
      <c r="A730" s="48"/>
      <c r="B730" s="90" t="s">
        <v>431</v>
      </c>
      <c r="C730" s="30"/>
      <c r="D730" s="124"/>
      <c r="E730" s="13"/>
      <c r="F730" s="138"/>
    </row>
    <row r="731" spans="1:6" s="14" customFormat="1" x14ac:dyDescent="0.25">
      <c r="A731" s="48">
        <v>11</v>
      </c>
      <c r="B731" s="90" t="s">
        <v>335</v>
      </c>
      <c r="C731" s="7" t="s">
        <v>326</v>
      </c>
      <c r="D731" s="124">
        <v>6</v>
      </c>
      <c r="E731" s="13"/>
      <c r="F731" s="138"/>
    </row>
    <row r="732" spans="1:6" s="18" customFormat="1" ht="30.6" customHeight="1" x14ac:dyDescent="0.25">
      <c r="A732" s="48">
        <v>12</v>
      </c>
      <c r="B732" s="90" t="s">
        <v>332</v>
      </c>
      <c r="C732" s="7" t="s">
        <v>326</v>
      </c>
      <c r="D732" s="135">
        <v>6</v>
      </c>
      <c r="E732" s="46"/>
      <c r="F732" s="138"/>
    </row>
    <row r="733" spans="1:6" s="14" customFormat="1" x14ac:dyDescent="0.25">
      <c r="A733" s="48"/>
      <c r="B733" s="90" t="s">
        <v>432</v>
      </c>
      <c r="C733" s="8"/>
      <c r="D733" s="124"/>
      <c r="E733" s="13"/>
      <c r="F733" s="138"/>
    </row>
    <row r="734" spans="1:6" s="14" customFormat="1" x14ac:dyDescent="0.25">
      <c r="A734" s="48"/>
      <c r="B734" s="90"/>
      <c r="C734" s="8"/>
      <c r="D734" s="124"/>
      <c r="E734" s="13"/>
      <c r="F734" s="138"/>
    </row>
    <row r="735" spans="1:6" s="14" customFormat="1" x14ac:dyDescent="0.25">
      <c r="A735" s="48">
        <v>13</v>
      </c>
      <c r="B735" s="90" t="s">
        <v>332</v>
      </c>
      <c r="C735" s="7" t="s">
        <v>326</v>
      </c>
      <c r="D735" s="124">
        <v>6</v>
      </c>
      <c r="E735" s="13"/>
      <c r="F735" s="138"/>
    </row>
    <row r="736" spans="1:6" s="14" customFormat="1" x14ac:dyDescent="0.25">
      <c r="A736" s="48"/>
      <c r="B736" s="90"/>
      <c r="C736" s="30"/>
      <c r="D736" s="124"/>
      <c r="E736" s="13"/>
      <c r="F736" s="138"/>
    </row>
    <row r="737" spans="1:6" s="14" customFormat="1" x14ac:dyDescent="0.25">
      <c r="A737" s="48">
        <v>14</v>
      </c>
      <c r="B737" s="90" t="s">
        <v>335</v>
      </c>
      <c r="C737" s="7" t="s">
        <v>326</v>
      </c>
      <c r="D737" s="124">
        <v>6</v>
      </c>
      <c r="E737" s="13"/>
      <c r="F737" s="138"/>
    </row>
    <row r="738" spans="1:6" s="14" customFormat="1" x14ac:dyDescent="0.25">
      <c r="A738" s="48"/>
      <c r="B738" s="90"/>
      <c r="C738" s="30"/>
      <c r="D738" s="124"/>
      <c r="E738" s="13"/>
      <c r="F738" s="138"/>
    </row>
    <row r="739" spans="1:6" s="14" customFormat="1" ht="30" x14ac:dyDescent="0.25">
      <c r="A739" s="48"/>
      <c r="B739" s="90" t="s">
        <v>433</v>
      </c>
      <c r="C739" s="8"/>
      <c r="D739" s="124"/>
      <c r="E739" s="13"/>
      <c r="F739" s="139"/>
    </row>
    <row r="740" spans="1:6" s="14" customFormat="1" x14ac:dyDescent="0.25">
      <c r="A740" s="48">
        <v>15</v>
      </c>
      <c r="B740" s="90" t="s">
        <v>332</v>
      </c>
      <c r="C740" s="7" t="s">
        <v>326</v>
      </c>
      <c r="D740" s="124">
        <v>6</v>
      </c>
      <c r="E740" s="13"/>
      <c r="F740" s="138"/>
    </row>
    <row r="741" spans="1:6" s="14" customFormat="1" x14ac:dyDescent="0.25">
      <c r="A741" s="60"/>
      <c r="B741" s="90"/>
      <c r="C741" s="30"/>
      <c r="D741" s="124"/>
      <c r="E741" s="13"/>
      <c r="F741" s="138"/>
    </row>
    <row r="742" spans="1:6" s="14" customFormat="1" x14ac:dyDescent="0.25">
      <c r="A742" s="48">
        <v>16</v>
      </c>
      <c r="B742" s="90" t="s">
        <v>335</v>
      </c>
      <c r="C742" s="7" t="s">
        <v>326</v>
      </c>
      <c r="D742" s="124">
        <v>6</v>
      </c>
      <c r="E742" s="13"/>
      <c r="F742" s="138"/>
    </row>
    <row r="743" spans="1:6" s="14" customFormat="1" ht="15.75" thickBot="1" x14ac:dyDescent="0.3">
      <c r="A743" s="48"/>
      <c r="B743" s="90"/>
      <c r="C743" s="30"/>
      <c r="D743" s="124"/>
      <c r="E743" s="13"/>
      <c r="F743" s="138"/>
    </row>
    <row r="744" spans="1:6" s="14" customFormat="1" ht="30" customHeight="1" thickBot="1" x14ac:dyDescent="0.3">
      <c r="A744" s="461"/>
      <c r="B744" s="182" t="s">
        <v>55</v>
      </c>
      <c r="C744" s="197"/>
      <c r="D744" s="189"/>
      <c r="E744" s="198"/>
      <c r="F744" s="179"/>
    </row>
    <row r="745" spans="1:6" s="14" customFormat="1" ht="45" x14ac:dyDescent="0.25">
      <c r="A745" s="48"/>
      <c r="B745" s="90" t="s">
        <v>434</v>
      </c>
      <c r="C745" s="8"/>
      <c r="D745" s="124"/>
      <c r="E745" s="13"/>
      <c r="F745" s="139"/>
    </row>
    <row r="746" spans="1:6" s="14" customFormat="1" x14ac:dyDescent="0.25">
      <c r="A746" s="48">
        <v>17</v>
      </c>
      <c r="B746" s="90" t="s">
        <v>332</v>
      </c>
      <c r="C746" s="7" t="s">
        <v>326</v>
      </c>
      <c r="D746" s="124">
        <v>6</v>
      </c>
      <c r="E746" s="13"/>
      <c r="F746" s="138"/>
    </row>
    <row r="747" spans="1:6" s="14" customFormat="1" x14ac:dyDescent="0.25">
      <c r="A747" s="48"/>
      <c r="B747" s="90"/>
      <c r="C747" s="30"/>
      <c r="D747" s="124"/>
      <c r="E747" s="13"/>
      <c r="F747" s="138"/>
    </row>
    <row r="748" spans="1:6" s="14" customFormat="1" x14ac:dyDescent="0.25">
      <c r="A748" s="48">
        <v>18</v>
      </c>
      <c r="B748" s="90" t="s">
        <v>335</v>
      </c>
      <c r="C748" s="7" t="s">
        <v>326</v>
      </c>
      <c r="D748" s="124">
        <v>6</v>
      </c>
      <c r="E748" s="13"/>
      <c r="F748" s="138"/>
    </row>
    <row r="749" spans="1:6" s="14" customFormat="1" x14ac:dyDescent="0.25">
      <c r="A749" s="48"/>
      <c r="B749" s="90"/>
      <c r="C749" s="30"/>
      <c r="D749" s="124"/>
      <c r="E749" s="13"/>
      <c r="F749" s="138"/>
    </row>
    <row r="750" spans="1:6" s="14" customFormat="1" ht="15" customHeight="1" x14ac:dyDescent="0.25">
      <c r="A750" s="48"/>
      <c r="B750" s="108" t="s">
        <v>435</v>
      </c>
      <c r="C750" s="8"/>
      <c r="D750" s="124"/>
      <c r="E750" s="13"/>
      <c r="F750" s="138"/>
    </row>
    <row r="751" spans="1:6" s="14" customFormat="1" ht="141" customHeight="1" x14ac:dyDescent="0.25">
      <c r="A751" s="48"/>
      <c r="B751" s="109" t="s">
        <v>436</v>
      </c>
      <c r="C751" s="8" t="s">
        <v>37</v>
      </c>
      <c r="D751" s="124"/>
      <c r="E751" s="13"/>
      <c r="F751" s="138"/>
    </row>
    <row r="752" spans="1:6" s="14" customFormat="1" x14ac:dyDescent="0.25">
      <c r="A752" s="48"/>
      <c r="B752" s="109"/>
      <c r="C752" s="21"/>
      <c r="D752" s="124"/>
      <c r="E752" s="13"/>
      <c r="F752" s="138"/>
    </row>
    <row r="753" spans="1:6" s="14" customFormat="1" ht="75" x14ac:dyDescent="0.25">
      <c r="A753" s="48"/>
      <c r="B753" s="109" t="s">
        <v>437</v>
      </c>
      <c r="C753" s="21" t="s">
        <v>37</v>
      </c>
      <c r="D753" s="124"/>
      <c r="E753" s="13"/>
      <c r="F753" s="138"/>
    </row>
    <row r="754" spans="1:6" s="14" customFormat="1" x14ac:dyDescent="0.25">
      <c r="A754" s="48"/>
      <c r="B754" s="109"/>
      <c r="C754" s="21"/>
      <c r="D754" s="124"/>
      <c r="E754" s="13"/>
      <c r="F754" s="138"/>
    </row>
    <row r="755" spans="1:6" s="14" customFormat="1" ht="30" x14ac:dyDescent="0.25">
      <c r="A755" s="48"/>
      <c r="B755" s="109" t="s">
        <v>438</v>
      </c>
      <c r="C755" s="21" t="s">
        <v>37</v>
      </c>
      <c r="D755" s="124"/>
      <c r="E755" s="13"/>
      <c r="F755" s="138"/>
    </row>
    <row r="756" spans="1:6" s="14" customFormat="1" x14ac:dyDescent="0.25">
      <c r="A756" s="48"/>
      <c r="B756" s="109"/>
      <c r="C756" s="21"/>
      <c r="D756" s="124"/>
      <c r="E756" s="13"/>
      <c r="F756" s="138"/>
    </row>
    <row r="757" spans="1:6" s="14" customFormat="1" x14ac:dyDescent="0.25">
      <c r="A757" s="48"/>
      <c r="B757" s="109" t="s">
        <v>439</v>
      </c>
      <c r="C757" s="21" t="s">
        <v>37</v>
      </c>
      <c r="D757" s="124"/>
      <c r="E757" s="13"/>
      <c r="F757" s="138"/>
    </row>
    <row r="758" spans="1:6" s="14" customFormat="1" x14ac:dyDescent="0.25">
      <c r="A758" s="48"/>
      <c r="B758" s="90"/>
      <c r="C758" s="8"/>
      <c r="D758" s="124"/>
      <c r="E758" s="13"/>
      <c r="F758" s="138"/>
    </row>
    <row r="759" spans="1:6" s="14" customFormat="1" ht="30" x14ac:dyDescent="0.25">
      <c r="A759" s="48"/>
      <c r="B759" s="109" t="s">
        <v>440</v>
      </c>
      <c r="C759" s="8" t="s">
        <v>37</v>
      </c>
      <c r="D759" s="124"/>
      <c r="E759" s="13"/>
      <c r="F759" s="138"/>
    </row>
    <row r="760" spans="1:6" s="14" customFormat="1" x14ac:dyDescent="0.25">
      <c r="A760" s="48"/>
      <c r="B760" s="109"/>
      <c r="C760" s="8"/>
      <c r="D760" s="124"/>
      <c r="E760" s="13"/>
      <c r="F760" s="138"/>
    </row>
    <row r="761" spans="1:6" s="14" customFormat="1" ht="30" x14ac:dyDescent="0.25">
      <c r="A761" s="48"/>
      <c r="B761" s="109" t="s">
        <v>441</v>
      </c>
      <c r="C761" s="8" t="s">
        <v>37</v>
      </c>
      <c r="D761" s="124"/>
      <c r="E761" s="13"/>
      <c r="F761" s="138"/>
    </row>
    <row r="762" spans="1:6" s="14" customFormat="1" x14ac:dyDescent="0.25">
      <c r="A762" s="48"/>
      <c r="B762" s="109"/>
      <c r="C762" s="8"/>
      <c r="D762" s="124"/>
      <c r="E762" s="13"/>
      <c r="F762" s="138"/>
    </row>
    <row r="763" spans="1:6" s="14" customFormat="1" x14ac:dyDescent="0.25">
      <c r="A763" s="48"/>
      <c r="B763" s="90" t="s">
        <v>442</v>
      </c>
      <c r="C763" s="8"/>
      <c r="D763" s="124"/>
      <c r="E763" s="13"/>
      <c r="F763" s="138"/>
    </row>
    <row r="764" spans="1:6" s="14" customFormat="1" x14ac:dyDescent="0.25">
      <c r="A764" s="48"/>
      <c r="B764" s="90"/>
      <c r="C764" s="8"/>
      <c r="D764" s="124"/>
      <c r="E764" s="13"/>
      <c r="F764" s="138"/>
    </row>
    <row r="765" spans="1:6" s="14" customFormat="1" x14ac:dyDescent="0.25">
      <c r="A765" s="48">
        <v>19</v>
      </c>
      <c r="B765" s="90" t="s">
        <v>332</v>
      </c>
      <c r="C765" s="30" t="s">
        <v>205</v>
      </c>
      <c r="D765" s="124">
        <v>120</v>
      </c>
      <c r="E765" s="13"/>
      <c r="F765" s="138"/>
    </row>
    <row r="766" spans="1:6" s="14" customFormat="1" x14ac:dyDescent="0.25">
      <c r="A766" s="48"/>
      <c r="B766" s="90"/>
      <c r="C766" s="30"/>
      <c r="D766" s="124"/>
      <c r="E766" s="13"/>
      <c r="F766" s="138"/>
    </row>
    <row r="767" spans="1:6" s="14" customFormat="1" x14ac:dyDescent="0.25">
      <c r="A767" s="48">
        <v>20</v>
      </c>
      <c r="B767" s="90" t="s">
        <v>335</v>
      </c>
      <c r="C767" s="30" t="s">
        <v>205</v>
      </c>
      <c r="D767" s="124">
        <v>120</v>
      </c>
      <c r="E767" s="13"/>
      <c r="F767" s="138"/>
    </row>
    <row r="768" spans="1:6" s="18" customFormat="1" ht="24.6" customHeight="1" x14ac:dyDescent="0.25">
      <c r="A768" s="50"/>
      <c r="B768" s="93"/>
      <c r="C768" s="11"/>
      <c r="D768" s="128"/>
      <c r="E768" s="11"/>
      <c r="F768" s="140"/>
    </row>
    <row r="769" spans="1:6" s="18" customFormat="1" x14ac:dyDescent="0.25">
      <c r="A769" s="50"/>
      <c r="B769" s="93"/>
      <c r="C769" s="11"/>
      <c r="D769" s="128"/>
      <c r="E769" s="11"/>
      <c r="F769" s="140"/>
    </row>
    <row r="770" spans="1:6" s="14" customFormat="1" x14ac:dyDescent="0.25">
      <c r="A770" s="48"/>
      <c r="B770" s="90" t="s">
        <v>443</v>
      </c>
      <c r="C770" s="8"/>
      <c r="D770" s="124"/>
      <c r="E770" s="13"/>
      <c r="F770" s="138"/>
    </row>
    <row r="771" spans="1:6" s="14" customFormat="1" x14ac:dyDescent="0.25">
      <c r="A771" s="48">
        <v>21</v>
      </c>
      <c r="B771" s="90" t="s">
        <v>332</v>
      </c>
      <c r="C771" s="7" t="s">
        <v>326</v>
      </c>
      <c r="D771" s="124">
        <v>12</v>
      </c>
      <c r="E771" s="13"/>
      <c r="F771" s="138"/>
    </row>
    <row r="772" spans="1:6" s="14" customFormat="1" x14ac:dyDescent="0.25">
      <c r="A772" s="48"/>
      <c r="B772" s="90"/>
      <c r="C772" s="30"/>
      <c r="D772" s="124"/>
      <c r="E772" s="13"/>
      <c r="F772" s="138"/>
    </row>
    <row r="773" spans="1:6" s="14" customFormat="1" x14ac:dyDescent="0.25">
      <c r="A773" s="48">
        <v>22</v>
      </c>
      <c r="B773" s="90" t="s">
        <v>335</v>
      </c>
      <c r="C773" s="7" t="s">
        <v>326</v>
      </c>
      <c r="D773" s="124">
        <v>12</v>
      </c>
      <c r="E773" s="13"/>
      <c r="F773" s="138"/>
    </row>
    <row r="774" spans="1:6" s="14" customFormat="1" x14ac:dyDescent="0.25">
      <c r="A774" s="48"/>
      <c r="B774" s="90"/>
      <c r="C774" s="30"/>
      <c r="D774" s="124"/>
      <c r="E774" s="13"/>
      <c r="F774" s="138"/>
    </row>
    <row r="775" spans="1:6" s="14" customFormat="1" x14ac:dyDescent="0.25">
      <c r="A775" s="48"/>
      <c r="B775" s="91" t="s">
        <v>444</v>
      </c>
      <c r="C775" s="8"/>
      <c r="D775" s="124"/>
      <c r="E775" s="13"/>
      <c r="F775" s="138"/>
    </row>
    <row r="776" spans="1:6" s="14" customFormat="1" ht="45" x14ac:dyDescent="0.25">
      <c r="A776" s="48"/>
      <c r="B776" s="90" t="s">
        <v>445</v>
      </c>
      <c r="C776" s="8" t="s">
        <v>37</v>
      </c>
      <c r="D776" s="124"/>
      <c r="E776" s="13"/>
      <c r="F776" s="138"/>
    </row>
    <row r="777" spans="1:6" s="14" customFormat="1" x14ac:dyDescent="0.25">
      <c r="A777" s="48"/>
      <c r="B777" s="90"/>
      <c r="C777" s="8"/>
      <c r="D777" s="124"/>
      <c r="E777" s="13"/>
      <c r="F777" s="138"/>
    </row>
    <row r="778" spans="1:6" s="14" customFormat="1" ht="45" x14ac:dyDescent="0.25">
      <c r="A778" s="48"/>
      <c r="B778" s="90" t="s">
        <v>446</v>
      </c>
      <c r="C778" s="8" t="s">
        <v>37</v>
      </c>
      <c r="D778" s="124"/>
      <c r="E778" s="13"/>
      <c r="F778" s="138"/>
    </row>
    <row r="779" spans="1:6" s="14" customFormat="1" ht="15.75" thickBot="1" x14ac:dyDescent="0.3">
      <c r="A779" s="48"/>
      <c r="B779" s="90"/>
      <c r="C779" s="8"/>
      <c r="D779" s="124"/>
      <c r="E779" s="13"/>
      <c r="F779" s="138"/>
    </row>
    <row r="780" spans="1:6" s="14" customFormat="1" ht="30" customHeight="1" thickBot="1" x14ac:dyDescent="0.3">
      <c r="A780" s="172"/>
      <c r="B780" s="182" t="s">
        <v>55</v>
      </c>
      <c r="C780" s="173"/>
      <c r="D780" s="189"/>
      <c r="E780" s="198"/>
      <c r="F780" s="179"/>
    </row>
    <row r="781" spans="1:6" s="14" customFormat="1" ht="120" x14ac:dyDescent="0.25">
      <c r="A781" s="48"/>
      <c r="B781" s="90" t="s">
        <v>447</v>
      </c>
      <c r="C781" s="8" t="s">
        <v>37</v>
      </c>
      <c r="D781" s="124"/>
      <c r="E781" s="13"/>
      <c r="F781" s="138"/>
    </row>
    <row r="782" spans="1:6" s="14" customFormat="1" x14ac:dyDescent="0.25">
      <c r="A782" s="48"/>
      <c r="B782" s="90"/>
      <c r="C782" s="8"/>
      <c r="D782" s="124"/>
      <c r="E782" s="13"/>
      <c r="F782" s="138"/>
    </row>
    <row r="783" spans="1:6" s="14" customFormat="1" ht="60" x14ac:dyDescent="0.25">
      <c r="A783" s="48"/>
      <c r="B783" s="90" t="s">
        <v>448</v>
      </c>
      <c r="C783" s="8" t="s">
        <v>37</v>
      </c>
      <c r="D783" s="124"/>
      <c r="E783" s="13"/>
      <c r="F783" s="138"/>
    </row>
    <row r="784" spans="1:6" s="14" customFormat="1" x14ac:dyDescent="0.25">
      <c r="A784" s="48"/>
      <c r="B784" s="90"/>
      <c r="C784" s="8"/>
      <c r="D784" s="124"/>
      <c r="E784" s="13"/>
      <c r="F784" s="138"/>
    </row>
    <row r="785" spans="1:6" s="14" customFormat="1" ht="30" x14ac:dyDescent="0.25">
      <c r="A785" s="48"/>
      <c r="B785" s="90" t="s">
        <v>449</v>
      </c>
      <c r="C785" s="8" t="s">
        <v>37</v>
      </c>
      <c r="D785" s="124"/>
      <c r="E785" s="13"/>
      <c r="F785" s="138"/>
    </row>
    <row r="786" spans="1:6" s="14" customFormat="1" ht="7.9" customHeight="1" x14ac:dyDescent="0.25">
      <c r="A786" s="48"/>
      <c r="B786" s="90"/>
      <c r="C786" s="8"/>
      <c r="D786" s="124"/>
      <c r="E786" s="13"/>
      <c r="F786" s="138"/>
    </row>
    <row r="787" spans="1:6" s="14" customFormat="1" ht="60" x14ac:dyDescent="0.25">
      <c r="A787" s="48"/>
      <c r="B787" s="90" t="s">
        <v>450</v>
      </c>
      <c r="C787" s="8" t="s">
        <v>37</v>
      </c>
      <c r="D787" s="124"/>
      <c r="E787" s="13"/>
      <c r="F787" s="138"/>
    </row>
    <row r="788" spans="1:6" s="14" customFormat="1" x14ac:dyDescent="0.25">
      <c r="A788" s="48"/>
      <c r="B788" s="90"/>
      <c r="C788" s="8"/>
      <c r="D788" s="124"/>
      <c r="E788" s="13"/>
      <c r="F788" s="138"/>
    </row>
    <row r="789" spans="1:6" s="14" customFormat="1" x14ac:dyDescent="0.25">
      <c r="A789" s="48"/>
      <c r="B789" s="90" t="s">
        <v>451</v>
      </c>
      <c r="C789" s="8" t="s">
        <v>37</v>
      </c>
      <c r="D789" s="124"/>
      <c r="E789" s="13"/>
      <c r="F789" s="138"/>
    </row>
    <row r="790" spans="1:6" s="14" customFormat="1" ht="6.6" customHeight="1" x14ac:dyDescent="0.25">
      <c r="A790" s="48"/>
      <c r="B790" s="90"/>
      <c r="C790" s="8"/>
      <c r="D790" s="124"/>
      <c r="E790" s="13"/>
      <c r="F790" s="138"/>
    </row>
    <row r="791" spans="1:6" s="14" customFormat="1" ht="30" x14ac:dyDescent="0.25">
      <c r="A791" s="48"/>
      <c r="B791" s="109" t="s">
        <v>440</v>
      </c>
      <c r="C791" s="8" t="s">
        <v>37</v>
      </c>
      <c r="D791" s="124"/>
      <c r="E791" s="13"/>
      <c r="F791" s="138"/>
    </row>
    <row r="792" spans="1:6" s="14" customFormat="1" x14ac:dyDescent="0.25">
      <c r="A792" s="48"/>
      <c r="B792" s="109"/>
      <c r="C792" s="8"/>
      <c r="D792" s="124"/>
      <c r="E792" s="13"/>
      <c r="F792" s="138"/>
    </row>
    <row r="793" spans="1:6" s="14" customFormat="1" x14ac:dyDescent="0.25">
      <c r="A793" s="48"/>
      <c r="B793" s="91" t="s">
        <v>452</v>
      </c>
      <c r="C793" s="8"/>
      <c r="D793" s="124"/>
      <c r="E793" s="13"/>
      <c r="F793" s="138"/>
    </row>
    <row r="794" spans="1:6" s="14" customFormat="1" ht="4.9000000000000004" customHeight="1" x14ac:dyDescent="0.25">
      <c r="A794" s="48"/>
      <c r="B794" s="90"/>
      <c r="C794" s="30"/>
      <c r="D794" s="124"/>
      <c r="E794" s="13"/>
      <c r="F794" s="138"/>
    </row>
    <row r="795" spans="1:6" s="14" customFormat="1" ht="16.899999999999999" customHeight="1" x14ac:dyDescent="0.25">
      <c r="A795" s="48"/>
      <c r="B795" s="90" t="s">
        <v>453</v>
      </c>
      <c r="C795" s="8"/>
      <c r="D795" s="124"/>
      <c r="E795" s="13"/>
      <c r="F795" s="138"/>
    </row>
    <row r="796" spans="1:6" s="14" customFormat="1" ht="15" customHeight="1" x14ac:dyDescent="0.25">
      <c r="A796" s="48">
        <v>23</v>
      </c>
      <c r="B796" s="90" t="s">
        <v>332</v>
      </c>
      <c r="C796" s="30" t="s">
        <v>205</v>
      </c>
      <c r="D796" s="124">
        <v>6</v>
      </c>
      <c r="E796" s="13"/>
      <c r="F796" s="138"/>
    </row>
    <row r="797" spans="1:6" s="14" customFormat="1" ht="13.15" customHeight="1" x14ac:dyDescent="0.25">
      <c r="A797" s="48"/>
      <c r="B797" s="90"/>
      <c r="C797" s="30"/>
      <c r="D797" s="124"/>
      <c r="E797" s="13"/>
      <c r="F797" s="138"/>
    </row>
    <row r="798" spans="1:6" s="14" customFormat="1" ht="13.15" customHeight="1" x14ac:dyDescent="0.25">
      <c r="A798" s="48">
        <v>24</v>
      </c>
      <c r="B798" s="90" t="s">
        <v>335</v>
      </c>
      <c r="C798" s="30" t="s">
        <v>205</v>
      </c>
      <c r="D798" s="124">
        <v>24</v>
      </c>
      <c r="E798" s="13"/>
      <c r="F798" s="138"/>
    </row>
    <row r="799" spans="1:6" s="14" customFormat="1" ht="13.15" customHeight="1" x14ac:dyDescent="0.25">
      <c r="A799" s="48"/>
      <c r="B799" s="90"/>
      <c r="C799" s="30"/>
      <c r="D799" s="124"/>
      <c r="E799" s="13"/>
      <c r="F799" s="138"/>
    </row>
    <row r="800" spans="1:6" s="14" customFormat="1" ht="16.899999999999999" customHeight="1" x14ac:dyDescent="0.25">
      <c r="A800" s="48"/>
      <c r="B800" s="90" t="s">
        <v>454</v>
      </c>
      <c r="C800" s="8"/>
      <c r="D800" s="124"/>
      <c r="E800" s="13"/>
      <c r="F800" s="138"/>
    </row>
    <row r="801" spans="1:6" s="14" customFormat="1" ht="15" customHeight="1" x14ac:dyDescent="0.25">
      <c r="A801" s="48">
        <v>25</v>
      </c>
      <c r="B801" s="90" t="s">
        <v>332</v>
      </c>
      <c r="C801" s="30" t="s">
        <v>205</v>
      </c>
      <c r="D801" s="124">
        <v>18</v>
      </c>
      <c r="E801" s="13"/>
      <c r="F801" s="138"/>
    </row>
    <row r="802" spans="1:6" s="14" customFormat="1" ht="13.15" customHeight="1" x14ac:dyDescent="0.25">
      <c r="A802" s="48"/>
      <c r="B802" s="90"/>
      <c r="C802" s="30"/>
      <c r="D802" s="124"/>
      <c r="E802" s="13"/>
      <c r="F802" s="138"/>
    </row>
    <row r="803" spans="1:6" s="14" customFormat="1" ht="13.15" customHeight="1" x14ac:dyDescent="0.25">
      <c r="A803" s="48">
        <v>26</v>
      </c>
      <c r="B803" s="90" t="s">
        <v>335</v>
      </c>
      <c r="C803" s="30" t="s">
        <v>205</v>
      </c>
      <c r="D803" s="124">
        <v>18</v>
      </c>
      <c r="E803" s="13"/>
      <c r="F803" s="138"/>
    </row>
    <row r="804" spans="1:6" s="14" customFormat="1" ht="13.15" customHeight="1" x14ac:dyDescent="0.25">
      <c r="A804" s="48"/>
      <c r="B804" s="90"/>
      <c r="C804" s="30"/>
      <c r="D804" s="124"/>
      <c r="E804" s="13"/>
      <c r="F804" s="138"/>
    </row>
    <row r="805" spans="1:6" s="14" customFormat="1" ht="8.1" customHeight="1" x14ac:dyDescent="0.25">
      <c r="A805" s="48"/>
      <c r="B805" s="90"/>
      <c r="C805" s="30"/>
      <c r="D805" s="124"/>
      <c r="E805" s="13"/>
      <c r="F805" s="138"/>
    </row>
    <row r="806" spans="1:6" s="14" customFormat="1" x14ac:dyDescent="0.25">
      <c r="A806" s="48"/>
      <c r="B806" s="90" t="s">
        <v>455</v>
      </c>
      <c r="C806" s="8"/>
      <c r="D806" s="124"/>
      <c r="E806" s="13"/>
      <c r="F806" s="138"/>
    </row>
    <row r="807" spans="1:6" s="14" customFormat="1" x14ac:dyDescent="0.25">
      <c r="A807" s="48">
        <v>27</v>
      </c>
      <c r="B807" s="90" t="s">
        <v>332</v>
      </c>
      <c r="C807" s="7" t="s">
        <v>326</v>
      </c>
      <c r="D807" s="124">
        <v>6</v>
      </c>
      <c r="E807" s="13"/>
      <c r="F807" s="138"/>
    </row>
    <row r="808" spans="1:6" s="18" customFormat="1" ht="13.15" customHeight="1" x14ac:dyDescent="0.25">
      <c r="A808" s="50"/>
      <c r="B808" s="93"/>
      <c r="C808" s="11"/>
      <c r="D808" s="128"/>
      <c r="E808" s="11"/>
      <c r="F808" s="140"/>
    </row>
    <row r="809" spans="1:6" s="14" customFormat="1" ht="21" customHeight="1" x14ac:dyDescent="0.25">
      <c r="A809" s="48">
        <v>28</v>
      </c>
      <c r="B809" s="90" t="s">
        <v>335</v>
      </c>
      <c r="C809" s="7" t="s">
        <v>326</v>
      </c>
      <c r="D809" s="124">
        <v>6</v>
      </c>
      <c r="E809" s="13"/>
      <c r="F809" s="138"/>
    </row>
    <row r="810" spans="1:6" s="14" customFormat="1" ht="8.1" customHeight="1" x14ac:dyDescent="0.25">
      <c r="A810" s="48"/>
      <c r="B810" s="90"/>
      <c r="C810" s="30"/>
      <c r="D810" s="124"/>
      <c r="E810" s="13"/>
      <c r="F810" s="138"/>
    </row>
    <row r="811" spans="1:6" s="14" customFormat="1" ht="8.1" customHeight="1" x14ac:dyDescent="0.25">
      <c r="A811" s="48"/>
      <c r="B811" s="90"/>
      <c r="C811" s="30"/>
      <c r="D811" s="124"/>
      <c r="E811" s="13"/>
      <c r="F811" s="138"/>
    </row>
    <row r="812" spans="1:6" s="14" customFormat="1" x14ac:dyDescent="0.25">
      <c r="A812" s="48"/>
      <c r="B812" s="91" t="s">
        <v>456</v>
      </c>
      <c r="C812" s="8"/>
      <c r="D812" s="124"/>
      <c r="E812" s="13"/>
      <c r="F812" s="138"/>
    </row>
    <row r="813" spans="1:6" s="14" customFormat="1" ht="60" x14ac:dyDescent="0.25">
      <c r="A813" s="48"/>
      <c r="B813" s="109" t="s">
        <v>457</v>
      </c>
      <c r="C813" s="21" t="s">
        <v>37</v>
      </c>
      <c r="D813" s="124"/>
      <c r="E813" s="13"/>
      <c r="F813" s="138"/>
    </row>
    <row r="814" spans="1:6" s="14" customFormat="1" ht="9.9499999999999993" customHeight="1" x14ac:dyDescent="0.25">
      <c r="A814" s="48"/>
      <c r="B814" s="109"/>
      <c r="C814" s="21"/>
      <c r="D814" s="124"/>
      <c r="E814" s="13"/>
      <c r="F814" s="138"/>
    </row>
    <row r="815" spans="1:6" s="14" customFormat="1" ht="30" x14ac:dyDescent="0.25">
      <c r="A815" s="48"/>
      <c r="B815" s="109" t="s">
        <v>458</v>
      </c>
      <c r="C815" s="21" t="s">
        <v>37</v>
      </c>
      <c r="D815" s="124"/>
      <c r="E815" s="13"/>
      <c r="F815" s="138"/>
    </row>
    <row r="816" spans="1:6" s="14" customFormat="1" ht="9.9499999999999993" customHeight="1" x14ac:dyDescent="0.25">
      <c r="A816" s="48"/>
      <c r="B816" s="109"/>
      <c r="C816" s="21"/>
      <c r="D816" s="124"/>
      <c r="E816" s="13"/>
      <c r="F816" s="138"/>
    </row>
    <row r="817" spans="1:6" s="14" customFormat="1" ht="30" x14ac:dyDescent="0.25">
      <c r="A817" s="48"/>
      <c r="B817" s="109" t="s">
        <v>459</v>
      </c>
      <c r="C817" s="21" t="s">
        <v>37</v>
      </c>
      <c r="D817" s="124"/>
      <c r="E817" s="13"/>
      <c r="F817" s="138"/>
    </row>
    <row r="818" spans="1:6" s="14" customFormat="1" ht="9.9499999999999993" customHeight="1" x14ac:dyDescent="0.25">
      <c r="A818" s="48"/>
      <c r="B818" s="109"/>
      <c r="C818" s="21"/>
      <c r="D818" s="124"/>
      <c r="E818" s="13"/>
      <c r="F818" s="138"/>
    </row>
    <row r="819" spans="1:6" s="14" customFormat="1" ht="75" x14ac:dyDescent="0.25">
      <c r="A819" s="48"/>
      <c r="B819" s="109" t="s">
        <v>460</v>
      </c>
      <c r="C819" s="21" t="s">
        <v>37</v>
      </c>
      <c r="D819" s="124"/>
      <c r="E819" s="13"/>
      <c r="F819" s="138"/>
    </row>
    <row r="820" spans="1:6" s="14" customFormat="1" ht="15.75" thickBot="1" x14ac:dyDescent="0.3">
      <c r="A820" s="48"/>
      <c r="B820" s="109"/>
      <c r="C820" s="21"/>
      <c r="D820" s="124"/>
      <c r="E820" s="13"/>
      <c r="F820" s="138"/>
    </row>
    <row r="821" spans="1:6" s="14" customFormat="1" ht="30" customHeight="1" thickBot="1" x14ac:dyDescent="0.3">
      <c r="A821" s="172"/>
      <c r="B821" s="182" t="s">
        <v>55</v>
      </c>
      <c r="C821" s="199"/>
      <c r="D821" s="189"/>
      <c r="E821" s="198"/>
      <c r="F821" s="179"/>
    </row>
    <row r="822" spans="1:6" s="14" customFormat="1" ht="60" x14ac:dyDescent="0.25">
      <c r="A822" s="48"/>
      <c r="B822" s="109" t="s">
        <v>461</v>
      </c>
      <c r="C822" s="21" t="s">
        <v>37</v>
      </c>
      <c r="D822" s="124"/>
      <c r="E822" s="13"/>
      <c r="F822" s="138"/>
    </row>
    <row r="823" spans="1:6" s="18" customFormat="1" x14ac:dyDescent="0.25">
      <c r="A823" s="50"/>
      <c r="B823" s="93"/>
      <c r="C823" s="11"/>
      <c r="D823" s="128"/>
      <c r="E823" s="11"/>
      <c r="F823" s="140"/>
    </row>
    <row r="824" spans="1:6" s="14" customFormat="1" ht="30" x14ac:dyDescent="0.25">
      <c r="A824" s="48"/>
      <c r="B824" s="109" t="s">
        <v>462</v>
      </c>
      <c r="C824" s="21" t="s">
        <v>37</v>
      </c>
      <c r="D824" s="124"/>
      <c r="E824" s="13"/>
      <c r="F824" s="138"/>
    </row>
    <row r="825" spans="1:6" s="14" customFormat="1" x14ac:dyDescent="0.25">
      <c r="A825" s="48"/>
      <c r="B825" s="109"/>
      <c r="C825" s="21"/>
      <c r="D825" s="124"/>
      <c r="E825" s="13"/>
      <c r="F825" s="138"/>
    </row>
    <row r="826" spans="1:6" s="14" customFormat="1" x14ac:dyDescent="0.25">
      <c r="A826" s="48"/>
      <c r="B826" s="91" t="s">
        <v>463</v>
      </c>
      <c r="C826" s="8"/>
      <c r="D826" s="124"/>
      <c r="E826" s="13"/>
      <c r="F826" s="138"/>
    </row>
    <row r="827" spans="1:6" s="14" customFormat="1" x14ac:dyDescent="0.25">
      <c r="A827" s="48"/>
      <c r="B827" s="90"/>
      <c r="C827" s="30"/>
      <c r="D827" s="124"/>
      <c r="E827" s="13"/>
      <c r="F827" s="138"/>
    </row>
    <row r="828" spans="1:6" s="14" customFormat="1" x14ac:dyDescent="0.25">
      <c r="A828" s="48"/>
      <c r="B828" s="90" t="s">
        <v>464</v>
      </c>
      <c r="C828" s="8"/>
      <c r="D828" s="124"/>
      <c r="E828" s="13"/>
      <c r="F828" s="138"/>
    </row>
    <row r="829" spans="1:6" s="14" customFormat="1" x14ac:dyDescent="0.25">
      <c r="A829" s="48">
        <v>29</v>
      </c>
      <c r="B829" s="90" t="s">
        <v>332</v>
      </c>
      <c r="C829" s="30" t="s">
        <v>205</v>
      </c>
      <c r="D829" s="124">
        <v>15</v>
      </c>
      <c r="E829" s="13"/>
      <c r="F829" s="138"/>
    </row>
    <row r="830" spans="1:6" s="14" customFormat="1" x14ac:dyDescent="0.25">
      <c r="A830" s="48"/>
      <c r="B830" s="90"/>
      <c r="C830" s="30"/>
      <c r="D830" s="124"/>
      <c r="E830" s="13"/>
      <c r="F830" s="138"/>
    </row>
    <row r="831" spans="1:6" s="14" customFormat="1" x14ac:dyDescent="0.25">
      <c r="A831" s="48">
        <v>30</v>
      </c>
      <c r="B831" s="90" t="s">
        <v>335</v>
      </c>
      <c r="C831" s="30" t="s">
        <v>205</v>
      </c>
      <c r="D831" s="124">
        <v>33</v>
      </c>
      <c r="E831" s="13"/>
      <c r="F831" s="138"/>
    </row>
    <row r="832" spans="1:6" s="14" customFormat="1" x14ac:dyDescent="0.25">
      <c r="A832" s="48"/>
      <c r="B832" s="90"/>
      <c r="C832" s="30"/>
      <c r="D832" s="124"/>
      <c r="E832" s="13"/>
      <c r="F832" s="138"/>
    </row>
    <row r="833" spans="1:6" s="14" customFormat="1" x14ac:dyDescent="0.25">
      <c r="A833" s="48"/>
      <c r="B833" s="90" t="s">
        <v>465</v>
      </c>
      <c r="C833" s="8"/>
      <c r="D833" s="124"/>
      <c r="E833" s="13"/>
      <c r="F833" s="138"/>
    </row>
    <row r="834" spans="1:6" s="14" customFormat="1" x14ac:dyDescent="0.25">
      <c r="A834" s="48">
        <v>31</v>
      </c>
      <c r="B834" s="90" t="s">
        <v>332</v>
      </c>
      <c r="C834" s="30" t="s">
        <v>205</v>
      </c>
      <c r="D834" s="124">
        <v>20</v>
      </c>
      <c r="E834" s="13"/>
      <c r="F834" s="138"/>
    </row>
    <row r="835" spans="1:6" s="14" customFormat="1" x14ac:dyDescent="0.25">
      <c r="A835" s="48"/>
      <c r="B835" s="90"/>
      <c r="C835" s="30"/>
      <c r="D835" s="124"/>
      <c r="E835" s="13"/>
      <c r="F835" s="138"/>
    </row>
    <row r="836" spans="1:6" s="14" customFormat="1" x14ac:dyDescent="0.25">
      <c r="A836" s="48">
        <v>32</v>
      </c>
      <c r="B836" s="90" t="s">
        <v>335</v>
      </c>
      <c r="C836" s="30" t="s">
        <v>205</v>
      </c>
      <c r="D836" s="124"/>
      <c r="E836" s="13"/>
      <c r="F836" s="138"/>
    </row>
    <row r="837" spans="1:6" s="14" customFormat="1" x14ac:dyDescent="0.25">
      <c r="A837" s="48"/>
      <c r="B837" s="90"/>
      <c r="C837" s="30"/>
      <c r="D837" s="124"/>
      <c r="E837" s="13"/>
      <c r="F837" s="138"/>
    </row>
    <row r="838" spans="1:6" s="14" customFormat="1" x14ac:dyDescent="0.25">
      <c r="A838" s="48"/>
      <c r="B838" s="90" t="s">
        <v>466</v>
      </c>
      <c r="C838" s="8"/>
      <c r="D838" s="124"/>
      <c r="E838" s="13"/>
      <c r="F838" s="138"/>
    </row>
    <row r="839" spans="1:6" s="14" customFormat="1" x14ac:dyDescent="0.25">
      <c r="A839" s="48">
        <v>33</v>
      </c>
      <c r="B839" s="90" t="s">
        <v>467</v>
      </c>
      <c r="C839" s="7" t="s">
        <v>326</v>
      </c>
      <c r="D839" s="124">
        <v>15</v>
      </c>
      <c r="E839" s="13"/>
      <c r="F839" s="138"/>
    </row>
    <row r="840" spans="1:6" s="14" customFormat="1" x14ac:dyDescent="0.25">
      <c r="A840" s="48"/>
      <c r="B840" s="90"/>
      <c r="C840" s="30"/>
      <c r="D840" s="124"/>
      <c r="E840" s="13"/>
      <c r="F840" s="138"/>
    </row>
    <row r="841" spans="1:6" s="14" customFormat="1" ht="60" x14ac:dyDescent="0.25">
      <c r="A841" s="48">
        <v>34</v>
      </c>
      <c r="B841" s="90" t="s">
        <v>468</v>
      </c>
      <c r="C841" s="7" t="s">
        <v>326</v>
      </c>
      <c r="D841" s="124">
        <v>2</v>
      </c>
      <c r="E841" s="5"/>
      <c r="F841" s="138"/>
    </row>
    <row r="842" spans="1:6" s="14" customFormat="1" x14ac:dyDescent="0.25">
      <c r="A842" s="48"/>
      <c r="B842" s="90"/>
      <c r="C842" s="8"/>
      <c r="D842" s="124"/>
      <c r="E842" s="5"/>
      <c r="F842" s="138"/>
    </row>
    <row r="843" spans="1:6" s="14" customFormat="1" x14ac:dyDescent="0.25">
      <c r="A843" s="48"/>
      <c r="B843" s="90"/>
      <c r="C843" s="8"/>
      <c r="D843" s="124"/>
      <c r="E843" s="5"/>
      <c r="F843" s="138"/>
    </row>
    <row r="844" spans="1:6" s="14" customFormat="1" x14ac:dyDescent="0.25">
      <c r="A844" s="48"/>
      <c r="B844" s="90"/>
      <c r="C844" s="8"/>
      <c r="D844" s="124"/>
      <c r="E844" s="5"/>
      <c r="F844" s="138"/>
    </row>
    <row r="845" spans="1:6" s="14" customFormat="1" x14ac:dyDescent="0.25">
      <c r="A845" s="48"/>
      <c r="B845" s="90"/>
      <c r="C845" s="8"/>
      <c r="D845" s="124"/>
      <c r="E845" s="5"/>
      <c r="F845" s="138"/>
    </row>
    <row r="846" spans="1:6" s="14" customFormat="1" x14ac:dyDescent="0.25">
      <c r="A846" s="48"/>
      <c r="B846" s="90"/>
      <c r="C846" s="8"/>
      <c r="D846" s="124"/>
      <c r="E846" s="5"/>
      <c r="F846" s="138"/>
    </row>
    <row r="847" spans="1:6" s="14" customFormat="1" ht="15.75" thickBot="1" x14ac:dyDescent="0.3">
      <c r="A847" s="48"/>
      <c r="B847" s="90"/>
      <c r="C847" s="30"/>
      <c r="D847" s="124"/>
      <c r="E847" s="13"/>
      <c r="F847" s="138"/>
    </row>
    <row r="848" spans="1:6" s="18" customFormat="1" ht="30" customHeight="1" thickBot="1" x14ac:dyDescent="0.3">
      <c r="A848" s="167"/>
      <c r="B848" s="168" t="s">
        <v>55</v>
      </c>
      <c r="C848" s="169"/>
      <c r="D848" s="194"/>
      <c r="E848" s="169"/>
      <c r="F848" s="171"/>
    </row>
    <row r="849" spans="1:6" s="14" customFormat="1" x14ac:dyDescent="0.25">
      <c r="A849" s="48"/>
      <c r="B849" s="90"/>
      <c r="C849" s="8"/>
      <c r="D849" s="124"/>
      <c r="E849" s="5"/>
      <c r="F849" s="138"/>
    </row>
    <row r="850" spans="1:6" s="14" customFormat="1" x14ac:dyDescent="0.25">
      <c r="A850" s="48"/>
      <c r="B850" s="91" t="s">
        <v>120</v>
      </c>
      <c r="C850" s="8"/>
      <c r="D850" s="124"/>
      <c r="E850" s="5"/>
      <c r="F850" s="138"/>
    </row>
    <row r="851" spans="1:6" s="14" customFormat="1" x14ac:dyDescent="0.25">
      <c r="A851" s="48"/>
      <c r="B851" s="91"/>
      <c r="C851" s="8"/>
      <c r="D851" s="124"/>
      <c r="E851" s="5"/>
      <c r="F851" s="138"/>
    </row>
    <row r="852" spans="1:6" s="14" customFormat="1" x14ac:dyDescent="0.25">
      <c r="A852" s="48"/>
      <c r="B852" s="90" t="s">
        <v>469</v>
      </c>
      <c r="C852" s="8"/>
      <c r="D852" s="124"/>
      <c r="E852" s="5"/>
      <c r="F852" s="138"/>
    </row>
    <row r="853" spans="1:6" s="14" customFormat="1" x14ac:dyDescent="0.25">
      <c r="A853" s="48"/>
      <c r="B853" s="90"/>
      <c r="C853" s="8"/>
      <c r="D853" s="124"/>
      <c r="E853" s="5"/>
      <c r="F853" s="138"/>
    </row>
    <row r="854" spans="1:6" s="14" customFormat="1" x14ac:dyDescent="0.25">
      <c r="A854" s="48"/>
      <c r="B854" s="90" t="s">
        <v>470</v>
      </c>
      <c r="C854" s="8"/>
      <c r="D854" s="124"/>
      <c r="E854" s="5"/>
      <c r="F854" s="138"/>
    </row>
    <row r="855" spans="1:6" s="14" customFormat="1" x14ac:dyDescent="0.25">
      <c r="A855" s="48"/>
      <c r="B855" s="90"/>
      <c r="C855" s="8"/>
      <c r="D855" s="124"/>
      <c r="E855" s="5"/>
      <c r="F855" s="138"/>
    </row>
    <row r="856" spans="1:6" s="14" customFormat="1" x14ac:dyDescent="0.25">
      <c r="A856" s="48"/>
      <c r="B856" s="90" t="s">
        <v>471</v>
      </c>
      <c r="C856" s="8"/>
      <c r="D856" s="124"/>
      <c r="E856" s="5"/>
      <c r="F856" s="138"/>
    </row>
    <row r="857" spans="1:6" s="14" customFormat="1" x14ac:dyDescent="0.25">
      <c r="A857" s="48"/>
      <c r="B857" s="90"/>
      <c r="C857" s="8"/>
      <c r="D857" s="124"/>
      <c r="E857" s="5"/>
      <c r="F857" s="138"/>
    </row>
    <row r="858" spans="1:6" s="14" customFormat="1" x14ac:dyDescent="0.25">
      <c r="A858" s="48"/>
      <c r="B858" s="90" t="s">
        <v>472</v>
      </c>
      <c r="C858" s="8"/>
      <c r="D858" s="124"/>
      <c r="E858" s="5"/>
      <c r="F858" s="138"/>
    </row>
    <row r="859" spans="1:6" s="14" customFormat="1" x14ac:dyDescent="0.25">
      <c r="A859" s="48"/>
      <c r="B859" s="90"/>
      <c r="C859" s="8"/>
      <c r="D859" s="124"/>
      <c r="E859" s="5"/>
      <c r="F859" s="138"/>
    </row>
    <row r="860" spans="1:6" s="14" customFormat="1" x14ac:dyDescent="0.25">
      <c r="A860" s="48"/>
      <c r="B860" s="90"/>
      <c r="C860" s="8"/>
      <c r="D860" s="124"/>
      <c r="E860" s="5"/>
      <c r="F860" s="138"/>
    </row>
    <row r="861" spans="1:6" s="14" customFormat="1" x14ac:dyDescent="0.25">
      <c r="A861" s="48"/>
      <c r="B861" s="90"/>
      <c r="C861" s="8"/>
      <c r="D861" s="124"/>
      <c r="E861" s="5"/>
      <c r="F861" s="138"/>
    </row>
    <row r="862" spans="1:6" s="14" customFormat="1" x14ac:dyDescent="0.25">
      <c r="A862" s="48"/>
      <c r="B862" s="90"/>
      <c r="C862" s="8"/>
      <c r="D862" s="124"/>
      <c r="E862" s="5"/>
      <c r="F862" s="138"/>
    </row>
    <row r="863" spans="1:6" s="14" customFormat="1" x14ac:dyDescent="0.25">
      <c r="A863" s="48"/>
      <c r="B863" s="90"/>
      <c r="C863" s="8"/>
      <c r="D863" s="124"/>
      <c r="E863" s="5"/>
      <c r="F863" s="138"/>
    </row>
    <row r="864" spans="1:6" s="14" customFormat="1" x14ac:dyDescent="0.25">
      <c r="A864" s="48"/>
      <c r="B864" s="90"/>
      <c r="C864" s="8"/>
      <c r="D864" s="124"/>
      <c r="E864" s="5"/>
      <c r="F864" s="138"/>
    </row>
    <row r="865" spans="1:6" s="14" customFormat="1" x14ac:dyDescent="0.25">
      <c r="A865" s="48"/>
      <c r="B865" s="90"/>
      <c r="C865" s="8"/>
      <c r="D865" s="124"/>
      <c r="E865" s="5"/>
      <c r="F865" s="138"/>
    </row>
    <row r="866" spans="1:6" s="14" customFormat="1" x14ac:dyDescent="0.25">
      <c r="A866" s="48"/>
      <c r="B866" s="90"/>
      <c r="C866" s="8"/>
      <c r="D866" s="124"/>
      <c r="E866" s="5"/>
      <c r="F866" s="138"/>
    </row>
    <row r="867" spans="1:6" s="14" customFormat="1" x14ac:dyDescent="0.25">
      <c r="A867" s="48"/>
      <c r="B867" s="90"/>
      <c r="C867" s="8"/>
      <c r="D867" s="124"/>
      <c r="E867" s="5"/>
      <c r="F867" s="138"/>
    </row>
    <row r="868" spans="1:6" s="14" customFormat="1" x14ac:dyDescent="0.25">
      <c r="A868" s="48"/>
      <c r="B868" s="90"/>
      <c r="C868" s="8"/>
      <c r="D868" s="124"/>
      <c r="E868" s="5"/>
      <c r="F868" s="138"/>
    </row>
    <row r="869" spans="1:6" s="14" customFormat="1" x14ac:dyDescent="0.25">
      <c r="A869" s="48"/>
      <c r="B869" s="90"/>
      <c r="C869" s="8"/>
      <c r="D869" s="124"/>
      <c r="E869" s="5"/>
      <c r="F869" s="138"/>
    </row>
    <row r="870" spans="1:6" s="14" customFormat="1" ht="15.75" thickBot="1" x14ac:dyDescent="0.3">
      <c r="A870" s="48"/>
      <c r="B870" s="90"/>
      <c r="C870" s="8"/>
      <c r="D870" s="124"/>
      <c r="E870" s="5"/>
      <c r="F870" s="138"/>
    </row>
    <row r="871" spans="1:6" s="14" customFormat="1" ht="30" customHeight="1" thickBot="1" x14ac:dyDescent="0.3">
      <c r="A871" s="186" t="s">
        <v>408</v>
      </c>
      <c r="B871" s="158" t="s">
        <v>473</v>
      </c>
      <c r="C871" s="173"/>
      <c r="D871" s="189"/>
      <c r="E871" s="175"/>
      <c r="F871" s="179"/>
    </row>
    <row r="872" spans="1:6" s="31" customFormat="1" x14ac:dyDescent="0.25">
      <c r="A872" s="47" t="s">
        <v>474</v>
      </c>
      <c r="B872" s="91" t="s">
        <v>475</v>
      </c>
      <c r="C872" s="8"/>
      <c r="D872" s="136"/>
      <c r="E872" s="5"/>
      <c r="F872" s="138"/>
    </row>
    <row r="873" spans="1:6" s="31" customFormat="1" x14ac:dyDescent="0.25">
      <c r="A873" s="61"/>
      <c r="B873" s="97" t="s">
        <v>476</v>
      </c>
      <c r="C873" s="17"/>
      <c r="D873" s="136"/>
      <c r="E873" s="5"/>
      <c r="F873" s="147"/>
    </row>
    <row r="874" spans="1:6" s="31" customFormat="1" x14ac:dyDescent="0.25">
      <c r="A874" s="61"/>
      <c r="B874" s="97"/>
      <c r="C874" s="17"/>
      <c r="D874" s="136"/>
      <c r="E874" s="5"/>
      <c r="F874" s="147"/>
    </row>
    <row r="875" spans="1:6" s="31" customFormat="1" x14ac:dyDescent="0.25">
      <c r="A875" s="62"/>
      <c r="B875" s="110" t="s">
        <v>477</v>
      </c>
      <c r="C875" s="17"/>
      <c r="D875" s="136"/>
      <c r="E875" s="5"/>
      <c r="F875" s="147"/>
    </row>
    <row r="876" spans="1:6" s="31" customFormat="1" x14ac:dyDescent="0.25">
      <c r="A876" s="62"/>
      <c r="B876" s="110"/>
      <c r="C876" s="17"/>
      <c r="D876" s="136"/>
      <c r="E876" s="5"/>
      <c r="F876" s="147"/>
    </row>
    <row r="877" spans="1:6" s="31" customFormat="1" ht="73.150000000000006" customHeight="1" x14ac:dyDescent="0.25">
      <c r="A877" s="48">
        <v>1</v>
      </c>
      <c r="B877" s="111" t="s">
        <v>478</v>
      </c>
      <c r="C877" s="7" t="s">
        <v>326</v>
      </c>
      <c r="D877" s="136">
        <v>6</v>
      </c>
      <c r="E877" s="5"/>
      <c r="F877" s="147"/>
    </row>
    <row r="878" spans="1:6" s="31" customFormat="1" x14ac:dyDescent="0.25">
      <c r="A878" s="48"/>
      <c r="B878" s="112" t="s">
        <v>479</v>
      </c>
      <c r="C878" s="17"/>
      <c r="D878" s="136"/>
      <c r="E878" s="5"/>
      <c r="F878" s="147"/>
    </row>
    <row r="879" spans="1:6" s="14" customFormat="1" x14ac:dyDescent="0.25">
      <c r="A879" s="48"/>
      <c r="B879" s="90"/>
      <c r="C879" s="30"/>
      <c r="D879" s="124"/>
      <c r="E879" s="13"/>
      <c r="F879" s="138"/>
    </row>
    <row r="880" spans="1:6" s="31" customFormat="1" ht="30" x14ac:dyDescent="0.25">
      <c r="A880" s="48">
        <v>2</v>
      </c>
      <c r="B880" s="111" t="s">
        <v>480</v>
      </c>
      <c r="C880" s="32" t="s">
        <v>205</v>
      </c>
      <c r="D880" s="136">
        <v>30</v>
      </c>
      <c r="E880" s="5"/>
      <c r="F880" s="147"/>
    </row>
    <row r="881" spans="1:6" s="31" customFormat="1" x14ac:dyDescent="0.25">
      <c r="A881" s="48"/>
      <c r="B881" s="112"/>
      <c r="C881" s="32"/>
      <c r="D881" s="136"/>
      <c r="E881" s="5"/>
      <c r="F881" s="147"/>
    </row>
    <row r="882" spans="1:6" s="31" customFormat="1" ht="45" customHeight="1" x14ac:dyDescent="0.25">
      <c r="A882" s="48"/>
      <c r="B882" s="111" t="s">
        <v>481</v>
      </c>
      <c r="D882" s="136"/>
      <c r="E882" s="5"/>
      <c r="F882" s="147"/>
    </row>
    <row r="883" spans="1:6" s="31" customFormat="1" x14ac:dyDescent="0.25">
      <c r="A883" s="48"/>
      <c r="B883" s="111"/>
      <c r="C883" s="32"/>
      <c r="D883" s="136"/>
      <c r="E883" s="5"/>
      <c r="F883" s="147"/>
    </row>
    <row r="884" spans="1:6" s="14" customFormat="1" x14ac:dyDescent="0.25">
      <c r="A884" s="48">
        <v>3</v>
      </c>
      <c r="B884" s="113" t="s">
        <v>482</v>
      </c>
      <c r="C884" s="32" t="s">
        <v>205</v>
      </c>
      <c r="D884" s="124">
        <v>30</v>
      </c>
      <c r="E884" s="13"/>
      <c r="F884" s="147"/>
    </row>
    <row r="885" spans="1:6" s="14" customFormat="1" x14ac:dyDescent="0.25">
      <c r="A885" s="48"/>
      <c r="B885" s="111"/>
      <c r="C885" s="30"/>
      <c r="D885" s="124"/>
      <c r="E885" s="13"/>
      <c r="F885" s="138"/>
    </row>
    <row r="886" spans="1:6" s="14" customFormat="1" x14ac:dyDescent="0.25">
      <c r="A886" s="48">
        <v>4</v>
      </c>
      <c r="B886" s="111" t="s">
        <v>483</v>
      </c>
      <c r="C886" s="30" t="s">
        <v>205</v>
      </c>
      <c r="D886" s="124">
        <v>50</v>
      </c>
      <c r="E886" s="13"/>
      <c r="F886" s="147"/>
    </row>
    <row r="887" spans="1:6" s="31" customFormat="1" x14ac:dyDescent="0.25">
      <c r="A887" s="48"/>
      <c r="B887" s="112"/>
      <c r="C887" s="17"/>
      <c r="D887" s="136"/>
      <c r="E887" s="5"/>
      <c r="F887" s="147"/>
    </row>
    <row r="888" spans="1:6" s="31" customFormat="1" ht="30" x14ac:dyDescent="0.25">
      <c r="A888" s="48">
        <v>5</v>
      </c>
      <c r="B888" s="111" t="s">
        <v>484</v>
      </c>
      <c r="C888" s="7" t="s">
        <v>326</v>
      </c>
      <c r="D888" s="136">
        <v>6</v>
      </c>
      <c r="E888" s="5"/>
      <c r="F888" s="147"/>
    </row>
    <row r="889" spans="1:6" s="14" customFormat="1" ht="6.6" customHeight="1" x14ac:dyDescent="0.25">
      <c r="A889" s="48"/>
      <c r="B889" s="114"/>
      <c r="C889" s="30"/>
      <c r="D889" s="124"/>
      <c r="E889" s="13"/>
      <c r="F889" s="138"/>
    </row>
    <row r="890" spans="1:6" s="31" customFormat="1" x14ac:dyDescent="0.25">
      <c r="A890" s="48"/>
      <c r="B890" s="97" t="s">
        <v>485</v>
      </c>
      <c r="C890" s="17"/>
      <c r="D890" s="136"/>
      <c r="E890" s="5"/>
      <c r="F890" s="147"/>
    </row>
    <row r="891" spans="1:6" s="31" customFormat="1" x14ac:dyDescent="0.25">
      <c r="A891" s="48"/>
      <c r="B891" s="97"/>
      <c r="C891" s="17"/>
      <c r="D891" s="136"/>
      <c r="E891" s="5"/>
      <c r="F891" s="147"/>
    </row>
    <row r="892" spans="1:6" s="31" customFormat="1" x14ac:dyDescent="0.25">
      <c r="A892" s="48"/>
      <c r="B892" s="110" t="s">
        <v>477</v>
      </c>
      <c r="C892" s="17"/>
      <c r="D892" s="136"/>
      <c r="E892" s="5"/>
      <c r="F892" s="147"/>
    </row>
    <row r="893" spans="1:6" s="31" customFormat="1" ht="73.150000000000006" customHeight="1" x14ac:dyDescent="0.25">
      <c r="A893" s="48"/>
      <c r="B893" s="111" t="s">
        <v>478</v>
      </c>
      <c r="D893" s="136"/>
      <c r="F893" s="136"/>
    </row>
    <row r="894" spans="1:6" s="31" customFormat="1" x14ac:dyDescent="0.25">
      <c r="A894" s="48">
        <v>6</v>
      </c>
      <c r="B894" s="112" t="s">
        <v>479</v>
      </c>
      <c r="C894" s="7" t="s">
        <v>326</v>
      </c>
      <c r="D894" s="136">
        <v>6</v>
      </c>
      <c r="E894" s="5"/>
      <c r="F894" s="147"/>
    </row>
    <row r="895" spans="1:6" s="14" customFormat="1" x14ac:dyDescent="0.25">
      <c r="A895" s="48"/>
      <c r="B895" s="90"/>
      <c r="C895" s="30"/>
      <c r="D895" s="124"/>
      <c r="E895" s="13"/>
      <c r="F895" s="138"/>
    </row>
    <row r="896" spans="1:6" s="31" customFormat="1" ht="30" x14ac:dyDescent="0.25">
      <c r="A896" s="48">
        <v>7</v>
      </c>
      <c r="B896" s="111" t="s">
        <v>480</v>
      </c>
      <c r="C896" s="32" t="s">
        <v>205</v>
      </c>
      <c r="D896" s="136">
        <v>30</v>
      </c>
      <c r="E896" s="5"/>
      <c r="F896" s="147"/>
    </row>
    <row r="897" spans="1:6" s="31" customFormat="1" x14ac:dyDescent="0.25">
      <c r="A897" s="48"/>
      <c r="B897" s="112"/>
      <c r="C897" s="32"/>
      <c r="D897" s="136"/>
      <c r="E897" s="5"/>
      <c r="F897" s="147"/>
    </row>
    <row r="898" spans="1:6" s="31" customFormat="1" ht="45" customHeight="1" x14ac:dyDescent="0.25">
      <c r="A898" s="48">
        <v>8</v>
      </c>
      <c r="B898" s="111" t="s">
        <v>481</v>
      </c>
      <c r="D898" s="136"/>
      <c r="E898" s="5"/>
      <c r="F898" s="147"/>
    </row>
    <row r="899" spans="1:6" s="31" customFormat="1" x14ac:dyDescent="0.25">
      <c r="A899" s="48"/>
      <c r="B899" s="111"/>
      <c r="C899" s="32"/>
      <c r="D899" s="136"/>
      <c r="E899" s="5"/>
      <c r="F899" s="147"/>
    </row>
    <row r="900" spans="1:6" s="14" customFormat="1" x14ac:dyDescent="0.25">
      <c r="A900" s="48">
        <v>9</v>
      </c>
      <c r="B900" s="113" t="s">
        <v>482</v>
      </c>
      <c r="C900" s="32" t="s">
        <v>205</v>
      </c>
      <c r="D900" s="124">
        <v>30</v>
      </c>
      <c r="E900" s="13"/>
      <c r="F900" s="147"/>
    </row>
    <row r="901" spans="1:6" s="14" customFormat="1" x14ac:dyDescent="0.25">
      <c r="A901" s="48"/>
      <c r="B901" s="111"/>
      <c r="C901" s="30"/>
      <c r="D901" s="124"/>
      <c r="E901" s="13"/>
      <c r="F901" s="138"/>
    </row>
    <row r="902" spans="1:6" s="14" customFormat="1" x14ac:dyDescent="0.25">
      <c r="A902" s="48">
        <v>10</v>
      </c>
      <c r="B902" s="111" t="s">
        <v>483</v>
      </c>
      <c r="C902" s="30" t="s">
        <v>205</v>
      </c>
      <c r="D902" s="124">
        <v>50</v>
      </c>
      <c r="E902" s="13"/>
      <c r="F902" s="147"/>
    </row>
    <row r="903" spans="1:6" s="31" customFormat="1" x14ac:dyDescent="0.25">
      <c r="A903" s="691"/>
      <c r="B903" s="112"/>
      <c r="C903" s="17"/>
      <c r="D903" s="136"/>
      <c r="E903" s="5"/>
      <c r="F903" s="147"/>
    </row>
    <row r="904" spans="1:6" s="31" customFormat="1" ht="30" x14ac:dyDescent="0.25">
      <c r="A904" s="48">
        <v>11</v>
      </c>
      <c r="B904" s="111" t="s">
        <v>484</v>
      </c>
      <c r="C904" s="7" t="s">
        <v>326</v>
      </c>
      <c r="D904" s="136">
        <v>6</v>
      </c>
      <c r="E904" s="5"/>
      <c r="F904" s="147"/>
    </row>
    <row r="905" spans="1:6" s="31" customFormat="1" ht="10.15" customHeight="1" x14ac:dyDescent="0.25">
      <c r="A905" s="61"/>
      <c r="B905" s="111"/>
      <c r="C905" s="32"/>
      <c r="D905" s="136"/>
      <c r="E905" s="5"/>
      <c r="F905" s="147"/>
    </row>
    <row r="906" spans="1:6" s="31" customFormat="1" ht="103.9" customHeight="1" thickBot="1" x14ac:dyDescent="0.3">
      <c r="A906" s="61"/>
      <c r="B906" s="111"/>
      <c r="C906" s="32"/>
      <c r="D906" s="136"/>
      <c r="E906" s="5"/>
      <c r="F906" s="147"/>
    </row>
    <row r="907" spans="1:6" s="33" customFormat="1" ht="30" customHeight="1" thickBot="1" x14ac:dyDescent="0.3">
      <c r="A907" s="186" t="s">
        <v>474</v>
      </c>
      <c r="B907" s="182" t="s">
        <v>486</v>
      </c>
      <c r="C907" s="195"/>
      <c r="D907" s="200"/>
      <c r="E907" s="201"/>
      <c r="F907" s="202"/>
    </row>
    <row r="908" spans="1:6" ht="37.15" customHeight="1" thickBot="1" x14ac:dyDescent="0.3">
      <c r="A908" s="313"/>
      <c r="B908" s="314" t="s">
        <v>491</v>
      </c>
      <c r="C908" s="315"/>
      <c r="D908" s="316"/>
      <c r="E908" s="317"/>
      <c r="F908" s="318"/>
    </row>
    <row r="909" spans="1:6" ht="19.899999999999999" customHeight="1" x14ac:dyDescent="0.25">
      <c r="A909" s="319"/>
      <c r="B909" s="320"/>
      <c r="C909" s="321"/>
      <c r="D909" s="322"/>
      <c r="E909" s="323"/>
      <c r="F909" s="324"/>
    </row>
    <row r="910" spans="1:6" ht="19.899999999999999" customHeight="1" x14ac:dyDescent="0.25">
      <c r="A910" s="319" t="s">
        <v>135</v>
      </c>
      <c r="B910" s="325" t="str">
        <f>B4</f>
        <v>EXCAVATION AND EARTH WORK</v>
      </c>
      <c r="C910" s="321"/>
      <c r="D910" s="322"/>
      <c r="E910" s="326"/>
      <c r="F910" s="324"/>
    </row>
    <row r="911" spans="1:6" ht="19.899999999999999" customHeight="1" x14ac:dyDescent="0.25">
      <c r="A911" s="319"/>
      <c r="B911" s="325"/>
      <c r="C911" s="321"/>
      <c r="D911" s="322"/>
      <c r="E911" s="327"/>
      <c r="F911" s="324"/>
    </row>
    <row r="912" spans="1:6" ht="19.899999999999999" customHeight="1" x14ac:dyDescent="0.25">
      <c r="A912" s="319" t="s">
        <v>169</v>
      </c>
      <c r="B912" s="325" t="str">
        <f>B57</f>
        <v>CONCRETE WORK</v>
      </c>
      <c r="C912" s="321"/>
      <c r="D912" s="322"/>
      <c r="E912" s="326"/>
      <c r="F912" s="324"/>
    </row>
    <row r="913" spans="1:6" ht="19.899999999999999" customHeight="1" x14ac:dyDescent="0.25">
      <c r="A913" s="319"/>
      <c r="B913" s="325"/>
      <c r="C913" s="321"/>
      <c r="D913" s="322"/>
      <c r="E913" s="326"/>
      <c r="F913" s="324"/>
    </row>
    <row r="914" spans="1:6" ht="19.899999999999999" customHeight="1" x14ac:dyDescent="0.25">
      <c r="A914" s="319" t="s">
        <v>261</v>
      </c>
      <c r="B914" s="325" t="str">
        <f>B302</f>
        <v>MASONRY  WORK</v>
      </c>
      <c r="C914" s="321"/>
      <c r="D914" s="322"/>
      <c r="E914" s="326"/>
      <c r="F914" s="324"/>
    </row>
    <row r="915" spans="1:6" ht="19.899999999999999" customHeight="1" x14ac:dyDescent="0.25">
      <c r="A915" s="319"/>
      <c r="B915" s="325"/>
      <c r="C915" s="321"/>
      <c r="D915" s="322"/>
      <c r="E915" s="323"/>
      <c r="F915" s="324"/>
    </row>
    <row r="916" spans="1:6" ht="19.899999999999999" customHeight="1" x14ac:dyDescent="0.25">
      <c r="A916" s="319" t="s">
        <v>274</v>
      </c>
      <c r="B916" s="325" t="str">
        <f>B339</f>
        <v>WATER PROOFING WORK</v>
      </c>
      <c r="C916" s="321"/>
      <c r="D916" s="322"/>
      <c r="E916" s="326"/>
      <c r="F916" s="324"/>
    </row>
    <row r="917" spans="1:6" ht="19.899999999999999" customHeight="1" x14ac:dyDescent="0.25">
      <c r="A917" s="319"/>
      <c r="B917" s="328"/>
      <c r="C917" s="321"/>
      <c r="D917" s="322"/>
      <c r="E917" s="327"/>
      <c r="F917" s="324"/>
    </row>
    <row r="918" spans="1:6" ht="19.899999999999999" customHeight="1" x14ac:dyDescent="0.25">
      <c r="A918" s="319" t="s">
        <v>287</v>
      </c>
      <c r="B918" s="325" t="str">
        <f>B362</f>
        <v>ROOF</v>
      </c>
      <c r="C918" s="321"/>
      <c r="D918" s="322"/>
      <c r="E918" s="326"/>
      <c r="F918" s="324"/>
    </row>
    <row r="919" spans="1:6" ht="19.899999999999999" customHeight="1" x14ac:dyDescent="0.25">
      <c r="A919" s="319"/>
      <c r="B919" s="325"/>
      <c r="C919" s="321"/>
      <c r="D919" s="322"/>
      <c r="E919" s="327"/>
      <c r="F919" s="324"/>
    </row>
    <row r="920" spans="1:6" ht="19.899999999999999" customHeight="1" x14ac:dyDescent="0.25">
      <c r="A920" s="319" t="s">
        <v>306</v>
      </c>
      <c r="B920" s="325" t="str">
        <f>B395</f>
        <v>DOORS AND WINDOWS</v>
      </c>
      <c r="C920" s="321"/>
      <c r="D920" s="322"/>
      <c r="E920" s="326"/>
      <c r="F920" s="324"/>
    </row>
    <row r="921" spans="1:6" ht="19.899999999999999" customHeight="1" x14ac:dyDescent="0.25">
      <c r="A921" s="319"/>
      <c r="B921" s="325"/>
      <c r="C921" s="321"/>
      <c r="D921" s="322"/>
      <c r="E921" s="327"/>
      <c r="F921" s="324"/>
    </row>
    <row r="922" spans="1:6" ht="19.899999999999999" customHeight="1" x14ac:dyDescent="0.25">
      <c r="A922" s="319" t="s">
        <v>354</v>
      </c>
      <c r="B922" s="325" t="str">
        <f>B517</f>
        <v>FLOOR, WALL AND CEILING FINISHES</v>
      </c>
      <c r="C922" s="321"/>
      <c r="D922" s="322"/>
      <c r="E922" s="326"/>
      <c r="F922" s="324"/>
    </row>
    <row r="923" spans="1:6" ht="19.899999999999999" customHeight="1" x14ac:dyDescent="0.25">
      <c r="A923" s="319"/>
      <c r="B923" s="325"/>
      <c r="C923" s="321"/>
      <c r="D923" s="322"/>
      <c r="E923" s="326"/>
      <c r="F923" s="324"/>
    </row>
    <row r="924" spans="1:6" ht="19.899999999999999" customHeight="1" x14ac:dyDescent="0.25">
      <c r="A924" s="319" t="s">
        <v>390</v>
      </c>
      <c r="B924" s="325" t="str">
        <f>B606</f>
        <v>PAINTING AND DECORATION</v>
      </c>
      <c r="C924" s="321"/>
      <c r="D924" s="322"/>
      <c r="E924" s="323"/>
      <c r="F924" s="324"/>
    </row>
    <row r="925" spans="1:6" ht="19.899999999999999" customHeight="1" x14ac:dyDescent="0.25">
      <c r="A925" s="319"/>
      <c r="B925" s="325"/>
      <c r="C925" s="321"/>
      <c r="D925" s="322"/>
      <c r="E925" s="326"/>
      <c r="F925" s="324"/>
    </row>
    <row r="926" spans="1:6" ht="19.899999999999999" customHeight="1" x14ac:dyDescent="0.25">
      <c r="A926" s="319" t="s">
        <v>408</v>
      </c>
      <c r="B926" s="325" t="str">
        <f>B678</f>
        <v>PLUMBNG/SANITARY INSTALLATIONS</v>
      </c>
      <c r="C926" s="321"/>
      <c r="D926" s="322"/>
      <c r="E926" s="327"/>
      <c r="F926" s="324"/>
    </row>
    <row r="927" spans="1:6" ht="19.899999999999999" customHeight="1" x14ac:dyDescent="0.25">
      <c r="A927" s="319"/>
      <c r="B927" s="325"/>
      <c r="C927" s="321"/>
      <c r="D927" s="322"/>
      <c r="E927" s="326"/>
      <c r="F927" s="324"/>
    </row>
    <row r="928" spans="1:6" ht="27.6" customHeight="1" x14ac:dyDescent="0.25">
      <c r="A928" s="319" t="s">
        <v>474</v>
      </c>
      <c r="B928" s="325" t="str">
        <f>B872</f>
        <v xml:space="preserve"> AIR CONDITIONING AND VENTILLATION SYSTEM </v>
      </c>
      <c r="C928" s="321"/>
      <c r="D928" s="322"/>
      <c r="E928" s="327"/>
      <c r="F928" s="329"/>
    </row>
    <row r="929" spans="1:6" ht="19.899999999999999" customHeight="1" x14ac:dyDescent="0.25">
      <c r="A929" s="319"/>
      <c r="B929" s="325"/>
      <c r="C929" s="321"/>
      <c r="D929" s="322"/>
      <c r="E929" s="326"/>
      <c r="F929" s="324"/>
    </row>
    <row r="930" spans="1:6" ht="19.899999999999999" customHeight="1" x14ac:dyDescent="0.25">
      <c r="A930" s="319"/>
      <c r="B930" s="325"/>
      <c r="C930" s="321"/>
      <c r="D930" s="322"/>
      <c r="E930" s="326"/>
      <c r="F930" s="324"/>
    </row>
    <row r="931" spans="1:6" ht="19.899999999999999" customHeight="1" x14ac:dyDescent="0.25">
      <c r="A931" s="319"/>
      <c r="B931" s="325"/>
      <c r="C931" s="321"/>
      <c r="D931" s="322"/>
      <c r="E931" s="326"/>
      <c r="F931" s="324"/>
    </row>
    <row r="932" spans="1:6" ht="19.899999999999999" customHeight="1" x14ac:dyDescent="0.25">
      <c r="A932" s="319"/>
      <c r="B932" s="325"/>
      <c r="C932" s="321"/>
      <c r="D932" s="322"/>
      <c r="E932" s="326"/>
      <c r="F932" s="324"/>
    </row>
    <row r="933" spans="1:6" x14ac:dyDescent="0.25">
      <c r="A933" s="319"/>
      <c r="B933" s="325"/>
      <c r="C933" s="321"/>
      <c r="D933" s="322"/>
      <c r="E933" s="326"/>
      <c r="F933" s="324"/>
    </row>
    <row r="934" spans="1:6" x14ac:dyDescent="0.25">
      <c r="A934" s="319"/>
      <c r="B934" s="325"/>
      <c r="C934" s="321"/>
      <c r="D934" s="322"/>
      <c r="E934" s="326"/>
      <c r="F934" s="324"/>
    </row>
    <row r="935" spans="1:6" x14ac:dyDescent="0.25">
      <c r="A935" s="319"/>
      <c r="B935" s="325"/>
      <c r="C935" s="321"/>
      <c r="D935" s="322"/>
      <c r="E935" s="326"/>
      <c r="F935" s="324"/>
    </row>
    <row r="936" spans="1:6" x14ac:dyDescent="0.25">
      <c r="A936" s="319"/>
      <c r="B936" s="325"/>
      <c r="C936" s="321"/>
      <c r="D936" s="322"/>
      <c r="E936" s="326"/>
      <c r="F936" s="324"/>
    </row>
    <row r="937" spans="1:6" x14ac:dyDescent="0.25">
      <c r="A937" s="319"/>
      <c r="B937" s="325"/>
      <c r="C937" s="321"/>
      <c r="D937" s="322"/>
      <c r="E937" s="326"/>
      <c r="F937" s="324"/>
    </row>
    <row r="938" spans="1:6" ht="45" customHeight="1" x14ac:dyDescent="0.25">
      <c r="A938" s="319"/>
      <c r="B938" s="325"/>
      <c r="C938" s="321"/>
      <c r="D938" s="322"/>
      <c r="E938" s="323"/>
      <c r="F938" s="330"/>
    </row>
    <row r="939" spans="1:6" ht="45" customHeight="1" x14ac:dyDescent="0.25">
      <c r="A939" s="319"/>
      <c r="B939" s="325"/>
      <c r="C939" s="321"/>
      <c r="D939" s="322"/>
      <c r="E939" s="323"/>
      <c r="F939" s="330"/>
    </row>
    <row r="940" spans="1:6" ht="60" customHeight="1" x14ac:dyDescent="0.25">
      <c r="A940" s="319"/>
      <c r="B940" s="325"/>
      <c r="C940" s="321"/>
      <c r="D940" s="322"/>
      <c r="E940" s="323"/>
      <c r="F940" s="324"/>
    </row>
    <row r="941" spans="1:6" ht="15.75" thickBot="1" x14ac:dyDescent="0.3">
      <c r="A941" s="319"/>
      <c r="B941" s="328"/>
      <c r="C941" s="321"/>
      <c r="D941" s="322"/>
      <c r="E941" s="323"/>
      <c r="F941" s="324"/>
    </row>
    <row r="942" spans="1:6" ht="64.900000000000006" customHeight="1" thickBot="1" x14ac:dyDescent="0.3">
      <c r="A942" s="313"/>
      <c r="B942" s="331" t="s">
        <v>492</v>
      </c>
      <c r="C942" s="332"/>
      <c r="D942" s="333"/>
      <c r="E942" s="334"/>
      <c r="F942" s="335"/>
    </row>
  </sheetData>
  <sheetProtection formatCells="0" formatColumns="0" formatRows="0" insertColumns="0" insertRows="0" insertHyperlinks="0" deleteColumns="0" deleteRows="0" sort="0" autoFilter="0" pivotTables="0"/>
  <mergeCells count="2">
    <mergeCell ref="A1:F1"/>
    <mergeCell ref="A2:F2"/>
  </mergeCells>
  <printOptions horizontalCentered="1"/>
  <pageMargins left="1.2" right="0.2" top="0.75" bottom="0.75" header="0.3" footer="0.3"/>
  <pageSetup paperSize="9" scale="77" orientation="portrait" r:id="rId1"/>
  <headerFooter>
    <oddHeader xml:space="preserve">&amp;L&amp;"-,Bold"THE PROPOSED RESETTLEMENT PROCESSING CENTRE STAGE 2 (RPC - 2) AT MAKERE, KASULU DISTRICT, KIGOMA REGION&amp;R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D887E-3BDF-4CA2-9A59-F8D186114283}">
  <dimension ref="A1:HB950"/>
  <sheetViews>
    <sheetView view="pageBreakPreview" zoomScale="83" zoomScaleNormal="100" zoomScaleSheetLayoutView="83" workbookViewId="0">
      <selection activeCell="J25" sqref="J25"/>
    </sheetView>
  </sheetViews>
  <sheetFormatPr defaultRowHeight="15" x14ac:dyDescent="0.25"/>
  <cols>
    <col min="1" max="1" width="6.28515625" style="71" customWidth="1"/>
    <col min="2" max="2" width="51.28515625" style="70" customWidth="1"/>
    <col min="3" max="3" width="11.42578125" style="71" customWidth="1"/>
    <col min="4" max="4" width="11.28515625" style="71" customWidth="1"/>
    <col min="5" max="5" width="13.7109375" style="73" customWidth="1"/>
    <col min="6" max="6" width="19" style="74" customWidth="1"/>
    <col min="7" max="7" width="8.85546875" style="71"/>
    <col min="8" max="8" width="10.42578125" style="71" customWidth="1"/>
    <col min="9" max="218" width="8.85546875" style="71"/>
    <col min="219" max="219" width="6.28515625" style="71" customWidth="1"/>
    <col min="220" max="220" width="55.28515625" style="71" customWidth="1"/>
    <col min="221" max="221" width="7.5703125" style="71" customWidth="1"/>
    <col min="222" max="222" width="7" style="71" customWidth="1"/>
    <col min="223" max="223" width="16.28515625" style="71" customWidth="1"/>
    <col min="224" max="224" width="19" style="71" customWidth="1"/>
    <col min="225" max="474" width="8.85546875" style="71"/>
    <col min="475" max="475" width="6.28515625" style="71" customWidth="1"/>
    <col min="476" max="476" width="55.28515625" style="71" customWidth="1"/>
    <col min="477" max="477" width="7.5703125" style="71" customWidth="1"/>
    <col min="478" max="478" width="7" style="71" customWidth="1"/>
    <col min="479" max="479" width="16.28515625" style="71" customWidth="1"/>
    <col min="480" max="480" width="19" style="71" customWidth="1"/>
    <col min="481" max="730" width="8.85546875" style="71"/>
    <col min="731" max="731" width="6.28515625" style="71" customWidth="1"/>
    <col min="732" max="732" width="55.28515625" style="71" customWidth="1"/>
    <col min="733" max="733" width="7.5703125" style="71" customWidth="1"/>
    <col min="734" max="734" width="7" style="71" customWidth="1"/>
    <col min="735" max="735" width="16.28515625" style="71" customWidth="1"/>
    <col min="736" max="736" width="19" style="71" customWidth="1"/>
    <col min="737" max="986" width="8.85546875" style="71"/>
    <col min="987" max="987" width="6.28515625" style="71" customWidth="1"/>
    <col min="988" max="988" width="55.28515625" style="71" customWidth="1"/>
    <col min="989" max="989" width="7.5703125" style="71" customWidth="1"/>
    <col min="990" max="990" width="7" style="71" customWidth="1"/>
    <col min="991" max="991" width="16.28515625" style="71" customWidth="1"/>
    <col min="992" max="992" width="19" style="71" customWidth="1"/>
    <col min="993" max="1242" width="8.85546875" style="71"/>
    <col min="1243" max="1243" width="6.28515625" style="71" customWidth="1"/>
    <col min="1244" max="1244" width="55.28515625" style="71" customWidth="1"/>
    <col min="1245" max="1245" width="7.5703125" style="71" customWidth="1"/>
    <col min="1246" max="1246" width="7" style="71" customWidth="1"/>
    <col min="1247" max="1247" width="16.28515625" style="71" customWidth="1"/>
    <col min="1248" max="1248" width="19" style="71" customWidth="1"/>
    <col min="1249" max="1498" width="8.85546875" style="71"/>
    <col min="1499" max="1499" width="6.28515625" style="71" customWidth="1"/>
    <col min="1500" max="1500" width="55.28515625" style="71" customWidth="1"/>
    <col min="1501" max="1501" width="7.5703125" style="71" customWidth="1"/>
    <col min="1502" max="1502" width="7" style="71" customWidth="1"/>
    <col min="1503" max="1503" width="16.28515625" style="71" customWidth="1"/>
    <col min="1504" max="1504" width="19" style="71" customWidth="1"/>
    <col min="1505" max="1754" width="8.85546875" style="71"/>
    <col min="1755" max="1755" width="6.28515625" style="71" customWidth="1"/>
    <col min="1756" max="1756" width="55.28515625" style="71" customWidth="1"/>
    <col min="1757" max="1757" width="7.5703125" style="71" customWidth="1"/>
    <col min="1758" max="1758" width="7" style="71" customWidth="1"/>
    <col min="1759" max="1759" width="16.28515625" style="71" customWidth="1"/>
    <col min="1760" max="1760" width="19" style="71" customWidth="1"/>
    <col min="1761" max="2010" width="8.85546875" style="71"/>
    <col min="2011" max="2011" width="6.28515625" style="71" customWidth="1"/>
    <col min="2012" max="2012" width="55.28515625" style="71" customWidth="1"/>
    <col min="2013" max="2013" width="7.5703125" style="71" customWidth="1"/>
    <col min="2014" max="2014" width="7" style="71" customWidth="1"/>
    <col min="2015" max="2015" width="16.28515625" style="71" customWidth="1"/>
    <col min="2016" max="2016" width="19" style="71" customWidth="1"/>
    <col min="2017" max="2266" width="8.85546875" style="71"/>
    <col min="2267" max="2267" width="6.28515625" style="71" customWidth="1"/>
    <col min="2268" max="2268" width="55.28515625" style="71" customWidth="1"/>
    <col min="2269" max="2269" width="7.5703125" style="71" customWidth="1"/>
    <col min="2270" max="2270" width="7" style="71" customWidth="1"/>
    <col min="2271" max="2271" width="16.28515625" style="71" customWidth="1"/>
    <col min="2272" max="2272" width="19" style="71" customWidth="1"/>
    <col min="2273" max="2522" width="8.85546875" style="71"/>
    <col min="2523" max="2523" width="6.28515625" style="71" customWidth="1"/>
    <col min="2524" max="2524" width="55.28515625" style="71" customWidth="1"/>
    <col min="2525" max="2525" width="7.5703125" style="71" customWidth="1"/>
    <col min="2526" max="2526" width="7" style="71" customWidth="1"/>
    <col min="2527" max="2527" width="16.28515625" style="71" customWidth="1"/>
    <col min="2528" max="2528" width="19" style="71" customWidth="1"/>
    <col min="2529" max="2778" width="8.85546875" style="71"/>
    <col min="2779" max="2779" width="6.28515625" style="71" customWidth="1"/>
    <col min="2780" max="2780" width="55.28515625" style="71" customWidth="1"/>
    <col min="2781" max="2781" width="7.5703125" style="71" customWidth="1"/>
    <col min="2782" max="2782" width="7" style="71" customWidth="1"/>
    <col min="2783" max="2783" width="16.28515625" style="71" customWidth="1"/>
    <col min="2784" max="2784" width="19" style="71" customWidth="1"/>
    <col min="2785" max="3034" width="8.85546875" style="71"/>
    <col min="3035" max="3035" width="6.28515625" style="71" customWidth="1"/>
    <col min="3036" max="3036" width="55.28515625" style="71" customWidth="1"/>
    <col min="3037" max="3037" width="7.5703125" style="71" customWidth="1"/>
    <col min="3038" max="3038" width="7" style="71" customWidth="1"/>
    <col min="3039" max="3039" width="16.28515625" style="71" customWidth="1"/>
    <col min="3040" max="3040" width="19" style="71" customWidth="1"/>
    <col min="3041" max="3290" width="8.85546875" style="71"/>
    <col min="3291" max="3291" width="6.28515625" style="71" customWidth="1"/>
    <col min="3292" max="3292" width="55.28515625" style="71" customWidth="1"/>
    <col min="3293" max="3293" width="7.5703125" style="71" customWidth="1"/>
    <col min="3294" max="3294" width="7" style="71" customWidth="1"/>
    <col min="3295" max="3295" width="16.28515625" style="71" customWidth="1"/>
    <col min="3296" max="3296" width="19" style="71" customWidth="1"/>
    <col min="3297" max="3546" width="8.85546875" style="71"/>
    <col min="3547" max="3547" width="6.28515625" style="71" customWidth="1"/>
    <col min="3548" max="3548" width="55.28515625" style="71" customWidth="1"/>
    <col min="3549" max="3549" width="7.5703125" style="71" customWidth="1"/>
    <col min="3550" max="3550" width="7" style="71" customWidth="1"/>
    <col min="3551" max="3551" width="16.28515625" style="71" customWidth="1"/>
    <col min="3552" max="3552" width="19" style="71" customWidth="1"/>
    <col min="3553" max="3802" width="8.85546875" style="71"/>
    <col min="3803" max="3803" width="6.28515625" style="71" customWidth="1"/>
    <col min="3804" max="3804" width="55.28515625" style="71" customWidth="1"/>
    <col min="3805" max="3805" width="7.5703125" style="71" customWidth="1"/>
    <col min="3806" max="3806" width="7" style="71" customWidth="1"/>
    <col min="3807" max="3807" width="16.28515625" style="71" customWidth="1"/>
    <col min="3808" max="3808" width="19" style="71" customWidth="1"/>
    <col min="3809" max="4058" width="8.85546875" style="71"/>
    <col min="4059" max="4059" width="6.28515625" style="71" customWidth="1"/>
    <col min="4060" max="4060" width="55.28515625" style="71" customWidth="1"/>
    <col min="4061" max="4061" width="7.5703125" style="71" customWidth="1"/>
    <col min="4062" max="4062" width="7" style="71" customWidth="1"/>
    <col min="4063" max="4063" width="16.28515625" style="71" customWidth="1"/>
    <col min="4064" max="4064" width="19" style="71" customWidth="1"/>
    <col min="4065" max="4314" width="8.85546875" style="71"/>
    <col min="4315" max="4315" width="6.28515625" style="71" customWidth="1"/>
    <col min="4316" max="4316" width="55.28515625" style="71" customWidth="1"/>
    <col min="4317" max="4317" width="7.5703125" style="71" customWidth="1"/>
    <col min="4318" max="4318" width="7" style="71" customWidth="1"/>
    <col min="4319" max="4319" width="16.28515625" style="71" customWidth="1"/>
    <col min="4320" max="4320" width="19" style="71" customWidth="1"/>
    <col min="4321" max="4570" width="8.85546875" style="71"/>
    <col min="4571" max="4571" width="6.28515625" style="71" customWidth="1"/>
    <col min="4572" max="4572" width="55.28515625" style="71" customWidth="1"/>
    <col min="4573" max="4573" width="7.5703125" style="71" customWidth="1"/>
    <col min="4574" max="4574" width="7" style="71" customWidth="1"/>
    <col min="4575" max="4575" width="16.28515625" style="71" customWidth="1"/>
    <col min="4576" max="4576" width="19" style="71" customWidth="1"/>
    <col min="4577" max="4826" width="8.85546875" style="71"/>
    <col min="4827" max="4827" width="6.28515625" style="71" customWidth="1"/>
    <col min="4828" max="4828" width="55.28515625" style="71" customWidth="1"/>
    <col min="4829" max="4829" width="7.5703125" style="71" customWidth="1"/>
    <col min="4830" max="4830" width="7" style="71" customWidth="1"/>
    <col min="4831" max="4831" width="16.28515625" style="71" customWidth="1"/>
    <col min="4832" max="4832" width="19" style="71" customWidth="1"/>
    <col min="4833" max="5082" width="8.85546875" style="71"/>
    <col min="5083" max="5083" width="6.28515625" style="71" customWidth="1"/>
    <col min="5084" max="5084" width="55.28515625" style="71" customWidth="1"/>
    <col min="5085" max="5085" width="7.5703125" style="71" customWidth="1"/>
    <col min="5086" max="5086" width="7" style="71" customWidth="1"/>
    <col min="5087" max="5087" width="16.28515625" style="71" customWidth="1"/>
    <col min="5088" max="5088" width="19" style="71" customWidth="1"/>
    <col min="5089" max="5338" width="8.85546875" style="71"/>
    <col min="5339" max="5339" width="6.28515625" style="71" customWidth="1"/>
    <col min="5340" max="5340" width="55.28515625" style="71" customWidth="1"/>
    <col min="5341" max="5341" width="7.5703125" style="71" customWidth="1"/>
    <col min="5342" max="5342" width="7" style="71" customWidth="1"/>
    <col min="5343" max="5343" width="16.28515625" style="71" customWidth="1"/>
    <col min="5344" max="5344" width="19" style="71" customWidth="1"/>
    <col min="5345" max="5594" width="8.85546875" style="71"/>
    <col min="5595" max="5595" width="6.28515625" style="71" customWidth="1"/>
    <col min="5596" max="5596" width="55.28515625" style="71" customWidth="1"/>
    <col min="5597" max="5597" width="7.5703125" style="71" customWidth="1"/>
    <col min="5598" max="5598" width="7" style="71" customWidth="1"/>
    <col min="5599" max="5599" width="16.28515625" style="71" customWidth="1"/>
    <col min="5600" max="5600" width="19" style="71" customWidth="1"/>
    <col min="5601" max="5850" width="8.85546875" style="71"/>
    <col min="5851" max="5851" width="6.28515625" style="71" customWidth="1"/>
    <col min="5852" max="5852" width="55.28515625" style="71" customWidth="1"/>
    <col min="5853" max="5853" width="7.5703125" style="71" customWidth="1"/>
    <col min="5854" max="5854" width="7" style="71" customWidth="1"/>
    <col min="5855" max="5855" width="16.28515625" style="71" customWidth="1"/>
    <col min="5856" max="5856" width="19" style="71" customWidth="1"/>
    <col min="5857" max="6106" width="8.85546875" style="71"/>
    <col min="6107" max="6107" width="6.28515625" style="71" customWidth="1"/>
    <col min="6108" max="6108" width="55.28515625" style="71" customWidth="1"/>
    <col min="6109" max="6109" width="7.5703125" style="71" customWidth="1"/>
    <col min="6110" max="6110" width="7" style="71" customWidth="1"/>
    <col min="6111" max="6111" width="16.28515625" style="71" customWidth="1"/>
    <col min="6112" max="6112" width="19" style="71" customWidth="1"/>
    <col min="6113" max="6362" width="8.85546875" style="71"/>
    <col min="6363" max="6363" width="6.28515625" style="71" customWidth="1"/>
    <col min="6364" max="6364" width="55.28515625" style="71" customWidth="1"/>
    <col min="6365" max="6365" width="7.5703125" style="71" customWidth="1"/>
    <col min="6366" max="6366" width="7" style="71" customWidth="1"/>
    <col min="6367" max="6367" width="16.28515625" style="71" customWidth="1"/>
    <col min="6368" max="6368" width="19" style="71" customWidth="1"/>
    <col min="6369" max="6618" width="8.85546875" style="71"/>
    <col min="6619" max="6619" width="6.28515625" style="71" customWidth="1"/>
    <col min="6620" max="6620" width="55.28515625" style="71" customWidth="1"/>
    <col min="6621" max="6621" width="7.5703125" style="71" customWidth="1"/>
    <col min="6622" max="6622" width="7" style="71" customWidth="1"/>
    <col min="6623" max="6623" width="16.28515625" style="71" customWidth="1"/>
    <col min="6624" max="6624" width="19" style="71" customWidth="1"/>
    <col min="6625" max="6874" width="8.85546875" style="71"/>
    <col min="6875" max="6875" width="6.28515625" style="71" customWidth="1"/>
    <col min="6876" max="6876" width="55.28515625" style="71" customWidth="1"/>
    <col min="6877" max="6877" width="7.5703125" style="71" customWidth="1"/>
    <col min="6878" max="6878" width="7" style="71" customWidth="1"/>
    <col min="6879" max="6879" width="16.28515625" style="71" customWidth="1"/>
    <col min="6880" max="6880" width="19" style="71" customWidth="1"/>
    <col min="6881" max="7130" width="8.85546875" style="71"/>
    <col min="7131" max="7131" width="6.28515625" style="71" customWidth="1"/>
    <col min="7132" max="7132" width="55.28515625" style="71" customWidth="1"/>
    <col min="7133" max="7133" width="7.5703125" style="71" customWidth="1"/>
    <col min="7134" max="7134" width="7" style="71" customWidth="1"/>
    <col min="7135" max="7135" width="16.28515625" style="71" customWidth="1"/>
    <col min="7136" max="7136" width="19" style="71" customWidth="1"/>
    <col min="7137" max="7386" width="8.85546875" style="71"/>
    <col min="7387" max="7387" width="6.28515625" style="71" customWidth="1"/>
    <col min="7388" max="7388" width="55.28515625" style="71" customWidth="1"/>
    <col min="7389" max="7389" width="7.5703125" style="71" customWidth="1"/>
    <col min="7390" max="7390" width="7" style="71" customWidth="1"/>
    <col min="7391" max="7391" width="16.28515625" style="71" customWidth="1"/>
    <col min="7392" max="7392" width="19" style="71" customWidth="1"/>
    <col min="7393" max="7642" width="8.85546875" style="71"/>
    <col min="7643" max="7643" width="6.28515625" style="71" customWidth="1"/>
    <col min="7644" max="7644" width="55.28515625" style="71" customWidth="1"/>
    <col min="7645" max="7645" width="7.5703125" style="71" customWidth="1"/>
    <col min="7646" max="7646" width="7" style="71" customWidth="1"/>
    <col min="7647" max="7647" width="16.28515625" style="71" customWidth="1"/>
    <col min="7648" max="7648" width="19" style="71" customWidth="1"/>
    <col min="7649" max="7898" width="8.85546875" style="71"/>
    <col min="7899" max="7899" width="6.28515625" style="71" customWidth="1"/>
    <col min="7900" max="7900" width="55.28515625" style="71" customWidth="1"/>
    <col min="7901" max="7901" width="7.5703125" style="71" customWidth="1"/>
    <col min="7902" max="7902" width="7" style="71" customWidth="1"/>
    <col min="7903" max="7903" width="16.28515625" style="71" customWidth="1"/>
    <col min="7904" max="7904" width="19" style="71" customWidth="1"/>
    <col min="7905" max="8154" width="8.85546875" style="71"/>
    <col min="8155" max="8155" width="6.28515625" style="71" customWidth="1"/>
    <col min="8156" max="8156" width="55.28515625" style="71" customWidth="1"/>
    <col min="8157" max="8157" width="7.5703125" style="71" customWidth="1"/>
    <col min="8158" max="8158" width="7" style="71" customWidth="1"/>
    <col min="8159" max="8159" width="16.28515625" style="71" customWidth="1"/>
    <col min="8160" max="8160" width="19" style="71" customWidth="1"/>
    <col min="8161" max="8410" width="8.85546875" style="71"/>
    <col min="8411" max="8411" width="6.28515625" style="71" customWidth="1"/>
    <col min="8412" max="8412" width="55.28515625" style="71" customWidth="1"/>
    <col min="8413" max="8413" width="7.5703125" style="71" customWidth="1"/>
    <col min="8414" max="8414" width="7" style="71" customWidth="1"/>
    <col min="8415" max="8415" width="16.28515625" style="71" customWidth="1"/>
    <col min="8416" max="8416" width="19" style="71" customWidth="1"/>
    <col min="8417" max="8666" width="8.85546875" style="71"/>
    <col min="8667" max="8667" width="6.28515625" style="71" customWidth="1"/>
    <col min="8668" max="8668" width="55.28515625" style="71" customWidth="1"/>
    <col min="8669" max="8669" width="7.5703125" style="71" customWidth="1"/>
    <col min="8670" max="8670" width="7" style="71" customWidth="1"/>
    <col min="8671" max="8671" width="16.28515625" style="71" customWidth="1"/>
    <col min="8672" max="8672" width="19" style="71" customWidth="1"/>
    <col min="8673" max="8922" width="8.85546875" style="71"/>
    <col min="8923" max="8923" width="6.28515625" style="71" customWidth="1"/>
    <col min="8924" max="8924" width="55.28515625" style="71" customWidth="1"/>
    <col min="8925" max="8925" width="7.5703125" style="71" customWidth="1"/>
    <col min="8926" max="8926" width="7" style="71" customWidth="1"/>
    <col min="8927" max="8927" width="16.28515625" style="71" customWidth="1"/>
    <col min="8928" max="8928" width="19" style="71" customWidth="1"/>
    <col min="8929" max="9178" width="8.85546875" style="71"/>
    <col min="9179" max="9179" width="6.28515625" style="71" customWidth="1"/>
    <col min="9180" max="9180" width="55.28515625" style="71" customWidth="1"/>
    <col min="9181" max="9181" width="7.5703125" style="71" customWidth="1"/>
    <col min="9182" max="9182" width="7" style="71" customWidth="1"/>
    <col min="9183" max="9183" width="16.28515625" style="71" customWidth="1"/>
    <col min="9184" max="9184" width="19" style="71" customWidth="1"/>
    <col min="9185" max="9434" width="8.85546875" style="71"/>
    <col min="9435" max="9435" width="6.28515625" style="71" customWidth="1"/>
    <col min="9436" max="9436" width="55.28515625" style="71" customWidth="1"/>
    <col min="9437" max="9437" width="7.5703125" style="71" customWidth="1"/>
    <col min="9438" max="9438" width="7" style="71" customWidth="1"/>
    <col min="9439" max="9439" width="16.28515625" style="71" customWidth="1"/>
    <col min="9440" max="9440" width="19" style="71" customWidth="1"/>
    <col min="9441" max="9690" width="8.85546875" style="71"/>
    <col min="9691" max="9691" width="6.28515625" style="71" customWidth="1"/>
    <col min="9692" max="9692" width="55.28515625" style="71" customWidth="1"/>
    <col min="9693" max="9693" width="7.5703125" style="71" customWidth="1"/>
    <col min="9694" max="9694" width="7" style="71" customWidth="1"/>
    <col min="9695" max="9695" width="16.28515625" style="71" customWidth="1"/>
    <col min="9696" max="9696" width="19" style="71" customWidth="1"/>
    <col min="9697" max="9946" width="8.85546875" style="71"/>
    <col min="9947" max="9947" width="6.28515625" style="71" customWidth="1"/>
    <col min="9948" max="9948" width="55.28515625" style="71" customWidth="1"/>
    <col min="9949" max="9949" width="7.5703125" style="71" customWidth="1"/>
    <col min="9950" max="9950" width="7" style="71" customWidth="1"/>
    <col min="9951" max="9951" width="16.28515625" style="71" customWidth="1"/>
    <col min="9952" max="9952" width="19" style="71" customWidth="1"/>
    <col min="9953" max="10202" width="8.85546875" style="71"/>
    <col min="10203" max="10203" width="6.28515625" style="71" customWidth="1"/>
    <col min="10204" max="10204" width="55.28515625" style="71" customWidth="1"/>
    <col min="10205" max="10205" width="7.5703125" style="71" customWidth="1"/>
    <col min="10206" max="10206" width="7" style="71" customWidth="1"/>
    <col min="10207" max="10207" width="16.28515625" style="71" customWidth="1"/>
    <col min="10208" max="10208" width="19" style="71" customWidth="1"/>
    <col min="10209" max="10458" width="8.85546875" style="71"/>
    <col min="10459" max="10459" width="6.28515625" style="71" customWidth="1"/>
    <col min="10460" max="10460" width="55.28515625" style="71" customWidth="1"/>
    <col min="10461" max="10461" width="7.5703125" style="71" customWidth="1"/>
    <col min="10462" max="10462" width="7" style="71" customWidth="1"/>
    <col min="10463" max="10463" width="16.28515625" style="71" customWidth="1"/>
    <col min="10464" max="10464" width="19" style="71" customWidth="1"/>
    <col min="10465" max="10714" width="8.85546875" style="71"/>
    <col min="10715" max="10715" width="6.28515625" style="71" customWidth="1"/>
    <col min="10716" max="10716" width="55.28515625" style="71" customWidth="1"/>
    <col min="10717" max="10717" width="7.5703125" style="71" customWidth="1"/>
    <col min="10718" max="10718" width="7" style="71" customWidth="1"/>
    <col min="10719" max="10719" width="16.28515625" style="71" customWidth="1"/>
    <col min="10720" max="10720" width="19" style="71" customWidth="1"/>
    <col min="10721" max="10970" width="8.85546875" style="71"/>
    <col min="10971" max="10971" width="6.28515625" style="71" customWidth="1"/>
    <col min="10972" max="10972" width="55.28515625" style="71" customWidth="1"/>
    <col min="10973" max="10973" width="7.5703125" style="71" customWidth="1"/>
    <col min="10974" max="10974" width="7" style="71" customWidth="1"/>
    <col min="10975" max="10975" width="16.28515625" style="71" customWidth="1"/>
    <col min="10976" max="10976" width="19" style="71" customWidth="1"/>
    <col min="10977" max="11226" width="8.85546875" style="71"/>
    <col min="11227" max="11227" width="6.28515625" style="71" customWidth="1"/>
    <col min="11228" max="11228" width="55.28515625" style="71" customWidth="1"/>
    <col min="11229" max="11229" width="7.5703125" style="71" customWidth="1"/>
    <col min="11230" max="11230" width="7" style="71" customWidth="1"/>
    <col min="11231" max="11231" width="16.28515625" style="71" customWidth="1"/>
    <col min="11232" max="11232" width="19" style="71" customWidth="1"/>
    <col min="11233" max="11482" width="8.85546875" style="71"/>
    <col min="11483" max="11483" width="6.28515625" style="71" customWidth="1"/>
    <col min="11484" max="11484" width="55.28515625" style="71" customWidth="1"/>
    <col min="11485" max="11485" width="7.5703125" style="71" customWidth="1"/>
    <col min="11486" max="11486" width="7" style="71" customWidth="1"/>
    <col min="11487" max="11487" width="16.28515625" style="71" customWidth="1"/>
    <col min="11488" max="11488" width="19" style="71" customWidth="1"/>
    <col min="11489" max="11738" width="8.85546875" style="71"/>
    <col min="11739" max="11739" width="6.28515625" style="71" customWidth="1"/>
    <col min="11740" max="11740" width="55.28515625" style="71" customWidth="1"/>
    <col min="11741" max="11741" width="7.5703125" style="71" customWidth="1"/>
    <col min="11742" max="11742" width="7" style="71" customWidth="1"/>
    <col min="11743" max="11743" width="16.28515625" style="71" customWidth="1"/>
    <col min="11744" max="11744" width="19" style="71" customWidth="1"/>
    <col min="11745" max="11994" width="8.85546875" style="71"/>
    <col min="11995" max="11995" width="6.28515625" style="71" customWidth="1"/>
    <col min="11996" max="11996" width="55.28515625" style="71" customWidth="1"/>
    <col min="11997" max="11997" width="7.5703125" style="71" customWidth="1"/>
    <col min="11998" max="11998" width="7" style="71" customWidth="1"/>
    <col min="11999" max="11999" width="16.28515625" style="71" customWidth="1"/>
    <col min="12000" max="12000" width="19" style="71" customWidth="1"/>
    <col min="12001" max="12250" width="8.85546875" style="71"/>
    <col min="12251" max="12251" width="6.28515625" style="71" customWidth="1"/>
    <col min="12252" max="12252" width="55.28515625" style="71" customWidth="1"/>
    <col min="12253" max="12253" width="7.5703125" style="71" customWidth="1"/>
    <col min="12254" max="12254" width="7" style="71" customWidth="1"/>
    <col min="12255" max="12255" width="16.28515625" style="71" customWidth="1"/>
    <col min="12256" max="12256" width="19" style="71" customWidth="1"/>
    <col min="12257" max="12506" width="8.85546875" style="71"/>
    <col min="12507" max="12507" width="6.28515625" style="71" customWidth="1"/>
    <col min="12508" max="12508" width="55.28515625" style="71" customWidth="1"/>
    <col min="12509" max="12509" width="7.5703125" style="71" customWidth="1"/>
    <col min="12510" max="12510" width="7" style="71" customWidth="1"/>
    <col min="12511" max="12511" width="16.28515625" style="71" customWidth="1"/>
    <col min="12512" max="12512" width="19" style="71" customWidth="1"/>
    <col min="12513" max="12762" width="8.85546875" style="71"/>
    <col min="12763" max="12763" width="6.28515625" style="71" customWidth="1"/>
    <col min="12764" max="12764" width="55.28515625" style="71" customWidth="1"/>
    <col min="12765" max="12765" width="7.5703125" style="71" customWidth="1"/>
    <col min="12766" max="12766" width="7" style="71" customWidth="1"/>
    <col min="12767" max="12767" width="16.28515625" style="71" customWidth="1"/>
    <col min="12768" max="12768" width="19" style="71" customWidth="1"/>
    <col min="12769" max="13018" width="8.85546875" style="71"/>
    <col min="13019" max="13019" width="6.28515625" style="71" customWidth="1"/>
    <col min="13020" max="13020" width="55.28515625" style="71" customWidth="1"/>
    <col min="13021" max="13021" width="7.5703125" style="71" customWidth="1"/>
    <col min="13022" max="13022" width="7" style="71" customWidth="1"/>
    <col min="13023" max="13023" width="16.28515625" style="71" customWidth="1"/>
    <col min="13024" max="13024" width="19" style="71" customWidth="1"/>
    <col min="13025" max="13274" width="8.85546875" style="71"/>
    <col min="13275" max="13275" width="6.28515625" style="71" customWidth="1"/>
    <col min="13276" max="13276" width="55.28515625" style="71" customWidth="1"/>
    <col min="13277" max="13277" width="7.5703125" style="71" customWidth="1"/>
    <col min="13278" max="13278" width="7" style="71" customWidth="1"/>
    <col min="13279" max="13279" width="16.28515625" style="71" customWidth="1"/>
    <col min="13280" max="13280" width="19" style="71" customWidth="1"/>
    <col min="13281" max="13530" width="8.85546875" style="71"/>
    <col min="13531" max="13531" width="6.28515625" style="71" customWidth="1"/>
    <col min="13532" max="13532" width="55.28515625" style="71" customWidth="1"/>
    <col min="13533" max="13533" width="7.5703125" style="71" customWidth="1"/>
    <col min="13534" max="13534" width="7" style="71" customWidth="1"/>
    <col min="13535" max="13535" width="16.28515625" style="71" customWidth="1"/>
    <col min="13536" max="13536" width="19" style="71" customWidth="1"/>
    <col min="13537" max="13786" width="8.85546875" style="71"/>
    <col min="13787" max="13787" width="6.28515625" style="71" customWidth="1"/>
    <col min="13788" max="13788" width="55.28515625" style="71" customWidth="1"/>
    <col min="13789" max="13789" width="7.5703125" style="71" customWidth="1"/>
    <col min="13790" max="13790" width="7" style="71" customWidth="1"/>
    <col min="13791" max="13791" width="16.28515625" style="71" customWidth="1"/>
    <col min="13792" max="13792" width="19" style="71" customWidth="1"/>
    <col min="13793" max="14042" width="8.85546875" style="71"/>
    <col min="14043" max="14043" width="6.28515625" style="71" customWidth="1"/>
    <col min="14044" max="14044" width="55.28515625" style="71" customWidth="1"/>
    <col min="14045" max="14045" width="7.5703125" style="71" customWidth="1"/>
    <col min="14046" max="14046" width="7" style="71" customWidth="1"/>
    <col min="14047" max="14047" width="16.28515625" style="71" customWidth="1"/>
    <col min="14048" max="14048" width="19" style="71" customWidth="1"/>
    <col min="14049" max="14298" width="8.85546875" style="71"/>
    <col min="14299" max="14299" width="6.28515625" style="71" customWidth="1"/>
    <col min="14300" max="14300" width="55.28515625" style="71" customWidth="1"/>
    <col min="14301" max="14301" width="7.5703125" style="71" customWidth="1"/>
    <col min="14302" max="14302" width="7" style="71" customWidth="1"/>
    <col min="14303" max="14303" width="16.28515625" style="71" customWidth="1"/>
    <col min="14304" max="14304" width="19" style="71" customWidth="1"/>
    <col min="14305" max="14554" width="8.85546875" style="71"/>
    <col min="14555" max="14555" width="6.28515625" style="71" customWidth="1"/>
    <col min="14556" max="14556" width="55.28515625" style="71" customWidth="1"/>
    <col min="14557" max="14557" width="7.5703125" style="71" customWidth="1"/>
    <col min="14558" max="14558" width="7" style="71" customWidth="1"/>
    <col min="14559" max="14559" width="16.28515625" style="71" customWidth="1"/>
    <col min="14560" max="14560" width="19" style="71" customWidth="1"/>
    <col min="14561" max="14810" width="8.85546875" style="71"/>
    <col min="14811" max="14811" width="6.28515625" style="71" customWidth="1"/>
    <col min="14812" max="14812" width="55.28515625" style="71" customWidth="1"/>
    <col min="14813" max="14813" width="7.5703125" style="71" customWidth="1"/>
    <col min="14814" max="14814" width="7" style="71" customWidth="1"/>
    <col min="14815" max="14815" width="16.28515625" style="71" customWidth="1"/>
    <col min="14816" max="14816" width="19" style="71" customWidth="1"/>
    <col min="14817" max="15066" width="8.85546875" style="71"/>
    <col min="15067" max="15067" width="6.28515625" style="71" customWidth="1"/>
    <col min="15068" max="15068" width="55.28515625" style="71" customWidth="1"/>
    <col min="15069" max="15069" width="7.5703125" style="71" customWidth="1"/>
    <col min="15070" max="15070" width="7" style="71" customWidth="1"/>
    <col min="15071" max="15071" width="16.28515625" style="71" customWidth="1"/>
    <col min="15072" max="15072" width="19" style="71" customWidth="1"/>
    <col min="15073" max="15322" width="8.85546875" style="71"/>
    <col min="15323" max="15323" width="6.28515625" style="71" customWidth="1"/>
    <col min="15324" max="15324" width="55.28515625" style="71" customWidth="1"/>
    <col min="15325" max="15325" width="7.5703125" style="71" customWidth="1"/>
    <col min="15326" max="15326" width="7" style="71" customWidth="1"/>
    <col min="15327" max="15327" width="16.28515625" style="71" customWidth="1"/>
    <col min="15328" max="15328" width="19" style="71" customWidth="1"/>
    <col min="15329" max="15578" width="8.85546875" style="71"/>
    <col min="15579" max="15579" width="6.28515625" style="71" customWidth="1"/>
    <col min="15580" max="15580" width="55.28515625" style="71" customWidth="1"/>
    <col min="15581" max="15581" width="7.5703125" style="71" customWidth="1"/>
    <col min="15582" max="15582" width="7" style="71" customWidth="1"/>
    <col min="15583" max="15583" width="16.28515625" style="71" customWidth="1"/>
    <col min="15584" max="15584" width="19" style="71" customWidth="1"/>
    <col min="15585" max="15834" width="8.85546875" style="71"/>
    <col min="15835" max="15835" width="6.28515625" style="71" customWidth="1"/>
    <col min="15836" max="15836" width="55.28515625" style="71" customWidth="1"/>
    <col min="15837" max="15837" width="7.5703125" style="71" customWidth="1"/>
    <col min="15838" max="15838" width="7" style="71" customWidth="1"/>
    <col min="15839" max="15839" width="16.28515625" style="71" customWidth="1"/>
    <col min="15840" max="15840" width="19" style="71" customWidth="1"/>
    <col min="15841" max="16090" width="8.85546875" style="71"/>
    <col min="16091" max="16091" width="6.28515625" style="71" customWidth="1"/>
    <col min="16092" max="16092" width="55.28515625" style="71" customWidth="1"/>
    <col min="16093" max="16093" width="7.5703125" style="71" customWidth="1"/>
    <col min="16094" max="16094" width="7" style="71" customWidth="1"/>
    <col min="16095" max="16095" width="16.28515625" style="71" customWidth="1"/>
    <col min="16096" max="16096" width="19" style="71" customWidth="1"/>
    <col min="16097" max="16384" width="8.85546875" style="71"/>
  </cols>
  <sheetData>
    <row r="1" spans="1:6" x14ac:dyDescent="0.25">
      <c r="A1" s="783" t="s">
        <v>493</v>
      </c>
      <c r="B1" s="783"/>
      <c r="C1" s="783"/>
      <c r="D1" s="783"/>
      <c r="E1" s="783"/>
      <c r="F1" s="783"/>
    </row>
    <row r="2" spans="1:6" ht="15.75" thickBot="1" x14ac:dyDescent="0.3">
      <c r="A2" s="784"/>
      <c r="B2" s="784"/>
      <c r="C2" s="784"/>
      <c r="D2" s="784"/>
      <c r="E2" s="784"/>
      <c r="F2" s="784"/>
    </row>
    <row r="3" spans="1:6" ht="42" customHeight="1" thickBot="1" x14ac:dyDescent="0.3">
      <c r="A3" s="223" t="s">
        <v>30</v>
      </c>
      <c r="B3" s="224" t="s">
        <v>3</v>
      </c>
      <c r="C3" s="223" t="s">
        <v>31</v>
      </c>
      <c r="D3" s="224" t="s">
        <v>32</v>
      </c>
      <c r="E3" s="225" t="s">
        <v>33</v>
      </c>
      <c r="F3" s="226" t="s">
        <v>34</v>
      </c>
    </row>
    <row r="4" spans="1:6" s="14" customFormat="1" ht="20.45" customHeight="1" x14ac:dyDescent="0.25">
      <c r="A4" s="47" t="s">
        <v>135</v>
      </c>
      <c r="B4" s="89" t="s">
        <v>136</v>
      </c>
      <c r="C4" s="8"/>
      <c r="D4" s="116"/>
      <c r="E4" s="13"/>
      <c r="F4" s="138"/>
    </row>
    <row r="5" spans="1:6" s="14" customFormat="1" ht="75" x14ac:dyDescent="0.25">
      <c r="A5" s="48"/>
      <c r="B5" s="90" t="s">
        <v>137</v>
      </c>
      <c r="C5" s="8" t="s">
        <v>37</v>
      </c>
      <c r="D5" s="116"/>
      <c r="E5" s="13"/>
      <c r="F5" s="138"/>
    </row>
    <row r="6" spans="1:6" s="14" customFormat="1" x14ac:dyDescent="0.25">
      <c r="A6" s="48"/>
      <c r="B6" s="90"/>
      <c r="C6" s="8"/>
      <c r="D6" s="116"/>
      <c r="E6" s="13"/>
      <c r="F6" s="138"/>
    </row>
    <row r="7" spans="1:6" s="14" customFormat="1" ht="30" x14ac:dyDescent="0.25">
      <c r="A7" s="48"/>
      <c r="B7" s="90" t="s">
        <v>138</v>
      </c>
      <c r="C7" s="8" t="s">
        <v>37</v>
      </c>
      <c r="D7" s="116"/>
      <c r="E7" s="13"/>
      <c r="F7" s="138"/>
    </row>
    <row r="8" spans="1:6" s="14" customFormat="1" x14ac:dyDescent="0.25">
      <c r="A8" s="48"/>
      <c r="B8" s="90"/>
      <c r="C8" s="8"/>
      <c r="D8" s="116"/>
      <c r="E8" s="13"/>
      <c r="F8" s="138"/>
    </row>
    <row r="9" spans="1:6" s="14" customFormat="1" ht="30" x14ac:dyDescent="0.25">
      <c r="A9" s="48"/>
      <c r="B9" s="90" t="s">
        <v>139</v>
      </c>
      <c r="C9" s="8" t="s">
        <v>37</v>
      </c>
      <c r="D9" s="116"/>
      <c r="E9" s="13"/>
      <c r="F9" s="138"/>
    </row>
    <row r="10" spans="1:6" s="14" customFormat="1" x14ac:dyDescent="0.25">
      <c r="A10" s="48"/>
      <c r="B10" s="90"/>
      <c r="C10" s="8"/>
      <c r="D10" s="116"/>
      <c r="E10" s="13"/>
      <c r="F10" s="138"/>
    </row>
    <row r="11" spans="1:6" s="14" customFormat="1" ht="45" x14ac:dyDescent="0.25">
      <c r="A11" s="48"/>
      <c r="B11" s="90" t="s">
        <v>140</v>
      </c>
      <c r="C11" s="8" t="s">
        <v>37</v>
      </c>
      <c r="D11" s="116"/>
      <c r="E11" s="13"/>
      <c r="F11" s="138"/>
    </row>
    <row r="12" spans="1:6" s="14" customFormat="1" x14ac:dyDescent="0.25">
      <c r="A12" s="48"/>
      <c r="B12" s="90"/>
      <c r="C12" s="8"/>
      <c r="D12" s="116"/>
      <c r="E12" s="13"/>
      <c r="F12" s="138"/>
    </row>
    <row r="13" spans="1:6" s="14" customFormat="1" ht="75" x14ac:dyDescent="0.25">
      <c r="A13" s="48"/>
      <c r="B13" s="90" t="s">
        <v>141</v>
      </c>
      <c r="C13" s="8" t="s">
        <v>37</v>
      </c>
      <c r="D13" s="116"/>
      <c r="E13" s="13"/>
      <c r="F13" s="138"/>
    </row>
    <row r="14" spans="1:6" s="14" customFormat="1" x14ac:dyDescent="0.25">
      <c r="A14" s="48"/>
      <c r="B14" s="90"/>
      <c r="C14" s="8"/>
      <c r="D14" s="116"/>
      <c r="E14" s="13"/>
      <c r="F14" s="138"/>
    </row>
    <row r="15" spans="1:6" s="14" customFormat="1" ht="45" x14ac:dyDescent="0.25">
      <c r="A15" s="48"/>
      <c r="B15" s="90" t="s">
        <v>142</v>
      </c>
      <c r="C15" s="8" t="s">
        <v>37</v>
      </c>
      <c r="D15" s="116"/>
      <c r="E15" s="13"/>
      <c r="F15" s="138"/>
    </row>
    <row r="16" spans="1:6" s="14" customFormat="1" x14ac:dyDescent="0.25">
      <c r="A16" s="48"/>
      <c r="B16" s="90"/>
      <c r="C16" s="8"/>
      <c r="D16" s="116"/>
      <c r="E16" s="13"/>
      <c r="F16" s="138"/>
    </row>
    <row r="17" spans="1:6" s="14" customFormat="1" ht="45" x14ac:dyDescent="0.25">
      <c r="A17" s="48"/>
      <c r="B17" s="90" t="s">
        <v>143</v>
      </c>
      <c r="C17" s="8" t="s">
        <v>37</v>
      </c>
      <c r="D17" s="116"/>
      <c r="E17" s="13"/>
      <c r="F17" s="138"/>
    </row>
    <row r="18" spans="1:6" s="14" customFormat="1" ht="20.25" customHeight="1" x14ac:dyDescent="0.25">
      <c r="A18" s="48"/>
      <c r="B18" s="90"/>
      <c r="C18" s="8"/>
      <c r="D18" s="116"/>
      <c r="E18" s="13"/>
      <c r="F18" s="138"/>
    </row>
    <row r="19" spans="1:6" s="14" customFormat="1" x14ac:dyDescent="0.25">
      <c r="A19" s="48"/>
      <c r="B19" s="91" t="s">
        <v>144</v>
      </c>
      <c r="C19" s="8"/>
      <c r="D19" s="116"/>
      <c r="E19" s="13"/>
      <c r="F19" s="138"/>
    </row>
    <row r="20" spans="1:6" s="14" customFormat="1" ht="60" x14ac:dyDescent="0.25">
      <c r="A20" s="48"/>
      <c r="B20" s="90" t="s">
        <v>145</v>
      </c>
      <c r="C20" s="8" t="s">
        <v>37</v>
      </c>
      <c r="D20" s="116"/>
      <c r="E20" s="13"/>
      <c r="F20" s="138"/>
    </row>
    <row r="21" spans="1:6" s="14" customFormat="1" x14ac:dyDescent="0.25">
      <c r="A21" s="48"/>
      <c r="B21" s="90"/>
      <c r="C21" s="8"/>
      <c r="D21" s="116"/>
      <c r="E21" s="13"/>
      <c r="F21" s="138"/>
    </row>
    <row r="22" spans="1:6" s="14" customFormat="1" x14ac:dyDescent="0.25">
      <c r="A22" s="48"/>
      <c r="B22" s="90"/>
      <c r="C22" s="8"/>
      <c r="D22" s="116"/>
      <c r="E22" s="13"/>
      <c r="F22" s="138"/>
    </row>
    <row r="23" spans="1:6" s="14" customFormat="1" x14ac:dyDescent="0.25">
      <c r="A23" s="48"/>
      <c r="B23" s="90"/>
      <c r="C23" s="8"/>
      <c r="D23" s="116"/>
      <c r="E23" s="13"/>
      <c r="F23" s="138"/>
    </row>
    <row r="24" spans="1:6" s="14" customFormat="1" ht="150" x14ac:dyDescent="0.25">
      <c r="A24" s="48"/>
      <c r="B24" s="90" t="s">
        <v>146</v>
      </c>
      <c r="C24" s="8"/>
      <c r="D24" s="116"/>
      <c r="E24" s="13"/>
      <c r="F24" s="138"/>
    </row>
    <row r="25" spans="1:6" s="14" customFormat="1" x14ac:dyDescent="0.25">
      <c r="A25" s="48"/>
      <c r="B25" s="90"/>
      <c r="C25" s="8"/>
      <c r="D25" s="116"/>
      <c r="E25" s="13"/>
      <c r="F25" s="138"/>
    </row>
    <row r="26" spans="1:6" s="9" customFormat="1" x14ac:dyDescent="0.25">
      <c r="A26" s="49"/>
      <c r="B26" s="91" t="s">
        <v>147</v>
      </c>
      <c r="C26" s="15"/>
      <c r="D26" s="117"/>
      <c r="E26" s="37"/>
      <c r="F26" s="139"/>
    </row>
    <row r="27" spans="1:6" s="9" customFormat="1" ht="30" x14ac:dyDescent="0.25">
      <c r="A27" s="48"/>
      <c r="B27" s="90" t="s">
        <v>148</v>
      </c>
      <c r="C27" s="15"/>
      <c r="D27" s="117"/>
      <c r="E27" s="37"/>
      <c r="F27" s="139"/>
    </row>
    <row r="28" spans="1:6" s="9" customFormat="1" x14ac:dyDescent="0.25">
      <c r="A28" s="49"/>
      <c r="B28" s="90"/>
      <c r="C28" s="15"/>
      <c r="D28" s="117"/>
      <c r="E28" s="37"/>
      <c r="F28" s="139"/>
    </row>
    <row r="29" spans="1:6" s="9" customFormat="1" ht="45" x14ac:dyDescent="0.25">
      <c r="A29" s="48"/>
      <c r="B29" s="90" t="s">
        <v>149</v>
      </c>
      <c r="C29" s="15"/>
      <c r="D29" s="117"/>
      <c r="E29" s="37"/>
      <c r="F29" s="139"/>
    </row>
    <row r="30" spans="1:6" s="9" customFormat="1" ht="30" x14ac:dyDescent="0.25">
      <c r="A30" s="48"/>
      <c r="B30" s="90" t="s">
        <v>150</v>
      </c>
      <c r="C30" s="15"/>
      <c r="D30" s="117"/>
      <c r="E30" s="37"/>
      <c r="F30" s="139"/>
    </row>
    <row r="31" spans="1:6" s="9" customFormat="1" ht="30" x14ac:dyDescent="0.25">
      <c r="A31" s="48"/>
      <c r="B31" s="90" t="s">
        <v>151</v>
      </c>
      <c r="C31" s="15"/>
      <c r="D31" s="117"/>
      <c r="E31" s="37"/>
      <c r="F31" s="139"/>
    </row>
    <row r="32" spans="1:6" s="9" customFormat="1" ht="30.75" thickBot="1" x14ac:dyDescent="0.3">
      <c r="A32" s="151"/>
      <c r="B32" s="152" t="s">
        <v>152</v>
      </c>
      <c r="C32" s="153"/>
      <c r="D32" s="154"/>
      <c r="E32" s="155"/>
      <c r="F32" s="156"/>
    </row>
    <row r="33" spans="1:8" s="14" customFormat="1" ht="22.9" customHeight="1" x14ac:dyDescent="0.25">
      <c r="A33" s="48"/>
      <c r="B33" s="92" t="s">
        <v>153</v>
      </c>
      <c r="C33" s="8"/>
      <c r="D33" s="116"/>
      <c r="E33" s="13"/>
      <c r="F33" s="138"/>
    </row>
    <row r="34" spans="1:8" s="14" customFormat="1" ht="87.6" customHeight="1" x14ac:dyDescent="0.25">
      <c r="A34" s="48">
        <v>1</v>
      </c>
      <c r="B34" s="90" t="s">
        <v>154</v>
      </c>
      <c r="C34" s="8" t="s">
        <v>155</v>
      </c>
      <c r="D34" s="116">
        <v>270</v>
      </c>
      <c r="E34" s="5"/>
      <c r="F34" s="138"/>
      <c r="H34" s="69"/>
    </row>
    <row r="35" spans="1:8" s="14" customFormat="1" x14ac:dyDescent="0.25">
      <c r="A35" s="48"/>
      <c r="B35" s="90"/>
      <c r="C35" s="8"/>
      <c r="D35" s="116"/>
      <c r="E35" s="5"/>
      <c r="F35" s="138"/>
    </row>
    <row r="36" spans="1:8" s="14" customFormat="1" x14ac:dyDescent="0.25">
      <c r="A36" s="48"/>
      <c r="B36" s="91" t="s">
        <v>156</v>
      </c>
      <c r="C36" s="8"/>
      <c r="D36" s="116"/>
      <c r="E36" s="5"/>
      <c r="F36" s="138"/>
    </row>
    <row r="37" spans="1:8" s="14" customFormat="1" ht="75" x14ac:dyDescent="0.25">
      <c r="A37" s="48">
        <v>2</v>
      </c>
      <c r="B37" s="90" t="s">
        <v>157</v>
      </c>
      <c r="C37" s="8" t="s">
        <v>158</v>
      </c>
      <c r="D37" s="118">
        <v>81</v>
      </c>
      <c r="E37" s="5"/>
      <c r="F37" s="138"/>
      <c r="H37" s="69"/>
    </row>
    <row r="38" spans="1:8" s="14" customFormat="1" x14ac:dyDescent="0.25">
      <c r="A38" s="48"/>
      <c r="B38" s="90"/>
      <c r="C38" s="8"/>
      <c r="D38" s="118"/>
      <c r="E38" s="5"/>
      <c r="F38" s="138"/>
    </row>
    <row r="39" spans="1:8" s="14" customFormat="1" x14ac:dyDescent="0.25">
      <c r="A39" s="48"/>
      <c r="B39" s="91"/>
      <c r="C39" s="8"/>
      <c r="D39" s="118"/>
      <c r="E39" s="5"/>
      <c r="F39" s="138"/>
    </row>
    <row r="40" spans="1:8" s="14" customFormat="1" ht="60" x14ac:dyDescent="0.25">
      <c r="A40" s="48">
        <v>3</v>
      </c>
      <c r="B40" s="90" t="s">
        <v>159</v>
      </c>
      <c r="C40" s="8" t="s">
        <v>158</v>
      </c>
      <c r="D40" s="118">
        <v>20</v>
      </c>
      <c r="E40" s="5"/>
      <c r="F40" s="138"/>
    </row>
    <row r="41" spans="1:8" s="14" customFormat="1" x14ac:dyDescent="0.25">
      <c r="A41" s="48"/>
      <c r="B41" s="90"/>
      <c r="C41" s="8"/>
      <c r="D41" s="118"/>
      <c r="E41" s="5"/>
      <c r="F41" s="138"/>
    </row>
    <row r="42" spans="1:8" s="14" customFormat="1" x14ac:dyDescent="0.25">
      <c r="A42" s="48"/>
      <c r="B42" s="91" t="s">
        <v>160</v>
      </c>
      <c r="C42" s="8"/>
      <c r="D42" s="116"/>
      <c r="E42" s="5"/>
      <c r="F42" s="138"/>
    </row>
    <row r="43" spans="1:8" s="14" customFormat="1" ht="75" x14ac:dyDescent="0.25">
      <c r="A43" s="48">
        <v>4</v>
      </c>
      <c r="B43" s="90" t="s">
        <v>161</v>
      </c>
      <c r="C43" s="8" t="s">
        <v>158</v>
      </c>
      <c r="D43" s="119">
        <v>59</v>
      </c>
      <c r="E43" s="5"/>
      <c r="F43" s="138"/>
    </row>
    <row r="44" spans="1:8" s="14" customFormat="1" x14ac:dyDescent="0.25">
      <c r="A44" s="48"/>
      <c r="B44" s="90"/>
      <c r="C44" s="8"/>
      <c r="D44" s="119"/>
      <c r="E44" s="5"/>
      <c r="F44" s="138"/>
    </row>
    <row r="45" spans="1:8" s="14" customFormat="1" ht="75" x14ac:dyDescent="0.25">
      <c r="A45" s="48">
        <v>5</v>
      </c>
      <c r="B45" s="90" t="s">
        <v>162</v>
      </c>
      <c r="C45" s="8" t="s">
        <v>158</v>
      </c>
      <c r="D45" s="116">
        <v>60</v>
      </c>
      <c r="E45" s="5"/>
      <c r="F45" s="138"/>
    </row>
    <row r="46" spans="1:8" s="14" customFormat="1" x14ac:dyDescent="0.25">
      <c r="A46" s="48"/>
      <c r="B46" s="90"/>
      <c r="C46" s="8"/>
      <c r="D46" s="116"/>
      <c r="E46" s="5"/>
      <c r="F46" s="138"/>
    </row>
    <row r="47" spans="1:8" s="14" customFormat="1" ht="75" x14ac:dyDescent="0.25">
      <c r="A47" s="48">
        <v>6</v>
      </c>
      <c r="B47" s="90" t="s">
        <v>163</v>
      </c>
      <c r="C47" s="8" t="s">
        <v>158</v>
      </c>
      <c r="D47" s="116">
        <v>59</v>
      </c>
      <c r="E47" s="5"/>
      <c r="F47" s="138"/>
    </row>
    <row r="48" spans="1:8" s="18" customFormat="1" x14ac:dyDescent="0.25">
      <c r="A48" s="50"/>
      <c r="B48" s="93"/>
      <c r="C48" s="11"/>
      <c r="D48" s="120"/>
      <c r="E48" s="11"/>
      <c r="F48" s="140"/>
    </row>
    <row r="49" spans="1:10" ht="45" x14ac:dyDescent="0.25">
      <c r="A49" s="48">
        <v>7</v>
      </c>
      <c r="B49" s="90" t="s">
        <v>164</v>
      </c>
      <c r="C49" s="15" t="s">
        <v>155</v>
      </c>
      <c r="D49" s="90">
        <v>130</v>
      </c>
      <c r="E49" s="51"/>
      <c r="F49" s="138"/>
      <c r="G49" s="14"/>
      <c r="I49" s="14"/>
      <c r="J49" s="14"/>
    </row>
    <row r="50" spans="1:10" s="14" customFormat="1" x14ac:dyDescent="0.25">
      <c r="A50" s="48"/>
      <c r="B50" s="90"/>
      <c r="C50" s="8"/>
      <c r="D50" s="116"/>
      <c r="E50" s="5"/>
      <c r="F50" s="138"/>
    </row>
    <row r="51" spans="1:10" s="14" customFormat="1" ht="75" x14ac:dyDescent="0.25">
      <c r="A51" s="48"/>
      <c r="B51" s="90" t="s">
        <v>165</v>
      </c>
      <c r="C51" s="8" t="s">
        <v>37</v>
      </c>
      <c r="D51" s="119"/>
      <c r="E51" s="5"/>
      <c r="F51" s="138"/>
    </row>
    <row r="52" spans="1:10" s="14" customFormat="1" x14ac:dyDescent="0.25">
      <c r="A52" s="48"/>
      <c r="B52" s="90"/>
      <c r="C52" s="8"/>
      <c r="D52" s="116"/>
      <c r="E52" s="5"/>
      <c r="F52" s="138"/>
    </row>
    <row r="53" spans="1:10" s="14" customFormat="1" ht="45" x14ac:dyDescent="0.25">
      <c r="A53" s="48"/>
      <c r="B53" s="90" t="s">
        <v>166</v>
      </c>
      <c r="C53" s="8" t="s">
        <v>37</v>
      </c>
      <c r="D53" s="116"/>
      <c r="E53" s="5"/>
      <c r="F53" s="138"/>
    </row>
    <row r="54" spans="1:10" s="18" customFormat="1" x14ac:dyDescent="0.25">
      <c r="A54" s="50"/>
      <c r="B54" s="93"/>
      <c r="C54" s="11"/>
      <c r="D54" s="120"/>
      <c r="E54" s="11"/>
      <c r="F54" s="140"/>
    </row>
    <row r="55" spans="1:10" s="14" customFormat="1" ht="76.150000000000006" customHeight="1" x14ac:dyDescent="0.25">
      <c r="A55" s="48">
        <v>8</v>
      </c>
      <c r="B55" s="90" t="s">
        <v>167</v>
      </c>
      <c r="C55" s="8" t="s">
        <v>155</v>
      </c>
      <c r="D55" s="116">
        <v>180</v>
      </c>
      <c r="E55" s="5"/>
      <c r="F55" s="138"/>
    </row>
    <row r="56" spans="1:10" s="14" customFormat="1" ht="15.75" thickBot="1" x14ac:dyDescent="0.3">
      <c r="A56" s="48"/>
      <c r="B56" s="90"/>
      <c r="C56" s="8"/>
      <c r="D56" s="116"/>
      <c r="E56" s="5"/>
      <c r="F56" s="138"/>
    </row>
    <row r="57" spans="1:10" s="19" customFormat="1" ht="30" customHeight="1" thickBot="1" x14ac:dyDescent="0.3">
      <c r="A57" s="157" t="s">
        <v>135</v>
      </c>
      <c r="B57" s="158" t="s">
        <v>168</v>
      </c>
      <c r="C57" s="159"/>
      <c r="D57" s="160"/>
      <c r="E57" s="161"/>
      <c r="F57" s="162"/>
    </row>
    <row r="58" spans="1:10" s="19" customFormat="1" x14ac:dyDescent="0.25">
      <c r="A58" s="52"/>
      <c r="B58" s="94"/>
      <c r="C58" s="40"/>
      <c r="D58" s="121"/>
      <c r="E58" s="38"/>
      <c r="F58" s="141"/>
    </row>
    <row r="59" spans="1:10" s="14" customFormat="1" x14ac:dyDescent="0.25">
      <c r="A59" s="47" t="s">
        <v>169</v>
      </c>
      <c r="B59" s="89" t="s">
        <v>170</v>
      </c>
      <c r="C59" s="8"/>
      <c r="D59" s="116"/>
      <c r="E59" s="5"/>
      <c r="F59" s="138"/>
    </row>
    <row r="60" spans="1:10" s="14" customFormat="1" ht="75" x14ac:dyDescent="0.25">
      <c r="A60" s="48"/>
      <c r="B60" s="90" t="s">
        <v>171</v>
      </c>
      <c r="C60" s="8" t="s">
        <v>37</v>
      </c>
      <c r="D60" s="116"/>
      <c r="E60" s="5"/>
      <c r="F60" s="138"/>
    </row>
    <row r="61" spans="1:10" s="14" customFormat="1" x14ac:dyDescent="0.25">
      <c r="A61" s="53"/>
      <c r="B61" s="95"/>
      <c r="C61" s="20"/>
      <c r="D61" s="122"/>
      <c r="E61" s="22"/>
      <c r="F61" s="142"/>
    </row>
    <row r="62" spans="1:10" s="14" customFormat="1" ht="45" x14ac:dyDescent="0.25">
      <c r="A62" s="53"/>
      <c r="B62" s="95" t="s">
        <v>172</v>
      </c>
      <c r="C62" s="20" t="s">
        <v>37</v>
      </c>
      <c r="D62" s="122"/>
      <c r="E62" s="22"/>
      <c r="F62" s="142"/>
    </row>
    <row r="63" spans="1:10" s="14" customFormat="1" x14ac:dyDescent="0.25">
      <c r="A63" s="48"/>
      <c r="B63" s="90"/>
      <c r="C63" s="8"/>
      <c r="D63" s="116"/>
      <c r="E63" s="5"/>
      <c r="F63" s="138"/>
    </row>
    <row r="64" spans="1:10" s="14" customFormat="1" ht="45" x14ac:dyDescent="0.25">
      <c r="A64" s="48"/>
      <c r="B64" s="90" t="s">
        <v>173</v>
      </c>
      <c r="C64" s="8" t="s">
        <v>37</v>
      </c>
      <c r="D64" s="116"/>
      <c r="E64" s="5"/>
      <c r="F64" s="138"/>
    </row>
    <row r="65" spans="1:6" s="14" customFormat="1" x14ac:dyDescent="0.25">
      <c r="A65" s="53"/>
      <c r="B65" s="95"/>
      <c r="C65" s="20"/>
      <c r="D65" s="122"/>
      <c r="E65" s="22"/>
      <c r="F65" s="142"/>
    </row>
    <row r="66" spans="1:6" s="14" customFormat="1" ht="60" x14ac:dyDescent="0.25">
      <c r="A66" s="53"/>
      <c r="B66" s="95" t="s">
        <v>174</v>
      </c>
      <c r="C66" s="20" t="s">
        <v>37</v>
      </c>
      <c r="D66" s="122"/>
      <c r="E66" s="22"/>
      <c r="F66" s="142"/>
    </row>
    <row r="67" spans="1:6" s="14" customFormat="1" x14ac:dyDescent="0.25">
      <c r="A67" s="48"/>
      <c r="B67" s="90"/>
      <c r="C67" s="8"/>
      <c r="D67" s="116"/>
      <c r="E67" s="5"/>
      <c r="F67" s="138"/>
    </row>
    <row r="68" spans="1:6" s="14" customFormat="1" ht="30" x14ac:dyDescent="0.25">
      <c r="A68" s="48"/>
      <c r="B68" s="90" t="s">
        <v>175</v>
      </c>
      <c r="C68" s="8" t="s">
        <v>37</v>
      </c>
      <c r="D68" s="116"/>
      <c r="E68" s="5"/>
      <c r="F68" s="138"/>
    </row>
    <row r="69" spans="1:6" s="14" customFormat="1" x14ac:dyDescent="0.25">
      <c r="A69" s="48"/>
      <c r="B69" s="90"/>
      <c r="C69" s="8"/>
      <c r="D69" s="116"/>
      <c r="E69" s="5"/>
      <c r="F69" s="138"/>
    </row>
    <row r="70" spans="1:6" s="14" customFormat="1" x14ac:dyDescent="0.25">
      <c r="A70" s="48"/>
      <c r="B70" s="90" t="s">
        <v>176</v>
      </c>
      <c r="C70" s="8" t="s">
        <v>37</v>
      </c>
      <c r="D70" s="116"/>
      <c r="E70" s="5"/>
      <c r="F70" s="138"/>
    </row>
    <row r="71" spans="1:6" s="14" customFormat="1" x14ac:dyDescent="0.25">
      <c r="A71" s="48"/>
      <c r="B71" s="90"/>
      <c r="C71" s="8"/>
      <c r="D71" s="116"/>
      <c r="E71" s="5"/>
      <c r="F71" s="138"/>
    </row>
    <row r="72" spans="1:6" s="14" customFormat="1" ht="30" x14ac:dyDescent="0.25">
      <c r="A72" s="48"/>
      <c r="B72" s="90" t="s">
        <v>177</v>
      </c>
      <c r="C72" s="8" t="s">
        <v>37</v>
      </c>
      <c r="D72" s="116"/>
      <c r="E72" s="5"/>
      <c r="F72" s="138"/>
    </row>
    <row r="73" spans="1:6" s="14" customFormat="1" x14ac:dyDescent="0.25">
      <c r="A73" s="48"/>
      <c r="B73" s="90"/>
      <c r="C73" s="8"/>
      <c r="D73" s="116"/>
      <c r="E73" s="5"/>
      <c r="F73" s="138"/>
    </row>
    <row r="74" spans="1:6" s="14" customFormat="1" x14ac:dyDescent="0.25">
      <c r="A74" s="48"/>
      <c r="B74" s="91" t="s">
        <v>178</v>
      </c>
      <c r="C74" s="8"/>
      <c r="D74" s="116"/>
      <c r="E74" s="5"/>
      <c r="F74" s="138"/>
    </row>
    <row r="75" spans="1:6" s="14" customFormat="1" ht="30" x14ac:dyDescent="0.25">
      <c r="A75" s="48"/>
      <c r="B75" s="90" t="s">
        <v>179</v>
      </c>
      <c r="C75" s="8" t="s">
        <v>37</v>
      </c>
      <c r="D75" s="116"/>
      <c r="E75" s="5"/>
      <c r="F75" s="138"/>
    </row>
    <row r="76" spans="1:6" s="14" customFormat="1" x14ac:dyDescent="0.25">
      <c r="A76" s="48"/>
      <c r="B76" s="90"/>
      <c r="C76" s="8"/>
      <c r="D76" s="116"/>
      <c r="E76" s="5"/>
      <c r="F76" s="138"/>
    </row>
    <row r="77" spans="1:6" s="14" customFormat="1" ht="45" x14ac:dyDescent="0.25">
      <c r="A77" s="48"/>
      <c r="B77" s="96" t="s">
        <v>180</v>
      </c>
      <c r="C77" s="8" t="s">
        <v>37</v>
      </c>
      <c r="D77" s="116"/>
      <c r="E77" s="5"/>
      <c r="F77" s="138"/>
    </row>
    <row r="78" spans="1:6" s="14" customFormat="1" x14ac:dyDescent="0.25">
      <c r="A78" s="48"/>
      <c r="B78" s="90"/>
      <c r="C78" s="8"/>
      <c r="D78" s="116"/>
      <c r="E78" s="5"/>
      <c r="F78" s="138"/>
    </row>
    <row r="79" spans="1:6" s="14" customFormat="1" ht="75" x14ac:dyDescent="0.25">
      <c r="A79" s="48"/>
      <c r="B79" s="90" t="s">
        <v>181</v>
      </c>
      <c r="C79" s="8" t="s">
        <v>37</v>
      </c>
      <c r="D79" s="116"/>
      <c r="E79" s="5"/>
      <c r="F79" s="138"/>
    </row>
    <row r="80" spans="1:6" s="14" customFormat="1" x14ac:dyDescent="0.25">
      <c r="A80" s="48"/>
      <c r="B80" s="90"/>
      <c r="C80" s="8"/>
      <c r="D80" s="116"/>
      <c r="E80" s="5"/>
      <c r="F80" s="138"/>
    </row>
    <row r="81" spans="1:6" s="14" customFormat="1" ht="30" x14ac:dyDescent="0.25">
      <c r="A81" s="48"/>
      <c r="B81" s="90" t="s">
        <v>182</v>
      </c>
      <c r="C81" s="8" t="s">
        <v>37</v>
      </c>
      <c r="D81" s="116"/>
      <c r="E81" s="5"/>
      <c r="F81" s="138"/>
    </row>
    <row r="82" spans="1:6" s="14" customFormat="1" x14ac:dyDescent="0.25">
      <c r="A82" s="48"/>
      <c r="B82" s="90"/>
      <c r="C82" s="8"/>
      <c r="D82" s="116"/>
      <c r="E82" s="5"/>
      <c r="F82" s="138"/>
    </row>
    <row r="83" spans="1:6" s="14" customFormat="1" ht="75" x14ac:dyDescent="0.25">
      <c r="A83" s="48"/>
      <c r="B83" s="90" t="s">
        <v>183</v>
      </c>
      <c r="C83" s="8" t="s">
        <v>37</v>
      </c>
      <c r="D83" s="116"/>
      <c r="E83" s="5"/>
      <c r="F83" s="138"/>
    </row>
    <row r="84" spans="1:6" s="14" customFormat="1" x14ac:dyDescent="0.25">
      <c r="A84" s="48"/>
      <c r="B84" s="90"/>
      <c r="C84" s="8"/>
      <c r="D84" s="116"/>
      <c r="E84" s="5"/>
      <c r="F84" s="138"/>
    </row>
    <row r="85" spans="1:6" s="14" customFormat="1" ht="45" x14ac:dyDescent="0.25">
      <c r="A85" s="48"/>
      <c r="B85" s="90" t="s">
        <v>184</v>
      </c>
      <c r="C85" s="8" t="s">
        <v>37</v>
      </c>
      <c r="D85" s="116"/>
      <c r="E85" s="5"/>
      <c r="F85" s="138"/>
    </row>
    <row r="86" spans="1:6" s="14" customFormat="1" x14ac:dyDescent="0.25">
      <c r="A86" s="48"/>
      <c r="B86" s="90"/>
      <c r="C86" s="8"/>
      <c r="D86" s="116"/>
      <c r="E86" s="5"/>
      <c r="F86" s="138"/>
    </row>
    <row r="87" spans="1:6" s="14" customFormat="1" ht="60" x14ac:dyDescent="0.25">
      <c r="A87" s="48"/>
      <c r="B87" s="90" t="s">
        <v>185</v>
      </c>
      <c r="C87" s="8" t="s">
        <v>37</v>
      </c>
      <c r="D87" s="116"/>
      <c r="E87" s="5"/>
      <c r="F87" s="138"/>
    </row>
    <row r="88" spans="1:6" s="14" customFormat="1" x14ac:dyDescent="0.25">
      <c r="A88" s="48"/>
      <c r="B88" s="90"/>
      <c r="C88" s="8"/>
      <c r="D88" s="116"/>
      <c r="E88" s="5"/>
      <c r="F88" s="138"/>
    </row>
    <row r="89" spans="1:6" s="14" customFormat="1" ht="45" x14ac:dyDescent="0.25">
      <c r="A89" s="48"/>
      <c r="B89" s="90" t="s">
        <v>186</v>
      </c>
      <c r="C89" s="8" t="s">
        <v>37</v>
      </c>
      <c r="D89" s="116"/>
      <c r="E89" s="5"/>
      <c r="F89" s="138"/>
    </row>
    <row r="90" spans="1:6" s="14" customFormat="1" ht="15.75" thickBot="1" x14ac:dyDescent="0.3">
      <c r="A90" s="151"/>
      <c r="B90" s="152"/>
      <c r="C90" s="163"/>
      <c r="D90" s="164"/>
      <c r="E90" s="165"/>
      <c r="F90" s="166"/>
    </row>
    <row r="91" spans="1:6" s="14" customFormat="1" ht="45" x14ac:dyDescent="0.25">
      <c r="A91" s="48"/>
      <c r="B91" s="90" t="s">
        <v>187</v>
      </c>
      <c r="C91" s="8" t="s">
        <v>37</v>
      </c>
      <c r="D91" s="116"/>
      <c r="E91" s="5"/>
      <c r="F91" s="138"/>
    </row>
    <row r="92" spans="1:6" s="14" customFormat="1" ht="10.9" customHeight="1" x14ac:dyDescent="0.25">
      <c r="A92" s="53"/>
      <c r="B92" s="95"/>
      <c r="C92" s="20"/>
      <c r="D92" s="122"/>
      <c r="E92" s="22"/>
      <c r="F92" s="142"/>
    </row>
    <row r="93" spans="1:6" s="14" customFormat="1" ht="30" x14ac:dyDescent="0.25">
      <c r="A93" s="53"/>
      <c r="B93" s="95" t="s">
        <v>188</v>
      </c>
      <c r="C93" s="20" t="s">
        <v>37</v>
      </c>
      <c r="D93" s="122"/>
      <c r="E93" s="22"/>
      <c r="F93" s="142"/>
    </row>
    <row r="94" spans="1:6" s="14" customFormat="1" ht="6.6" customHeight="1" x14ac:dyDescent="0.25">
      <c r="A94" s="48"/>
      <c r="B94" s="90"/>
      <c r="C94" s="8"/>
      <c r="D94" s="116"/>
      <c r="E94" s="5"/>
      <c r="F94" s="138"/>
    </row>
    <row r="95" spans="1:6" s="14" customFormat="1" x14ac:dyDescent="0.25">
      <c r="A95" s="48"/>
      <c r="B95" s="97" t="s">
        <v>189</v>
      </c>
      <c r="C95" s="8"/>
      <c r="D95" s="116"/>
      <c r="E95" s="5"/>
      <c r="F95" s="138"/>
    </row>
    <row r="96" spans="1:6" s="14" customFormat="1" x14ac:dyDescent="0.25">
      <c r="A96" s="48"/>
      <c r="B96" s="97" t="s">
        <v>190</v>
      </c>
      <c r="C96" s="8"/>
      <c r="D96" s="116"/>
      <c r="E96" s="5"/>
      <c r="F96" s="138"/>
    </row>
    <row r="97" spans="1:6" s="14" customFormat="1" x14ac:dyDescent="0.25">
      <c r="A97" s="48"/>
      <c r="B97" s="97"/>
      <c r="C97" s="8"/>
      <c r="D97" s="116"/>
      <c r="E97" s="5"/>
      <c r="F97" s="138"/>
    </row>
    <row r="98" spans="1:6" s="14" customFormat="1" ht="45" x14ac:dyDescent="0.25">
      <c r="A98" s="48">
        <v>1</v>
      </c>
      <c r="B98" s="90" t="s">
        <v>494</v>
      </c>
      <c r="C98" s="8" t="s">
        <v>155</v>
      </c>
      <c r="D98" s="123">
        <v>108</v>
      </c>
      <c r="E98" s="5"/>
      <c r="F98" s="138"/>
    </row>
    <row r="99" spans="1:6" s="14" customFormat="1" x14ac:dyDescent="0.25">
      <c r="A99" s="48"/>
      <c r="B99" s="90"/>
      <c r="C99" s="8"/>
      <c r="D99" s="116"/>
      <c r="E99" s="5"/>
      <c r="F99" s="138"/>
    </row>
    <row r="100" spans="1:6" s="14" customFormat="1" x14ac:dyDescent="0.25">
      <c r="A100" s="48"/>
      <c r="B100" s="97" t="s">
        <v>192</v>
      </c>
      <c r="C100" s="8"/>
      <c r="D100" s="118"/>
      <c r="E100" s="5"/>
      <c r="F100" s="138"/>
    </row>
    <row r="101" spans="1:6" s="14" customFormat="1" ht="30" x14ac:dyDescent="0.25">
      <c r="A101" s="48"/>
      <c r="B101" s="91" t="s">
        <v>193</v>
      </c>
      <c r="C101" s="8"/>
      <c r="D101" s="116"/>
      <c r="E101" s="5"/>
      <c r="F101" s="138"/>
    </row>
    <row r="102" spans="1:6" s="14" customFormat="1" x14ac:dyDescent="0.25">
      <c r="A102" s="48"/>
      <c r="B102" s="91"/>
      <c r="C102" s="8"/>
      <c r="D102" s="116"/>
      <c r="E102" s="5"/>
      <c r="F102" s="138"/>
    </row>
    <row r="103" spans="1:6" s="14" customFormat="1" ht="17.25" x14ac:dyDescent="0.25">
      <c r="A103" s="48">
        <v>2</v>
      </c>
      <c r="B103" s="90" t="s">
        <v>194</v>
      </c>
      <c r="C103" s="8" t="s">
        <v>158</v>
      </c>
      <c r="D103" s="124">
        <v>9.4</v>
      </c>
      <c r="E103" s="5"/>
      <c r="F103" s="138"/>
    </row>
    <row r="104" spans="1:6" s="14" customFormat="1" x14ac:dyDescent="0.25">
      <c r="A104" s="48"/>
      <c r="B104" s="90"/>
      <c r="C104" s="8"/>
      <c r="D104" s="124"/>
      <c r="E104" s="5"/>
      <c r="F104" s="138"/>
    </row>
    <row r="105" spans="1:6" s="14" customFormat="1" ht="17.25" x14ac:dyDescent="0.25">
      <c r="A105" s="48">
        <v>3</v>
      </c>
      <c r="B105" s="90" t="s">
        <v>195</v>
      </c>
      <c r="C105" s="8" t="s">
        <v>158</v>
      </c>
      <c r="D105" s="124">
        <v>1.2</v>
      </c>
      <c r="E105" s="5"/>
      <c r="F105" s="138"/>
    </row>
    <row r="106" spans="1:6" s="14" customFormat="1" x14ac:dyDescent="0.25">
      <c r="A106" s="48"/>
      <c r="B106" s="90"/>
      <c r="C106" s="8"/>
      <c r="D106" s="124"/>
      <c r="E106" s="5"/>
      <c r="F106" s="138"/>
    </row>
    <row r="107" spans="1:6" s="14" customFormat="1" ht="30" x14ac:dyDescent="0.25">
      <c r="A107" s="48">
        <v>4</v>
      </c>
      <c r="B107" s="90" t="s">
        <v>196</v>
      </c>
      <c r="C107" s="8" t="s">
        <v>158</v>
      </c>
      <c r="D107" s="124">
        <v>17.7</v>
      </c>
      <c r="E107" s="5"/>
      <c r="F107" s="138"/>
    </row>
    <row r="108" spans="1:6" s="14" customFormat="1" x14ac:dyDescent="0.25">
      <c r="A108" s="48"/>
      <c r="B108" s="90"/>
      <c r="C108" s="8"/>
      <c r="D108" s="124"/>
      <c r="E108" s="5"/>
      <c r="F108" s="138"/>
    </row>
    <row r="109" spans="1:6" s="14" customFormat="1" ht="17.25" x14ac:dyDescent="0.25">
      <c r="A109" s="48">
        <v>5</v>
      </c>
      <c r="B109" s="90" t="s">
        <v>197</v>
      </c>
      <c r="C109" s="8" t="s">
        <v>158</v>
      </c>
      <c r="D109" s="124">
        <v>11.4</v>
      </c>
      <c r="E109" s="5"/>
      <c r="F109" s="138"/>
    </row>
    <row r="110" spans="1:6" s="14" customFormat="1" x14ac:dyDescent="0.25">
      <c r="A110" s="48"/>
      <c r="B110" s="90"/>
      <c r="C110" s="8"/>
      <c r="D110" s="124"/>
      <c r="E110" s="5"/>
      <c r="F110" s="138"/>
    </row>
    <row r="111" spans="1:6" s="14" customFormat="1" ht="17.25" x14ac:dyDescent="0.25">
      <c r="A111" s="48">
        <v>6</v>
      </c>
      <c r="B111" s="90" t="s">
        <v>198</v>
      </c>
      <c r="C111" s="8" t="s">
        <v>155</v>
      </c>
      <c r="D111" s="124">
        <v>130</v>
      </c>
      <c r="E111" s="5"/>
      <c r="F111" s="138"/>
    </row>
    <row r="112" spans="1:6" s="14" customFormat="1" x14ac:dyDescent="0.25">
      <c r="A112" s="48"/>
      <c r="B112" s="90"/>
      <c r="C112" s="8"/>
      <c r="D112" s="124"/>
      <c r="E112" s="5"/>
      <c r="F112" s="138"/>
    </row>
    <row r="113" spans="1:9" s="14" customFormat="1" x14ac:dyDescent="0.25">
      <c r="A113" s="47"/>
      <c r="B113" s="91" t="s">
        <v>199</v>
      </c>
      <c r="C113" s="12"/>
      <c r="D113" s="124"/>
      <c r="E113" s="5"/>
      <c r="F113" s="138"/>
    </row>
    <row r="114" spans="1:9" s="14" customFormat="1" x14ac:dyDescent="0.25">
      <c r="A114" s="47"/>
      <c r="B114" s="91"/>
      <c r="C114" s="12"/>
      <c r="D114" s="124"/>
      <c r="E114" s="5"/>
      <c r="F114" s="138"/>
    </row>
    <row r="115" spans="1:9" s="14" customFormat="1" ht="17.25" x14ac:dyDescent="0.25">
      <c r="A115" s="48">
        <v>7</v>
      </c>
      <c r="B115" s="90" t="s">
        <v>200</v>
      </c>
      <c r="C115" s="8" t="s">
        <v>158</v>
      </c>
      <c r="D115" s="124">
        <v>3</v>
      </c>
      <c r="E115" s="5"/>
      <c r="F115" s="138"/>
    </row>
    <row r="116" spans="1:9" s="14" customFormat="1" x14ac:dyDescent="0.25">
      <c r="A116" s="48"/>
      <c r="B116" s="90"/>
      <c r="C116" s="8"/>
      <c r="D116" s="124"/>
      <c r="E116" s="5"/>
      <c r="F116" s="138"/>
    </row>
    <row r="117" spans="1:9" s="14" customFormat="1" ht="17.25" x14ac:dyDescent="0.25">
      <c r="A117" s="48">
        <v>8</v>
      </c>
      <c r="B117" s="90" t="s">
        <v>201</v>
      </c>
      <c r="C117" s="8" t="s">
        <v>158</v>
      </c>
      <c r="D117" s="124">
        <v>11.4</v>
      </c>
      <c r="E117" s="5"/>
      <c r="F117" s="138"/>
    </row>
    <row r="118" spans="1:9" s="18" customFormat="1" x14ac:dyDescent="0.25">
      <c r="A118" s="50"/>
      <c r="B118" s="93"/>
      <c r="C118" s="11"/>
      <c r="D118" s="120"/>
      <c r="E118" s="11"/>
      <c r="F118" s="140"/>
      <c r="I118" s="14"/>
    </row>
    <row r="119" spans="1:9" s="14" customFormat="1" ht="17.25" x14ac:dyDescent="0.25">
      <c r="A119" s="48">
        <v>9</v>
      </c>
      <c r="B119" s="90" t="s">
        <v>202</v>
      </c>
      <c r="C119" s="8" t="s">
        <v>158</v>
      </c>
      <c r="D119" s="124"/>
      <c r="E119" s="5"/>
      <c r="F119" s="138"/>
    </row>
    <row r="120" spans="1:9" s="14" customFormat="1" x14ac:dyDescent="0.25">
      <c r="A120" s="48"/>
      <c r="B120" s="90"/>
      <c r="C120" s="8"/>
      <c r="D120" s="124"/>
      <c r="E120" s="5"/>
      <c r="F120" s="138"/>
    </row>
    <row r="121" spans="1:9" s="14" customFormat="1" ht="30" x14ac:dyDescent="0.25">
      <c r="A121" s="48">
        <v>10</v>
      </c>
      <c r="B121" s="90" t="s">
        <v>203</v>
      </c>
      <c r="C121" s="8" t="s">
        <v>155</v>
      </c>
      <c r="D121" s="124">
        <v>130</v>
      </c>
      <c r="E121" s="5"/>
      <c r="F121" s="138"/>
    </row>
    <row r="122" spans="1:9" s="14" customFormat="1" x14ac:dyDescent="0.25">
      <c r="A122" s="48"/>
      <c r="B122" s="90"/>
      <c r="C122" s="8"/>
      <c r="D122" s="124"/>
      <c r="E122" s="5"/>
      <c r="F122" s="138"/>
    </row>
    <row r="123" spans="1:9" s="14" customFormat="1" ht="60" x14ac:dyDescent="0.25">
      <c r="A123" s="48">
        <v>11</v>
      </c>
      <c r="B123" s="90" t="s">
        <v>204</v>
      </c>
      <c r="C123" s="8" t="s">
        <v>205</v>
      </c>
      <c r="D123" s="124">
        <v>11</v>
      </c>
      <c r="E123" s="5"/>
      <c r="F123" s="138"/>
    </row>
    <row r="124" spans="1:9" s="14" customFormat="1" x14ac:dyDescent="0.25">
      <c r="A124" s="48"/>
      <c r="B124" s="90"/>
      <c r="C124" s="8"/>
      <c r="D124" s="124"/>
      <c r="E124" s="5"/>
      <c r="F124" s="138"/>
    </row>
    <row r="125" spans="1:9" s="14" customFormat="1" ht="60" x14ac:dyDescent="0.25">
      <c r="A125" s="48">
        <v>12</v>
      </c>
      <c r="B125" s="90" t="s">
        <v>206</v>
      </c>
      <c r="C125" s="8" t="s">
        <v>205</v>
      </c>
      <c r="D125" s="124">
        <v>17</v>
      </c>
      <c r="E125" s="5"/>
      <c r="F125" s="138"/>
    </row>
    <row r="126" spans="1:9" s="14" customFormat="1" ht="4.1500000000000004" customHeight="1" x14ac:dyDescent="0.25">
      <c r="A126" s="48"/>
      <c r="B126" s="90"/>
      <c r="C126" s="8"/>
      <c r="D126" s="124"/>
      <c r="E126" s="5"/>
      <c r="F126" s="138"/>
    </row>
    <row r="127" spans="1:9" s="14" customFormat="1" ht="60" x14ac:dyDescent="0.25">
      <c r="A127" s="48">
        <v>13</v>
      </c>
      <c r="B127" s="90" t="s">
        <v>207</v>
      </c>
      <c r="C127" s="8" t="s">
        <v>205</v>
      </c>
      <c r="D127" s="124">
        <v>10.5</v>
      </c>
      <c r="E127" s="5"/>
      <c r="F127" s="138"/>
    </row>
    <row r="128" spans="1:9" s="14" customFormat="1" x14ac:dyDescent="0.25">
      <c r="A128" s="48"/>
      <c r="B128" s="90"/>
      <c r="C128" s="8"/>
      <c r="D128" s="118"/>
      <c r="E128" s="5"/>
      <c r="F128" s="138"/>
    </row>
    <row r="129" spans="1:9" s="14" customFormat="1" x14ac:dyDescent="0.25">
      <c r="A129" s="47"/>
      <c r="B129" s="91" t="s">
        <v>208</v>
      </c>
      <c r="C129" s="12"/>
      <c r="D129" s="124"/>
      <c r="E129" s="5"/>
      <c r="F129" s="138"/>
    </row>
    <row r="130" spans="1:9" s="14" customFormat="1" ht="17.25" x14ac:dyDescent="0.25">
      <c r="A130" s="48">
        <v>14</v>
      </c>
      <c r="B130" s="90" t="s">
        <v>200</v>
      </c>
      <c r="C130" s="8" t="s">
        <v>158</v>
      </c>
      <c r="D130" s="124">
        <v>3</v>
      </c>
      <c r="E130" s="5"/>
      <c r="F130" s="138"/>
    </row>
    <row r="131" spans="1:9" s="14" customFormat="1" x14ac:dyDescent="0.25">
      <c r="A131" s="48"/>
      <c r="B131" s="90"/>
      <c r="C131" s="8"/>
      <c r="D131" s="124"/>
      <c r="E131" s="5"/>
      <c r="F131" s="138"/>
    </row>
    <row r="132" spans="1:9" s="14" customFormat="1" ht="18" thickBot="1" x14ac:dyDescent="0.3">
      <c r="A132" s="48">
        <v>15</v>
      </c>
      <c r="B132" s="90" t="s">
        <v>201</v>
      </c>
      <c r="C132" s="8" t="s">
        <v>158</v>
      </c>
      <c r="D132" s="124">
        <v>11.4</v>
      </c>
      <c r="E132" s="5"/>
      <c r="F132" s="138"/>
    </row>
    <row r="133" spans="1:9" s="18" customFormat="1" ht="30" customHeight="1" thickBot="1" x14ac:dyDescent="0.3">
      <c r="A133" s="167"/>
      <c r="B133" s="168" t="s">
        <v>55</v>
      </c>
      <c r="C133" s="169"/>
      <c r="D133" s="170"/>
      <c r="E133" s="169"/>
      <c r="F133" s="171"/>
      <c r="I133" s="14"/>
    </row>
    <row r="134" spans="1:9" s="14" customFormat="1" ht="60" x14ac:dyDescent="0.25">
      <c r="A134" s="48">
        <v>16</v>
      </c>
      <c r="B134" s="90" t="s">
        <v>204</v>
      </c>
      <c r="C134" s="8" t="s">
        <v>205</v>
      </c>
      <c r="D134" s="124">
        <v>11</v>
      </c>
      <c r="E134" s="5"/>
      <c r="F134" s="138"/>
    </row>
    <row r="135" spans="1:9" s="14" customFormat="1" x14ac:dyDescent="0.25">
      <c r="A135" s="48"/>
      <c r="B135" s="90"/>
      <c r="C135" s="8"/>
      <c r="D135" s="124"/>
      <c r="E135" s="5"/>
      <c r="F135" s="138"/>
    </row>
    <row r="136" spans="1:9" s="14" customFormat="1" ht="60" x14ac:dyDescent="0.25">
      <c r="A136" s="48">
        <v>17</v>
      </c>
      <c r="B136" s="90" t="s">
        <v>209</v>
      </c>
      <c r="C136" s="8" t="s">
        <v>205</v>
      </c>
      <c r="D136" s="124">
        <v>17</v>
      </c>
      <c r="E136" s="5"/>
      <c r="F136" s="138"/>
    </row>
    <row r="137" spans="1:9" s="14" customFormat="1" x14ac:dyDescent="0.25">
      <c r="A137" s="48"/>
      <c r="B137" s="90"/>
      <c r="C137" s="8"/>
      <c r="D137" s="124"/>
      <c r="E137" s="5"/>
      <c r="F137" s="138"/>
    </row>
    <row r="138" spans="1:9" s="14" customFormat="1" ht="60" x14ac:dyDescent="0.25">
      <c r="A138" s="48">
        <v>18</v>
      </c>
      <c r="B138" s="90" t="s">
        <v>207</v>
      </c>
      <c r="C138" s="8" t="s">
        <v>205</v>
      </c>
      <c r="D138" s="124">
        <v>10.5</v>
      </c>
      <c r="E138" s="5"/>
      <c r="F138" s="138"/>
    </row>
    <row r="139" spans="1:9" s="14" customFormat="1" x14ac:dyDescent="0.25">
      <c r="A139" s="48"/>
      <c r="B139" s="90"/>
      <c r="C139" s="8"/>
      <c r="D139" s="118"/>
      <c r="E139" s="5"/>
      <c r="F139" s="138"/>
    </row>
    <row r="140" spans="1:9" s="14" customFormat="1" x14ac:dyDescent="0.25">
      <c r="A140" s="54"/>
      <c r="B140" s="89" t="s">
        <v>210</v>
      </c>
      <c r="C140" s="8"/>
      <c r="D140" s="116"/>
      <c r="E140" s="5"/>
      <c r="F140" s="138"/>
    </row>
    <row r="141" spans="1:9" s="14" customFormat="1" ht="45" x14ac:dyDescent="0.25">
      <c r="A141" s="54"/>
      <c r="B141" s="90" t="s">
        <v>211</v>
      </c>
      <c r="C141" s="8" t="s">
        <v>37</v>
      </c>
      <c r="D141" s="116"/>
      <c r="E141" s="5"/>
      <c r="F141" s="138"/>
    </row>
    <row r="142" spans="1:9" s="14" customFormat="1" x14ac:dyDescent="0.25">
      <c r="A142" s="54"/>
      <c r="B142" s="90"/>
      <c r="C142" s="8"/>
      <c r="D142" s="116"/>
      <c r="E142" s="5"/>
      <c r="F142" s="138"/>
    </row>
    <row r="143" spans="1:9" s="14" customFormat="1" ht="165" x14ac:dyDescent="0.25">
      <c r="A143" s="48"/>
      <c r="B143" s="90" t="s">
        <v>212</v>
      </c>
      <c r="C143" s="8" t="s">
        <v>37</v>
      </c>
      <c r="D143" s="116"/>
      <c r="E143" s="5"/>
      <c r="F143" s="138"/>
    </row>
    <row r="144" spans="1:9" s="14" customFormat="1" x14ac:dyDescent="0.25">
      <c r="A144" s="48"/>
      <c r="B144" s="90"/>
      <c r="C144" s="8"/>
      <c r="D144" s="116"/>
      <c r="E144" s="5"/>
      <c r="F144" s="138"/>
    </row>
    <row r="145" spans="1:9" s="14" customFormat="1" ht="120" x14ac:dyDescent="0.25">
      <c r="A145" s="48"/>
      <c r="B145" s="90" t="s">
        <v>213</v>
      </c>
      <c r="C145" s="8" t="s">
        <v>37</v>
      </c>
      <c r="D145" s="116"/>
      <c r="E145" s="5"/>
      <c r="F145" s="138"/>
    </row>
    <row r="146" spans="1:9" s="14" customFormat="1" ht="9" customHeight="1" x14ac:dyDescent="0.25">
      <c r="A146" s="48"/>
      <c r="B146" s="90"/>
      <c r="C146" s="8"/>
      <c r="D146" s="116"/>
      <c r="E146" s="5"/>
      <c r="F146" s="138"/>
    </row>
    <row r="147" spans="1:9" s="14" customFormat="1" ht="30" x14ac:dyDescent="0.25">
      <c r="A147" s="48"/>
      <c r="B147" s="90" t="s">
        <v>214</v>
      </c>
      <c r="C147" s="8" t="s">
        <v>37</v>
      </c>
      <c r="D147" s="116"/>
      <c r="E147" s="5"/>
      <c r="F147" s="138"/>
    </row>
    <row r="148" spans="1:9" s="14" customFormat="1" ht="9.6" customHeight="1" x14ac:dyDescent="0.25">
      <c r="A148" s="48"/>
      <c r="B148" s="90"/>
      <c r="C148" s="8"/>
      <c r="D148" s="116"/>
      <c r="E148" s="5"/>
      <c r="F148" s="138"/>
    </row>
    <row r="149" spans="1:9" s="14" customFormat="1" ht="105" x14ac:dyDescent="0.25">
      <c r="A149" s="48"/>
      <c r="B149" s="90" t="s">
        <v>215</v>
      </c>
      <c r="C149" s="8" t="s">
        <v>37</v>
      </c>
      <c r="D149" s="116"/>
      <c r="E149" s="5"/>
      <c r="F149" s="138"/>
    </row>
    <row r="150" spans="1:9" s="14" customFormat="1" ht="10.15" customHeight="1" x14ac:dyDescent="0.25">
      <c r="A150" s="48"/>
      <c r="B150" s="90"/>
      <c r="C150" s="8"/>
      <c r="D150" s="116"/>
      <c r="E150" s="5"/>
      <c r="F150" s="138"/>
    </row>
    <row r="151" spans="1:9" s="14" customFormat="1" ht="30" x14ac:dyDescent="0.25">
      <c r="A151" s="48"/>
      <c r="B151" s="90" t="s">
        <v>216</v>
      </c>
      <c r="C151" s="8" t="s">
        <v>37</v>
      </c>
      <c r="D151" s="116"/>
      <c r="E151" s="5"/>
      <c r="F151" s="138"/>
    </row>
    <row r="152" spans="1:9" s="14" customFormat="1" ht="10.9" customHeight="1" x14ac:dyDescent="0.25">
      <c r="A152" s="48"/>
      <c r="B152" s="90"/>
      <c r="C152" s="8"/>
      <c r="D152" s="116"/>
      <c r="E152" s="5"/>
      <c r="F152" s="138"/>
    </row>
    <row r="153" spans="1:9" s="14" customFormat="1" ht="45" x14ac:dyDescent="0.25">
      <c r="A153" s="48"/>
      <c r="B153" s="90" t="s">
        <v>217</v>
      </c>
      <c r="C153" s="8" t="s">
        <v>37</v>
      </c>
      <c r="D153" s="116"/>
      <c r="E153" s="5"/>
      <c r="F153" s="138"/>
    </row>
    <row r="154" spans="1:9" s="14" customFormat="1" ht="9.75" customHeight="1" x14ac:dyDescent="0.25">
      <c r="A154" s="48"/>
      <c r="B154" s="90"/>
      <c r="C154" s="8"/>
      <c r="D154" s="116"/>
      <c r="E154" s="5"/>
      <c r="F154" s="138"/>
    </row>
    <row r="155" spans="1:9" s="14" customFormat="1" ht="90.75" thickBot="1" x14ac:dyDescent="0.3">
      <c r="A155" s="48"/>
      <c r="B155" s="90" t="s">
        <v>218</v>
      </c>
      <c r="C155" s="8" t="s">
        <v>37</v>
      </c>
      <c r="D155" s="116"/>
      <c r="E155" s="5"/>
      <c r="F155" s="138"/>
    </row>
    <row r="156" spans="1:9" s="19" customFormat="1" ht="30" customHeight="1" thickBot="1" x14ac:dyDescent="0.3">
      <c r="A156" s="300"/>
      <c r="B156" s="182" t="s">
        <v>55</v>
      </c>
      <c r="C156" s="195"/>
      <c r="D156" s="301"/>
      <c r="E156" s="192"/>
      <c r="F156" s="179"/>
    </row>
    <row r="157" spans="1:9" s="14" customFormat="1" ht="45" x14ac:dyDescent="0.25">
      <c r="A157" s="48"/>
      <c r="B157" s="90" t="s">
        <v>219</v>
      </c>
      <c r="C157" s="8" t="s">
        <v>37</v>
      </c>
      <c r="D157" s="116"/>
      <c r="E157" s="5"/>
      <c r="F157" s="138"/>
    </row>
    <row r="158" spans="1:9" s="14" customFormat="1" ht="11.25" customHeight="1" x14ac:dyDescent="0.25">
      <c r="A158" s="48"/>
      <c r="B158" s="90"/>
      <c r="C158" s="8"/>
      <c r="D158" s="116"/>
      <c r="E158" s="5"/>
      <c r="F158" s="138"/>
    </row>
    <row r="159" spans="1:9" s="9" customFormat="1" ht="30" x14ac:dyDescent="0.25">
      <c r="A159" s="48"/>
      <c r="B159" s="91" t="s">
        <v>220</v>
      </c>
      <c r="C159" s="15"/>
      <c r="D159" s="117"/>
      <c r="E159" s="5"/>
      <c r="F159" s="138"/>
      <c r="I159" s="14"/>
    </row>
    <row r="160" spans="1:9" s="9" customFormat="1" x14ac:dyDescent="0.25">
      <c r="A160" s="48"/>
      <c r="B160" s="91"/>
      <c r="C160" s="15"/>
      <c r="D160" s="117"/>
      <c r="E160" s="5"/>
      <c r="F160" s="138"/>
      <c r="I160" s="14"/>
    </row>
    <row r="161" spans="1:9" s="14" customFormat="1" ht="16.149999999999999" customHeight="1" x14ac:dyDescent="0.25">
      <c r="A161" s="48"/>
      <c r="B161" s="91" t="s">
        <v>189</v>
      </c>
      <c r="C161" s="12"/>
      <c r="D161" s="125"/>
      <c r="E161" s="5"/>
      <c r="F161" s="138"/>
    </row>
    <row r="162" spans="1:9" s="14" customFormat="1" ht="18" customHeight="1" x14ac:dyDescent="0.25">
      <c r="A162" s="48"/>
      <c r="B162" s="91"/>
      <c r="C162" s="12"/>
      <c r="D162" s="125"/>
      <c r="E162" s="5"/>
      <c r="F162" s="138"/>
    </row>
    <row r="163" spans="1:9" s="14" customFormat="1" ht="30" x14ac:dyDescent="0.25">
      <c r="A163" s="48">
        <v>19</v>
      </c>
      <c r="B163" s="90" t="s">
        <v>221</v>
      </c>
      <c r="C163" s="8" t="s">
        <v>155</v>
      </c>
      <c r="D163" s="124">
        <v>77</v>
      </c>
      <c r="E163" s="5"/>
      <c r="F163" s="138"/>
    </row>
    <row r="164" spans="1:9" s="14" customFormat="1" ht="18" customHeight="1" x14ac:dyDescent="0.25">
      <c r="A164" s="48"/>
      <c r="B164" s="91"/>
      <c r="C164" s="12"/>
      <c r="D164" s="124"/>
      <c r="E164" s="5"/>
      <c r="F164" s="138"/>
    </row>
    <row r="165" spans="1:9" s="14" customFormat="1" ht="17.25" x14ac:dyDescent="0.25">
      <c r="A165" s="48">
        <v>20</v>
      </c>
      <c r="B165" s="90" t="s">
        <v>222</v>
      </c>
      <c r="C165" s="8" t="s">
        <v>155</v>
      </c>
      <c r="D165" s="124">
        <v>18.5</v>
      </c>
      <c r="E165" s="5"/>
      <c r="F165" s="138"/>
    </row>
    <row r="166" spans="1:9" s="14" customFormat="1" x14ac:dyDescent="0.25">
      <c r="A166" s="48"/>
      <c r="B166" s="90"/>
      <c r="C166" s="8"/>
      <c r="D166" s="124"/>
      <c r="E166" s="5"/>
      <c r="F166" s="138"/>
    </row>
    <row r="167" spans="1:9" s="14" customFormat="1" ht="17.25" x14ac:dyDescent="0.25">
      <c r="A167" s="48">
        <v>21</v>
      </c>
      <c r="B167" s="90" t="s">
        <v>223</v>
      </c>
      <c r="C167" s="8" t="s">
        <v>155</v>
      </c>
      <c r="D167" s="124">
        <v>124</v>
      </c>
      <c r="E167" s="5"/>
      <c r="F167" s="138"/>
    </row>
    <row r="168" spans="1:9" s="14" customFormat="1" x14ac:dyDescent="0.25">
      <c r="A168" s="54"/>
      <c r="B168" s="90"/>
      <c r="C168" s="8"/>
      <c r="D168" s="124"/>
      <c r="E168" s="5"/>
      <c r="F168" s="138"/>
    </row>
    <row r="169" spans="1:9" s="14" customFormat="1" ht="9.75" customHeight="1" x14ac:dyDescent="0.25">
      <c r="A169" s="54"/>
      <c r="B169" s="90"/>
      <c r="C169" s="8"/>
      <c r="D169" s="124"/>
      <c r="E169" s="5"/>
      <c r="F169" s="138"/>
    </row>
    <row r="170" spans="1:9" s="9" customFormat="1" ht="30" x14ac:dyDescent="0.25">
      <c r="A170" s="48"/>
      <c r="B170" s="90" t="s">
        <v>224</v>
      </c>
      <c r="C170" s="15"/>
      <c r="D170" s="90"/>
      <c r="E170" s="5"/>
      <c r="F170" s="138"/>
      <c r="I170" s="14"/>
    </row>
    <row r="171" spans="1:9" s="9" customFormat="1" x14ac:dyDescent="0.25">
      <c r="A171" s="48"/>
      <c r="B171" s="90"/>
      <c r="C171" s="15"/>
      <c r="D171" s="90"/>
      <c r="E171" s="5"/>
      <c r="F171" s="138"/>
    </row>
    <row r="172" spans="1:9" s="14" customFormat="1" x14ac:dyDescent="0.25">
      <c r="A172" s="47"/>
      <c r="B172" s="91" t="s">
        <v>225</v>
      </c>
      <c r="C172" s="12"/>
      <c r="D172" s="124"/>
      <c r="E172" s="5"/>
      <c r="F172" s="138"/>
    </row>
    <row r="173" spans="1:9" s="14" customFormat="1" ht="17.25" x14ac:dyDescent="0.25">
      <c r="A173" s="48">
        <v>22</v>
      </c>
      <c r="B173" s="90" t="s">
        <v>226</v>
      </c>
      <c r="C173" s="8" t="s">
        <v>155</v>
      </c>
      <c r="D173" s="124">
        <v>100.5</v>
      </c>
      <c r="E173" s="5"/>
      <c r="F173" s="138"/>
    </row>
    <row r="174" spans="1:9" s="14" customFormat="1" ht="11.25" customHeight="1" x14ac:dyDescent="0.25">
      <c r="A174" s="54"/>
      <c r="B174" s="90"/>
      <c r="C174" s="8"/>
      <c r="D174" s="124"/>
      <c r="E174" s="5"/>
      <c r="F174" s="138"/>
    </row>
    <row r="175" spans="1:9" s="14" customFormat="1" ht="17.25" x14ac:dyDescent="0.25">
      <c r="A175" s="48">
        <v>23</v>
      </c>
      <c r="B175" s="90" t="s">
        <v>227</v>
      </c>
      <c r="C175" s="8" t="s">
        <v>155</v>
      </c>
      <c r="D175" s="124">
        <v>48</v>
      </c>
      <c r="E175" s="5"/>
      <c r="F175" s="138"/>
    </row>
    <row r="176" spans="1:9" s="14" customFormat="1" ht="11.25" customHeight="1" x14ac:dyDescent="0.25">
      <c r="A176" s="54"/>
      <c r="B176" s="90"/>
      <c r="C176" s="8"/>
      <c r="D176" s="124"/>
      <c r="E176" s="5"/>
      <c r="F176" s="138"/>
    </row>
    <row r="177" spans="1:9" s="14" customFormat="1" ht="17.25" x14ac:dyDescent="0.25">
      <c r="A177" s="48">
        <v>24</v>
      </c>
      <c r="B177" s="90" t="s">
        <v>228</v>
      </c>
      <c r="C177" s="8" t="s">
        <v>155</v>
      </c>
      <c r="D177" s="124">
        <v>130</v>
      </c>
      <c r="E177" s="5"/>
      <c r="F177" s="138"/>
    </row>
    <row r="178" spans="1:9" s="14" customFormat="1" ht="11.25" customHeight="1" x14ac:dyDescent="0.25">
      <c r="A178" s="54"/>
      <c r="B178" s="90"/>
      <c r="C178" s="8"/>
      <c r="D178" s="124"/>
      <c r="E178" s="5"/>
      <c r="F178" s="138"/>
    </row>
    <row r="179" spans="1:9" s="14" customFormat="1" ht="30" x14ac:dyDescent="0.25">
      <c r="A179" s="55">
        <v>25</v>
      </c>
      <c r="B179" s="90" t="s">
        <v>229</v>
      </c>
      <c r="C179" s="15" t="s">
        <v>155</v>
      </c>
      <c r="D179" s="124"/>
      <c r="E179" s="5"/>
      <c r="F179" s="139"/>
    </row>
    <row r="180" spans="1:9" s="14" customFormat="1" ht="11.25" customHeight="1" x14ac:dyDescent="0.25">
      <c r="A180" s="48"/>
      <c r="B180" s="90"/>
      <c r="C180" s="8"/>
      <c r="D180" s="124"/>
      <c r="E180" s="5"/>
      <c r="F180" s="138"/>
    </row>
    <row r="181" spans="1:9" s="9" customFormat="1" ht="30" x14ac:dyDescent="0.25">
      <c r="A181" s="48"/>
      <c r="B181" s="90" t="s">
        <v>230</v>
      </c>
      <c r="C181" s="15"/>
      <c r="D181" s="90"/>
      <c r="E181" s="5"/>
      <c r="F181" s="138"/>
      <c r="I181" s="14"/>
    </row>
    <row r="182" spans="1:9" s="9" customFormat="1" x14ac:dyDescent="0.25">
      <c r="A182" s="48"/>
      <c r="B182" s="90"/>
      <c r="C182" s="15"/>
      <c r="D182" s="90"/>
      <c r="E182" s="5"/>
      <c r="F182" s="138"/>
      <c r="I182" s="14"/>
    </row>
    <row r="183" spans="1:9" s="14" customFormat="1" x14ac:dyDescent="0.25">
      <c r="A183" s="47"/>
      <c r="B183" s="91" t="s">
        <v>231</v>
      </c>
      <c r="C183" s="12"/>
      <c r="D183" s="124"/>
      <c r="E183" s="5"/>
      <c r="F183" s="138"/>
    </row>
    <row r="184" spans="1:9" s="14" customFormat="1" x14ac:dyDescent="0.25">
      <c r="A184" s="47"/>
      <c r="B184" s="91"/>
      <c r="C184" s="12"/>
      <c r="D184" s="124"/>
      <c r="E184" s="5"/>
      <c r="F184" s="138"/>
    </row>
    <row r="185" spans="1:9" s="14" customFormat="1" ht="17.25" x14ac:dyDescent="0.25">
      <c r="A185" s="48">
        <v>26</v>
      </c>
      <c r="B185" s="90" t="s">
        <v>226</v>
      </c>
      <c r="C185" s="8" t="s">
        <v>155</v>
      </c>
      <c r="D185" s="124">
        <v>100.5</v>
      </c>
      <c r="E185" s="5"/>
      <c r="F185" s="138"/>
    </row>
    <row r="186" spans="1:9" s="14" customFormat="1" ht="11.25" customHeight="1" x14ac:dyDescent="0.25">
      <c r="A186" s="54"/>
      <c r="B186" s="90"/>
      <c r="C186" s="8"/>
      <c r="D186" s="124"/>
      <c r="E186" s="5"/>
      <c r="F186" s="138"/>
    </row>
    <row r="187" spans="1:9" s="14" customFormat="1" ht="17.25" x14ac:dyDescent="0.25">
      <c r="A187" s="48">
        <v>27</v>
      </c>
      <c r="B187" s="90" t="s">
        <v>227</v>
      </c>
      <c r="C187" s="8" t="s">
        <v>155</v>
      </c>
      <c r="D187" s="124">
        <v>48</v>
      </c>
      <c r="E187" s="5"/>
      <c r="F187" s="138"/>
    </row>
    <row r="188" spans="1:9" s="14" customFormat="1" ht="11.25" customHeight="1" x14ac:dyDescent="0.25">
      <c r="A188" s="54"/>
      <c r="B188" s="90"/>
      <c r="C188" s="8"/>
      <c r="D188" s="124"/>
      <c r="E188" s="5"/>
      <c r="F188" s="138"/>
    </row>
    <row r="189" spans="1:9" s="14" customFormat="1" x14ac:dyDescent="0.25">
      <c r="A189" s="55"/>
      <c r="B189" s="90"/>
      <c r="C189" s="15"/>
      <c r="D189" s="124"/>
      <c r="E189" s="5"/>
      <c r="F189" s="139"/>
    </row>
    <row r="190" spans="1:9" s="18" customFormat="1" x14ac:dyDescent="0.25">
      <c r="A190" s="50"/>
      <c r="B190" s="93"/>
      <c r="C190" s="11"/>
      <c r="D190" s="120"/>
      <c r="E190" s="11"/>
      <c r="F190" s="140"/>
    </row>
    <row r="191" spans="1:9" s="14" customFormat="1" x14ac:dyDescent="0.25">
      <c r="A191" s="48"/>
      <c r="B191" s="89" t="s">
        <v>232</v>
      </c>
      <c r="C191" s="8"/>
      <c r="D191" s="116"/>
      <c r="E191" s="5"/>
      <c r="F191" s="138"/>
    </row>
    <row r="192" spans="1:9" s="14" customFormat="1" ht="90" x14ac:dyDescent="0.25">
      <c r="A192" s="48"/>
      <c r="B192" s="90" t="s">
        <v>233</v>
      </c>
      <c r="C192" s="8" t="s">
        <v>37</v>
      </c>
      <c r="D192" s="116"/>
      <c r="E192" s="5"/>
      <c r="F192" s="138"/>
    </row>
    <row r="193" spans="1:6" s="14" customFormat="1" x14ac:dyDescent="0.25">
      <c r="A193" s="48"/>
      <c r="B193" s="90"/>
      <c r="C193" s="8"/>
      <c r="D193" s="116"/>
      <c r="E193" s="5"/>
      <c r="F193" s="138"/>
    </row>
    <row r="194" spans="1:6" s="14" customFormat="1" ht="60" x14ac:dyDescent="0.25">
      <c r="A194" s="48"/>
      <c r="B194" s="90" t="s">
        <v>234</v>
      </c>
      <c r="C194" s="8" t="s">
        <v>37</v>
      </c>
      <c r="D194" s="116"/>
      <c r="E194" s="5"/>
      <c r="F194" s="138"/>
    </row>
    <row r="195" spans="1:6" s="14" customFormat="1" x14ac:dyDescent="0.25">
      <c r="A195" s="48"/>
      <c r="B195" s="90"/>
      <c r="C195" s="8"/>
      <c r="D195" s="116"/>
      <c r="E195" s="5"/>
      <c r="F195" s="138"/>
    </row>
    <row r="196" spans="1:6" s="14" customFormat="1" ht="45" x14ac:dyDescent="0.25">
      <c r="A196" s="48"/>
      <c r="B196" s="90" t="s">
        <v>235</v>
      </c>
      <c r="C196" s="8" t="s">
        <v>37</v>
      </c>
      <c r="D196" s="116"/>
      <c r="E196" s="5"/>
      <c r="F196" s="138"/>
    </row>
    <row r="197" spans="1:6" s="14" customFormat="1" x14ac:dyDescent="0.25">
      <c r="A197" s="48"/>
      <c r="B197" s="90"/>
      <c r="C197" s="8"/>
      <c r="D197" s="116"/>
      <c r="E197" s="5"/>
      <c r="F197" s="138"/>
    </row>
    <row r="198" spans="1:6" s="14" customFormat="1" ht="28.9" customHeight="1" x14ac:dyDescent="0.25">
      <c r="A198" s="48"/>
      <c r="B198" s="90" t="s">
        <v>236</v>
      </c>
      <c r="C198" s="8" t="s">
        <v>37</v>
      </c>
      <c r="D198" s="116"/>
      <c r="E198" s="5"/>
      <c r="F198" s="138"/>
    </row>
    <row r="199" spans="1:6" s="14" customFormat="1" ht="15.6" customHeight="1" x14ac:dyDescent="0.25">
      <c r="A199" s="48"/>
      <c r="B199" s="90"/>
      <c r="C199" s="8"/>
      <c r="D199" s="116"/>
      <c r="E199" s="5"/>
      <c r="F199" s="138"/>
    </row>
    <row r="200" spans="1:6" s="14" customFormat="1" ht="15.75" thickBot="1" x14ac:dyDescent="0.3">
      <c r="A200" s="48"/>
      <c r="B200" s="90"/>
      <c r="C200" s="8"/>
      <c r="D200" s="116"/>
      <c r="E200" s="5"/>
      <c r="F200" s="138"/>
    </row>
    <row r="201" spans="1:6" s="18" customFormat="1" ht="30" customHeight="1" thickBot="1" x14ac:dyDescent="0.3">
      <c r="A201" s="167"/>
      <c r="B201" s="168" t="s">
        <v>55</v>
      </c>
      <c r="C201" s="169"/>
      <c r="D201" s="170"/>
      <c r="E201" s="169"/>
      <c r="F201" s="171"/>
    </row>
    <row r="202" spans="1:6" s="14" customFormat="1" x14ac:dyDescent="0.25">
      <c r="A202" s="48"/>
      <c r="B202" s="90"/>
      <c r="C202" s="8"/>
      <c r="D202" s="116"/>
      <c r="E202" s="5"/>
      <c r="F202" s="138"/>
    </row>
    <row r="203" spans="1:6" s="14" customFormat="1" ht="75" x14ac:dyDescent="0.25">
      <c r="A203" s="48"/>
      <c r="B203" s="90" t="s">
        <v>237</v>
      </c>
      <c r="C203" s="8" t="s">
        <v>37</v>
      </c>
      <c r="D203" s="116"/>
      <c r="E203" s="5"/>
      <c r="F203" s="138"/>
    </row>
    <row r="204" spans="1:6" s="14" customFormat="1" ht="9.75" customHeight="1" x14ac:dyDescent="0.25">
      <c r="A204" s="48"/>
      <c r="B204" s="90"/>
      <c r="C204" s="8"/>
      <c r="D204" s="116"/>
      <c r="E204" s="5"/>
      <c r="F204" s="138"/>
    </row>
    <row r="205" spans="1:6" s="14" customFormat="1" x14ac:dyDescent="0.25">
      <c r="A205" s="48"/>
      <c r="B205" s="90" t="s">
        <v>238</v>
      </c>
      <c r="C205" s="8" t="s">
        <v>37</v>
      </c>
      <c r="D205" s="116"/>
      <c r="E205" s="5"/>
      <c r="F205" s="138"/>
    </row>
    <row r="206" spans="1:6" s="14" customFormat="1" x14ac:dyDescent="0.25">
      <c r="A206" s="48"/>
      <c r="B206" s="90"/>
      <c r="C206" s="8"/>
      <c r="D206" s="116"/>
      <c r="E206" s="5"/>
      <c r="F206" s="138"/>
    </row>
    <row r="207" spans="1:6" s="14" customFormat="1" ht="60" x14ac:dyDescent="0.25">
      <c r="A207" s="48"/>
      <c r="B207" s="90" t="s">
        <v>239</v>
      </c>
      <c r="C207" s="8" t="s">
        <v>37</v>
      </c>
      <c r="D207" s="116"/>
      <c r="E207" s="5"/>
      <c r="F207" s="138"/>
    </row>
    <row r="208" spans="1:6" s="14" customFormat="1" x14ac:dyDescent="0.25">
      <c r="A208" s="48"/>
      <c r="B208" s="90"/>
      <c r="C208" s="8"/>
      <c r="D208" s="116"/>
      <c r="E208" s="5"/>
      <c r="F208" s="138"/>
    </row>
    <row r="209" spans="1:6" s="14" customFormat="1" x14ac:dyDescent="0.25">
      <c r="A209" s="48"/>
      <c r="B209" s="90"/>
      <c r="C209" s="8"/>
      <c r="D209" s="116"/>
      <c r="E209" s="5"/>
      <c r="F209" s="138"/>
    </row>
    <row r="210" spans="1:6" s="14" customFormat="1" ht="30" x14ac:dyDescent="0.25">
      <c r="A210" s="48"/>
      <c r="B210" s="91" t="s">
        <v>240</v>
      </c>
      <c r="C210" s="8"/>
      <c r="D210" s="116"/>
      <c r="E210" s="5"/>
      <c r="F210" s="138"/>
    </row>
    <row r="211" spans="1:6" s="14" customFormat="1" ht="32.25" x14ac:dyDescent="0.25">
      <c r="A211" s="53"/>
      <c r="B211" s="95" t="s">
        <v>241</v>
      </c>
      <c r="C211" s="20"/>
      <c r="D211" s="122"/>
      <c r="E211" s="22"/>
      <c r="F211" s="142"/>
    </row>
    <row r="212" spans="1:6" s="14" customFormat="1" ht="32.25" x14ac:dyDescent="0.25">
      <c r="A212" s="53"/>
      <c r="B212" s="95" t="s">
        <v>242</v>
      </c>
      <c r="C212" s="20"/>
      <c r="D212" s="122"/>
      <c r="E212" s="22"/>
      <c r="F212" s="142"/>
    </row>
    <row r="213" spans="1:6" s="14" customFormat="1" x14ac:dyDescent="0.25">
      <c r="A213" s="53"/>
      <c r="B213" s="95"/>
      <c r="C213" s="20"/>
      <c r="D213" s="122"/>
      <c r="E213" s="22"/>
      <c r="F213" s="142"/>
    </row>
    <row r="214" spans="1:6" s="14" customFormat="1" x14ac:dyDescent="0.25">
      <c r="A214" s="48"/>
      <c r="B214" s="99" t="s">
        <v>243</v>
      </c>
      <c r="C214" s="8"/>
      <c r="D214" s="116"/>
      <c r="E214" s="5"/>
      <c r="F214" s="138"/>
    </row>
    <row r="215" spans="1:6" s="14" customFormat="1" x14ac:dyDescent="0.25">
      <c r="A215" s="48"/>
      <c r="B215" s="99"/>
      <c r="C215" s="8"/>
      <c r="D215" s="116"/>
      <c r="E215" s="5"/>
      <c r="F215" s="138"/>
    </row>
    <row r="216" spans="1:6" s="14" customFormat="1" x14ac:dyDescent="0.25">
      <c r="A216" s="48"/>
      <c r="B216" s="91" t="s">
        <v>244</v>
      </c>
      <c r="C216" s="8"/>
      <c r="D216" s="116"/>
      <c r="E216" s="5"/>
      <c r="F216" s="138"/>
    </row>
    <row r="217" spans="1:6" s="14" customFormat="1" x14ac:dyDescent="0.25">
      <c r="A217" s="48"/>
      <c r="B217" s="91"/>
      <c r="C217" s="8"/>
      <c r="D217" s="116"/>
      <c r="E217" s="5"/>
      <c r="F217" s="138"/>
    </row>
    <row r="218" spans="1:6" s="14" customFormat="1" x14ac:dyDescent="0.25">
      <c r="A218" s="48">
        <v>28</v>
      </c>
      <c r="B218" s="90" t="s">
        <v>245</v>
      </c>
      <c r="C218" s="8" t="s">
        <v>246</v>
      </c>
      <c r="D218" s="124">
        <v>210</v>
      </c>
      <c r="E218" s="5"/>
      <c r="F218" s="138"/>
    </row>
    <row r="219" spans="1:6" s="14" customFormat="1" x14ac:dyDescent="0.25">
      <c r="A219" s="48"/>
      <c r="B219" s="91"/>
      <c r="C219" s="8"/>
      <c r="D219" s="124"/>
      <c r="E219" s="5"/>
      <c r="F219" s="138"/>
    </row>
    <row r="220" spans="1:6" s="14" customFormat="1" x14ac:dyDescent="0.25">
      <c r="A220" s="48">
        <v>29</v>
      </c>
      <c r="B220" s="90" t="s">
        <v>247</v>
      </c>
      <c r="C220" s="8" t="s">
        <v>246</v>
      </c>
      <c r="D220" s="124">
        <v>310</v>
      </c>
      <c r="E220" s="5"/>
      <c r="F220" s="138"/>
    </row>
    <row r="221" spans="1:6" s="14" customFormat="1" x14ac:dyDescent="0.25">
      <c r="A221" s="48"/>
      <c r="B221" s="91"/>
      <c r="C221" s="8"/>
      <c r="D221" s="124"/>
      <c r="E221" s="5"/>
      <c r="F221" s="138"/>
    </row>
    <row r="222" spans="1:6" s="14" customFormat="1" x14ac:dyDescent="0.25">
      <c r="A222" s="48">
        <v>30</v>
      </c>
      <c r="B222" s="90" t="s">
        <v>248</v>
      </c>
      <c r="C222" s="8" t="s">
        <v>246</v>
      </c>
      <c r="D222" s="124">
        <v>1200</v>
      </c>
      <c r="E222" s="5"/>
      <c r="F222" s="138"/>
    </row>
    <row r="223" spans="1:6" s="14" customFormat="1" x14ac:dyDescent="0.25">
      <c r="A223" s="48"/>
      <c r="B223" s="90"/>
      <c r="C223" s="8"/>
      <c r="D223" s="116"/>
      <c r="E223" s="5"/>
      <c r="F223" s="138"/>
    </row>
    <row r="224" spans="1:6" s="14" customFormat="1" x14ac:dyDescent="0.25">
      <c r="A224" s="48"/>
      <c r="B224" s="90"/>
      <c r="C224" s="8"/>
      <c r="D224" s="116"/>
      <c r="E224" s="5"/>
      <c r="F224" s="138"/>
    </row>
    <row r="225" spans="1:6" s="14" customFormat="1" x14ac:dyDescent="0.25">
      <c r="A225" s="48"/>
      <c r="B225" s="90"/>
      <c r="C225" s="8"/>
      <c r="D225" s="116"/>
      <c r="E225" s="5"/>
      <c r="F225" s="138"/>
    </row>
    <row r="226" spans="1:6" s="14" customFormat="1" x14ac:dyDescent="0.25">
      <c r="A226" s="48"/>
      <c r="B226" s="91" t="s">
        <v>249</v>
      </c>
      <c r="C226" s="8"/>
      <c r="D226" s="116"/>
      <c r="E226" s="5"/>
      <c r="F226" s="138"/>
    </row>
    <row r="227" spans="1:6" s="14" customFormat="1" x14ac:dyDescent="0.25">
      <c r="A227" s="48"/>
      <c r="B227" s="91"/>
      <c r="C227" s="8"/>
      <c r="D227" s="116"/>
      <c r="E227" s="5"/>
      <c r="F227" s="138"/>
    </row>
    <row r="228" spans="1:6" s="14" customFormat="1" x14ac:dyDescent="0.25">
      <c r="A228" s="48">
        <v>31</v>
      </c>
      <c r="B228" s="90" t="s">
        <v>250</v>
      </c>
      <c r="C228" s="8" t="s">
        <v>246</v>
      </c>
      <c r="D228" s="124">
        <v>360</v>
      </c>
      <c r="E228" s="5"/>
      <c r="F228" s="138"/>
    </row>
    <row r="229" spans="1:6" s="14" customFormat="1" x14ac:dyDescent="0.25">
      <c r="A229" s="48"/>
      <c r="B229" s="90"/>
      <c r="C229" s="8"/>
      <c r="D229" s="124"/>
      <c r="E229" s="5"/>
      <c r="F229" s="138"/>
    </row>
    <row r="230" spans="1:6" s="14" customFormat="1" ht="45" x14ac:dyDescent="0.25">
      <c r="A230" s="48"/>
      <c r="B230" s="91" t="s">
        <v>251</v>
      </c>
      <c r="C230" s="8"/>
      <c r="D230" s="116"/>
      <c r="E230" s="5"/>
      <c r="F230" s="138"/>
    </row>
    <row r="231" spans="1:6" s="14" customFormat="1" x14ac:dyDescent="0.25">
      <c r="A231" s="48"/>
      <c r="B231" s="91"/>
      <c r="C231" s="8"/>
      <c r="D231" s="116"/>
      <c r="E231" s="5"/>
      <c r="F231" s="138"/>
    </row>
    <row r="232" spans="1:6" s="14" customFormat="1" ht="17.25" x14ac:dyDescent="0.25">
      <c r="A232" s="48">
        <v>32</v>
      </c>
      <c r="B232" s="90" t="s">
        <v>252</v>
      </c>
      <c r="C232" s="8" t="s">
        <v>155</v>
      </c>
      <c r="D232" s="116">
        <v>130</v>
      </c>
      <c r="E232" s="5"/>
      <c r="F232" s="138"/>
    </row>
    <row r="233" spans="1:6" s="14" customFormat="1" x14ac:dyDescent="0.25">
      <c r="A233" s="48"/>
      <c r="B233" s="91"/>
      <c r="C233" s="8"/>
      <c r="D233" s="116"/>
      <c r="E233" s="5"/>
      <c r="F233" s="138"/>
    </row>
    <row r="234" spans="1:6" s="14" customFormat="1" x14ac:dyDescent="0.25">
      <c r="A234" s="48"/>
      <c r="B234" s="91" t="s">
        <v>253</v>
      </c>
      <c r="C234" s="8"/>
      <c r="D234" s="124"/>
      <c r="E234" s="5"/>
      <c r="F234" s="138"/>
    </row>
    <row r="235" spans="1:6" s="14" customFormat="1" x14ac:dyDescent="0.25">
      <c r="A235" s="48"/>
      <c r="B235" s="91"/>
      <c r="C235" s="8"/>
      <c r="D235" s="124"/>
      <c r="E235" s="5"/>
      <c r="F235" s="138"/>
    </row>
    <row r="236" spans="1:6" s="14" customFormat="1" x14ac:dyDescent="0.25">
      <c r="A236" s="48">
        <v>33</v>
      </c>
      <c r="B236" s="90" t="s">
        <v>247</v>
      </c>
      <c r="C236" s="8" t="s">
        <v>246</v>
      </c>
      <c r="D236" s="124">
        <v>2710</v>
      </c>
      <c r="E236" s="5"/>
      <c r="F236" s="138"/>
    </row>
    <row r="237" spans="1:6" s="14" customFormat="1" x14ac:dyDescent="0.25">
      <c r="A237" s="48"/>
      <c r="B237" s="91"/>
      <c r="C237" s="8"/>
      <c r="D237" s="124"/>
      <c r="E237" s="5"/>
      <c r="F237" s="138"/>
    </row>
    <row r="238" spans="1:6" s="14" customFormat="1" x14ac:dyDescent="0.25">
      <c r="A238" s="48">
        <v>34</v>
      </c>
      <c r="B238" s="90" t="s">
        <v>248</v>
      </c>
      <c r="C238" s="8" t="s">
        <v>246</v>
      </c>
      <c r="D238" s="124">
        <v>2100</v>
      </c>
      <c r="E238" s="5"/>
      <c r="F238" s="138"/>
    </row>
    <row r="239" spans="1:6" s="14" customFormat="1" x14ac:dyDescent="0.25">
      <c r="A239" s="48"/>
      <c r="B239" s="90"/>
      <c r="C239" s="8"/>
      <c r="D239" s="124"/>
      <c r="E239" s="5"/>
      <c r="F239" s="138"/>
    </row>
    <row r="240" spans="1:6" s="14" customFormat="1" x14ac:dyDescent="0.25">
      <c r="A240" s="48"/>
      <c r="B240" s="91" t="s">
        <v>249</v>
      </c>
      <c r="C240" s="8"/>
      <c r="D240" s="124"/>
      <c r="E240" s="5"/>
      <c r="F240" s="138"/>
    </row>
    <row r="241" spans="1:6" s="14" customFormat="1" x14ac:dyDescent="0.25">
      <c r="A241" s="48"/>
      <c r="B241" s="91"/>
      <c r="C241" s="8"/>
      <c r="D241" s="124"/>
      <c r="E241" s="5"/>
      <c r="F241" s="138"/>
    </row>
    <row r="242" spans="1:6" s="14" customFormat="1" x14ac:dyDescent="0.25">
      <c r="A242" s="48">
        <v>35</v>
      </c>
      <c r="B242" s="90" t="s">
        <v>250</v>
      </c>
      <c r="C242" s="8" t="s">
        <v>246</v>
      </c>
      <c r="D242" s="124">
        <v>420</v>
      </c>
      <c r="E242" s="5"/>
      <c r="F242" s="138"/>
    </row>
    <row r="243" spans="1:6" s="14" customFormat="1" x14ac:dyDescent="0.25">
      <c r="A243" s="48"/>
      <c r="B243" s="90"/>
      <c r="C243" s="8"/>
      <c r="D243" s="124"/>
      <c r="E243" s="5"/>
      <c r="F243" s="138"/>
    </row>
    <row r="244" spans="1:6" s="14" customFormat="1" x14ac:dyDescent="0.25">
      <c r="A244" s="48"/>
      <c r="B244" s="91" t="s">
        <v>254</v>
      </c>
      <c r="C244" s="8"/>
      <c r="D244" s="124"/>
      <c r="E244" s="5"/>
      <c r="F244" s="138"/>
    </row>
    <row r="245" spans="1:6" s="14" customFormat="1" x14ac:dyDescent="0.25">
      <c r="A245" s="48"/>
      <c r="B245" s="91"/>
      <c r="C245" s="8"/>
      <c r="D245" s="124"/>
      <c r="E245" s="5"/>
      <c r="F245" s="138"/>
    </row>
    <row r="246" spans="1:6" s="14" customFormat="1" x14ac:dyDescent="0.25">
      <c r="A246" s="48"/>
      <c r="B246" s="90" t="s">
        <v>244</v>
      </c>
      <c r="C246" s="8"/>
      <c r="D246" s="124"/>
      <c r="E246" s="5"/>
      <c r="F246" s="138"/>
    </row>
    <row r="247" spans="1:6" s="14" customFormat="1" x14ac:dyDescent="0.25">
      <c r="A247" s="48"/>
      <c r="B247" s="91"/>
      <c r="C247" s="8"/>
      <c r="D247" s="124"/>
      <c r="E247" s="5"/>
      <c r="F247" s="138"/>
    </row>
    <row r="248" spans="1:6" s="14" customFormat="1" ht="15.75" thickBot="1" x14ac:dyDescent="0.3">
      <c r="A248" s="48">
        <v>36</v>
      </c>
      <c r="B248" s="90" t="s">
        <v>248</v>
      </c>
      <c r="C248" s="8" t="s">
        <v>246</v>
      </c>
      <c r="D248" s="124">
        <v>1250</v>
      </c>
      <c r="E248" s="5"/>
      <c r="F248" s="138"/>
    </row>
    <row r="249" spans="1:6" s="18" customFormat="1" ht="30" customHeight="1" thickBot="1" x14ac:dyDescent="0.3">
      <c r="A249" s="167"/>
      <c r="B249" s="168" t="s">
        <v>55</v>
      </c>
      <c r="C249" s="177"/>
      <c r="D249" s="178"/>
      <c r="E249" s="177"/>
      <c r="F249" s="179"/>
    </row>
    <row r="250" spans="1:6" s="14" customFormat="1" x14ac:dyDescent="0.25">
      <c r="A250" s="48"/>
      <c r="B250" s="90"/>
      <c r="C250" s="8"/>
      <c r="D250" s="124"/>
      <c r="E250" s="5"/>
      <c r="F250" s="138"/>
    </row>
    <row r="251" spans="1:6" s="14" customFormat="1" x14ac:dyDescent="0.25">
      <c r="A251" s="48"/>
      <c r="B251" s="91" t="s">
        <v>249</v>
      </c>
      <c r="C251" s="8"/>
      <c r="D251" s="124"/>
      <c r="E251" s="5"/>
      <c r="F251" s="138"/>
    </row>
    <row r="252" spans="1:6" s="14" customFormat="1" x14ac:dyDescent="0.25">
      <c r="A252" s="48"/>
      <c r="B252" s="91"/>
      <c r="C252" s="8"/>
      <c r="D252" s="124"/>
      <c r="E252" s="5"/>
      <c r="F252" s="138"/>
    </row>
    <row r="253" spans="1:6" s="14" customFormat="1" x14ac:dyDescent="0.25">
      <c r="A253" s="48">
        <v>37</v>
      </c>
      <c r="B253" s="90" t="s">
        <v>250</v>
      </c>
      <c r="C253" s="8" t="s">
        <v>246</v>
      </c>
      <c r="D253" s="124">
        <v>310</v>
      </c>
      <c r="E253" s="5"/>
      <c r="F253" s="138"/>
    </row>
    <row r="254" spans="1:6" s="14" customFormat="1" x14ac:dyDescent="0.25">
      <c r="A254" s="48"/>
      <c r="B254" s="90"/>
      <c r="C254" s="8"/>
      <c r="D254" s="116"/>
      <c r="E254" s="5"/>
      <c r="F254" s="138"/>
    </row>
    <row r="255" spans="1:6" s="14" customFormat="1" ht="15.75" thickBot="1" x14ac:dyDescent="0.3">
      <c r="A255" s="48"/>
      <c r="B255" s="90"/>
      <c r="C255" s="8"/>
      <c r="D255" s="126"/>
      <c r="E255" s="13"/>
      <c r="F255" s="138"/>
    </row>
    <row r="256" spans="1:6" s="18" customFormat="1" ht="30" customHeight="1" thickBot="1" x14ac:dyDescent="0.3">
      <c r="A256" s="180" t="s">
        <v>169</v>
      </c>
      <c r="B256" s="168" t="s">
        <v>55</v>
      </c>
      <c r="C256" s="169"/>
      <c r="D256" s="170"/>
      <c r="E256" s="169"/>
      <c r="F256" s="171"/>
    </row>
    <row r="257" spans="1:6" s="18" customFormat="1" x14ac:dyDescent="0.25">
      <c r="A257" s="50"/>
      <c r="B257" s="93"/>
      <c r="C257" s="11"/>
      <c r="D257" s="120"/>
      <c r="E257" s="11"/>
      <c r="F257" s="140"/>
    </row>
    <row r="258" spans="1:6" s="14" customFormat="1" x14ac:dyDescent="0.25">
      <c r="A258" s="47"/>
      <c r="B258" s="91"/>
      <c r="C258" s="12"/>
      <c r="D258" s="125"/>
      <c r="E258" s="17"/>
      <c r="F258" s="144"/>
    </row>
    <row r="259" spans="1:6" s="14" customFormat="1" x14ac:dyDescent="0.25">
      <c r="A259" s="47"/>
      <c r="B259" s="91"/>
      <c r="C259" s="12"/>
      <c r="D259" s="125"/>
      <c r="E259" s="17"/>
      <c r="F259" s="138"/>
    </row>
    <row r="260" spans="1:6" s="14" customFormat="1" x14ac:dyDescent="0.25">
      <c r="A260" s="47"/>
      <c r="B260" s="90"/>
      <c r="C260" s="12"/>
      <c r="D260" s="125"/>
      <c r="E260" s="17"/>
      <c r="F260" s="138"/>
    </row>
    <row r="261" spans="1:6" s="14" customFormat="1" x14ac:dyDescent="0.25">
      <c r="A261" s="47"/>
      <c r="B261" s="91"/>
      <c r="C261" s="12"/>
      <c r="D261" s="125"/>
      <c r="E261" s="17"/>
      <c r="F261" s="138"/>
    </row>
    <row r="262" spans="1:6" s="14" customFormat="1" x14ac:dyDescent="0.25">
      <c r="A262" s="47"/>
      <c r="B262" s="90"/>
      <c r="C262" s="12"/>
      <c r="D262" s="125"/>
      <c r="E262" s="17"/>
      <c r="F262" s="138"/>
    </row>
    <row r="263" spans="1:6" s="14" customFormat="1" x14ac:dyDescent="0.25">
      <c r="A263" s="47"/>
      <c r="B263" s="91"/>
      <c r="C263" s="12"/>
      <c r="D263" s="125"/>
      <c r="E263" s="17"/>
      <c r="F263" s="138"/>
    </row>
    <row r="264" spans="1:6" s="14" customFormat="1" x14ac:dyDescent="0.25">
      <c r="A264" s="47"/>
      <c r="B264" s="91" t="s">
        <v>120</v>
      </c>
      <c r="C264" s="12"/>
      <c r="D264" s="125"/>
      <c r="E264" s="17"/>
      <c r="F264" s="144"/>
    </row>
    <row r="265" spans="1:6" s="14" customFormat="1" ht="16.149999999999999" customHeight="1" x14ac:dyDescent="0.25">
      <c r="A265" s="47"/>
      <c r="B265" s="91"/>
      <c r="C265" s="12"/>
      <c r="D265" s="125"/>
      <c r="E265" s="17"/>
      <c r="F265" s="144"/>
    </row>
    <row r="266" spans="1:6" s="14" customFormat="1" x14ac:dyDescent="0.25">
      <c r="A266" s="47"/>
      <c r="B266" s="90" t="s">
        <v>255</v>
      </c>
      <c r="C266" s="12"/>
      <c r="D266" s="125"/>
      <c r="E266" s="17"/>
      <c r="F266" s="138"/>
    </row>
    <row r="267" spans="1:6" s="14" customFormat="1" x14ac:dyDescent="0.25">
      <c r="A267" s="47"/>
      <c r="B267" s="91"/>
      <c r="C267" s="12"/>
      <c r="D267" s="125"/>
      <c r="E267" s="17"/>
      <c r="F267" s="138"/>
    </row>
    <row r="268" spans="1:6" s="14" customFormat="1" x14ac:dyDescent="0.25">
      <c r="A268" s="47"/>
      <c r="B268" s="90" t="s">
        <v>256</v>
      </c>
      <c r="C268" s="12"/>
      <c r="D268" s="125"/>
      <c r="E268" s="17"/>
      <c r="F268" s="138"/>
    </row>
    <row r="269" spans="1:6" s="14" customFormat="1" x14ac:dyDescent="0.25">
      <c r="A269" s="47"/>
      <c r="B269" s="91"/>
      <c r="C269" s="12"/>
      <c r="D269" s="125"/>
      <c r="E269" s="17"/>
      <c r="F269" s="138"/>
    </row>
    <row r="270" spans="1:6" s="14" customFormat="1" x14ac:dyDescent="0.25">
      <c r="A270" s="47"/>
      <c r="B270" s="90" t="s">
        <v>257</v>
      </c>
      <c r="C270" s="12"/>
      <c r="D270" s="125"/>
      <c r="E270" s="17"/>
      <c r="F270" s="138"/>
    </row>
    <row r="271" spans="1:6" s="14" customFormat="1" x14ac:dyDescent="0.25">
      <c r="A271" s="47"/>
      <c r="B271" s="91"/>
      <c r="C271" s="12"/>
      <c r="D271" s="125"/>
      <c r="E271" s="17"/>
      <c r="F271" s="138"/>
    </row>
    <row r="272" spans="1:6" s="14" customFormat="1" x14ac:dyDescent="0.25">
      <c r="A272" s="47"/>
      <c r="B272" s="90" t="s">
        <v>258</v>
      </c>
      <c r="C272" s="12"/>
      <c r="D272" s="125"/>
      <c r="E272" s="17"/>
      <c r="F272" s="138"/>
    </row>
    <row r="273" spans="1:6" s="14" customFormat="1" x14ac:dyDescent="0.25">
      <c r="A273" s="47"/>
      <c r="B273" s="91"/>
      <c r="C273" s="12"/>
      <c r="D273" s="125"/>
      <c r="E273" s="17"/>
      <c r="F273" s="138"/>
    </row>
    <row r="274" spans="1:6" s="14" customFormat="1" x14ac:dyDescent="0.25">
      <c r="A274" s="47"/>
      <c r="B274" s="90" t="s">
        <v>259</v>
      </c>
      <c r="C274" s="12"/>
      <c r="D274" s="125"/>
      <c r="E274" s="17"/>
      <c r="F274" s="138"/>
    </row>
    <row r="275" spans="1:6" s="14" customFormat="1" x14ac:dyDescent="0.25">
      <c r="A275" s="47"/>
      <c r="B275" s="90"/>
      <c r="C275" s="12"/>
      <c r="D275" s="125"/>
      <c r="E275" s="17"/>
      <c r="F275" s="138"/>
    </row>
    <row r="276" spans="1:6" s="14" customFormat="1" x14ac:dyDescent="0.25">
      <c r="A276" s="47"/>
      <c r="B276" s="91"/>
      <c r="C276" s="12"/>
      <c r="D276" s="125"/>
      <c r="E276" s="17"/>
      <c r="F276" s="144"/>
    </row>
    <row r="277" spans="1:6" s="14" customFormat="1" x14ac:dyDescent="0.25">
      <c r="A277" s="47"/>
      <c r="B277" s="91"/>
      <c r="C277" s="12"/>
      <c r="D277" s="125"/>
      <c r="E277" s="17"/>
      <c r="F277" s="144"/>
    </row>
    <row r="278" spans="1:6" s="14" customFormat="1" x14ac:dyDescent="0.25">
      <c r="A278" s="47"/>
      <c r="B278" s="91"/>
      <c r="C278" s="12"/>
      <c r="D278" s="125"/>
      <c r="E278" s="17"/>
      <c r="F278" s="144"/>
    </row>
    <row r="279" spans="1:6" s="14" customFormat="1" x14ac:dyDescent="0.25">
      <c r="A279" s="47"/>
      <c r="B279" s="91"/>
      <c r="C279" s="12"/>
      <c r="D279" s="125"/>
      <c r="E279" s="17"/>
      <c r="F279" s="144"/>
    </row>
    <row r="280" spans="1:6" s="14" customFormat="1" x14ac:dyDescent="0.25">
      <c r="A280" s="47"/>
      <c r="B280" s="91"/>
      <c r="C280" s="12"/>
      <c r="D280" s="125"/>
      <c r="E280" s="17"/>
      <c r="F280" s="144"/>
    </row>
    <row r="281" spans="1:6" s="14" customFormat="1" x14ac:dyDescent="0.25">
      <c r="A281" s="47"/>
      <c r="B281" s="91"/>
      <c r="C281" s="12"/>
      <c r="D281" s="125"/>
      <c r="E281" s="17"/>
      <c r="F281" s="144"/>
    </row>
    <row r="282" spans="1:6" s="14" customFormat="1" x14ac:dyDescent="0.25">
      <c r="A282" s="47"/>
      <c r="B282" s="91"/>
      <c r="C282" s="12"/>
      <c r="D282" s="125"/>
      <c r="E282" s="17"/>
      <c r="F282" s="138"/>
    </row>
    <row r="283" spans="1:6" s="14" customFormat="1" x14ac:dyDescent="0.25">
      <c r="A283" s="47"/>
      <c r="B283" s="91"/>
      <c r="C283" s="12"/>
      <c r="D283" s="125"/>
      <c r="E283" s="17"/>
      <c r="F283" s="138"/>
    </row>
    <row r="284" spans="1:6" s="14" customFormat="1" x14ac:dyDescent="0.25">
      <c r="A284" s="47"/>
      <c r="B284" s="91"/>
      <c r="C284" s="12"/>
      <c r="D284" s="125"/>
      <c r="E284" s="17"/>
      <c r="F284" s="138"/>
    </row>
    <row r="285" spans="1:6" s="14" customFormat="1" x14ac:dyDescent="0.25">
      <c r="A285" s="47"/>
      <c r="B285" s="91"/>
      <c r="C285" s="12"/>
      <c r="D285" s="125"/>
      <c r="E285" s="17"/>
      <c r="F285" s="138"/>
    </row>
    <row r="286" spans="1:6" s="14" customFormat="1" x14ac:dyDescent="0.25">
      <c r="A286" s="47"/>
      <c r="B286" s="91"/>
      <c r="C286" s="12"/>
      <c r="D286" s="125"/>
      <c r="E286" s="17"/>
      <c r="F286" s="138"/>
    </row>
    <row r="287" spans="1:6" s="14" customFormat="1" ht="24" customHeight="1" x14ac:dyDescent="0.25">
      <c r="A287" s="47"/>
      <c r="B287" s="91"/>
      <c r="C287" s="12"/>
      <c r="D287" s="125"/>
      <c r="E287" s="17"/>
      <c r="F287" s="138"/>
    </row>
    <row r="288" spans="1:6" s="14" customFormat="1" x14ac:dyDescent="0.25">
      <c r="A288" s="47"/>
      <c r="B288" s="91"/>
      <c r="C288" s="12"/>
      <c r="D288" s="125"/>
      <c r="E288" s="17"/>
      <c r="F288" s="138"/>
    </row>
    <row r="289" spans="1:6" s="14" customFormat="1" x14ac:dyDescent="0.25">
      <c r="A289" s="47"/>
      <c r="B289" s="91"/>
      <c r="C289" s="12"/>
      <c r="D289" s="125"/>
      <c r="E289" s="17"/>
      <c r="F289" s="138"/>
    </row>
    <row r="290" spans="1:6" s="14" customFormat="1" x14ac:dyDescent="0.25">
      <c r="A290" s="47"/>
      <c r="B290" s="91"/>
      <c r="C290" s="12"/>
      <c r="D290" s="125"/>
      <c r="E290" s="17"/>
      <c r="F290" s="138"/>
    </row>
    <row r="291" spans="1:6" s="14" customFormat="1" x14ac:dyDescent="0.25">
      <c r="A291" s="47"/>
      <c r="B291" s="91"/>
      <c r="C291" s="12"/>
      <c r="D291" s="125"/>
      <c r="E291" s="17"/>
      <c r="F291" s="138"/>
    </row>
    <row r="292" spans="1:6" s="14" customFormat="1" x14ac:dyDescent="0.25">
      <c r="A292" s="47"/>
      <c r="B292" s="91"/>
      <c r="C292" s="12"/>
      <c r="D292" s="125"/>
      <c r="E292" s="17"/>
      <c r="F292" s="138"/>
    </row>
    <row r="293" spans="1:6" s="14" customFormat="1" x14ac:dyDescent="0.25">
      <c r="A293" s="47"/>
      <c r="B293" s="90"/>
      <c r="C293" s="12"/>
      <c r="D293" s="125"/>
      <c r="E293" s="17"/>
      <c r="F293" s="138"/>
    </row>
    <row r="294" spans="1:6" s="14" customFormat="1" ht="48" customHeight="1" x14ac:dyDescent="0.25">
      <c r="A294" s="47"/>
      <c r="B294" s="91"/>
      <c r="C294" s="12"/>
      <c r="D294" s="125"/>
      <c r="E294" s="17"/>
      <c r="F294" s="138"/>
    </row>
    <row r="295" spans="1:6" s="14" customFormat="1" x14ac:dyDescent="0.25">
      <c r="A295" s="47"/>
      <c r="B295" s="90"/>
      <c r="C295" s="12"/>
      <c r="D295" s="125"/>
      <c r="E295" s="17"/>
      <c r="F295" s="138"/>
    </row>
    <row r="296" spans="1:6" s="14" customFormat="1" x14ac:dyDescent="0.25">
      <c r="A296" s="47"/>
      <c r="B296" s="90"/>
      <c r="C296" s="12"/>
      <c r="D296" s="125"/>
      <c r="E296" s="17"/>
      <c r="F296" s="138"/>
    </row>
    <row r="297" spans="1:6" s="14" customFormat="1" x14ac:dyDescent="0.25">
      <c r="A297" s="47"/>
      <c r="B297" s="91"/>
      <c r="C297" s="12"/>
      <c r="D297" s="125"/>
      <c r="E297" s="17"/>
      <c r="F297" s="138"/>
    </row>
    <row r="298" spans="1:6" s="14" customFormat="1" x14ac:dyDescent="0.25">
      <c r="A298" s="47"/>
      <c r="B298" s="90"/>
      <c r="C298" s="12"/>
      <c r="D298" s="125"/>
      <c r="E298" s="17"/>
      <c r="F298" s="138"/>
    </row>
    <row r="299" spans="1:6" s="14" customFormat="1" x14ac:dyDescent="0.25">
      <c r="A299" s="47"/>
      <c r="B299" s="91"/>
      <c r="C299" s="12"/>
      <c r="D299" s="125"/>
      <c r="E299" s="17"/>
      <c r="F299" s="144"/>
    </row>
    <row r="300" spans="1:6" s="14" customFormat="1" x14ac:dyDescent="0.25">
      <c r="A300" s="47"/>
      <c r="B300" s="91"/>
      <c r="C300" s="12"/>
      <c r="D300" s="125"/>
      <c r="E300" s="17"/>
      <c r="F300" s="144"/>
    </row>
    <row r="301" spans="1:6" s="14" customFormat="1" x14ac:dyDescent="0.25">
      <c r="A301" s="47"/>
      <c r="B301" s="91"/>
      <c r="C301" s="12"/>
      <c r="D301" s="125"/>
      <c r="E301" s="17"/>
      <c r="F301" s="144"/>
    </row>
    <row r="302" spans="1:6" s="14" customFormat="1" x14ac:dyDescent="0.25">
      <c r="A302" s="47"/>
      <c r="B302" s="91"/>
      <c r="C302" s="12"/>
      <c r="D302" s="125"/>
      <c r="E302" s="17"/>
      <c r="F302" s="144"/>
    </row>
    <row r="303" spans="1:6" s="14" customFormat="1" ht="15.75" thickBot="1" x14ac:dyDescent="0.3">
      <c r="A303" s="47"/>
      <c r="B303" s="91"/>
      <c r="C303" s="12"/>
      <c r="D303" s="125"/>
      <c r="E303" s="17"/>
      <c r="F303" s="144"/>
    </row>
    <row r="304" spans="1:6" s="19" customFormat="1" ht="30" customHeight="1" thickBot="1" x14ac:dyDescent="0.3">
      <c r="A304" s="181" t="s">
        <v>169</v>
      </c>
      <c r="B304" s="182" t="s">
        <v>260</v>
      </c>
      <c r="C304" s="183"/>
      <c r="D304" s="184"/>
      <c r="E304" s="185"/>
      <c r="F304" s="179"/>
    </row>
    <row r="305" spans="1:6" s="14" customFormat="1" x14ac:dyDescent="0.25">
      <c r="A305" s="47" t="s">
        <v>261</v>
      </c>
      <c r="B305" s="99" t="s">
        <v>262</v>
      </c>
      <c r="C305" s="8"/>
      <c r="D305" s="116"/>
      <c r="E305" s="5"/>
      <c r="F305" s="138"/>
    </row>
    <row r="306" spans="1:6" s="14" customFormat="1" ht="75" x14ac:dyDescent="0.25">
      <c r="A306" s="48"/>
      <c r="B306" s="90" t="s">
        <v>263</v>
      </c>
      <c r="C306" s="8" t="s">
        <v>37</v>
      </c>
      <c r="D306" s="116"/>
      <c r="E306" s="5"/>
      <c r="F306" s="138"/>
    </row>
    <row r="307" spans="1:6" s="14" customFormat="1" x14ac:dyDescent="0.25">
      <c r="A307" s="48"/>
      <c r="B307" s="90"/>
      <c r="C307" s="8"/>
      <c r="D307" s="116"/>
      <c r="E307" s="5"/>
      <c r="F307" s="138"/>
    </row>
    <row r="308" spans="1:6" s="14" customFormat="1" ht="45" x14ac:dyDescent="0.25">
      <c r="A308" s="48"/>
      <c r="B308" s="90" t="s">
        <v>264</v>
      </c>
      <c r="C308" s="8" t="s">
        <v>37</v>
      </c>
      <c r="D308" s="116"/>
      <c r="E308" s="5"/>
      <c r="F308" s="138"/>
    </row>
    <row r="309" spans="1:6" s="14" customFormat="1" x14ac:dyDescent="0.25">
      <c r="A309" s="48"/>
      <c r="B309" s="90"/>
      <c r="C309" s="8"/>
      <c r="D309" s="116"/>
      <c r="E309" s="5"/>
      <c r="F309" s="138"/>
    </row>
    <row r="310" spans="1:6" s="14" customFormat="1" ht="35.450000000000003" customHeight="1" x14ac:dyDescent="0.25">
      <c r="A310" s="48"/>
      <c r="B310" s="90" t="s">
        <v>265</v>
      </c>
      <c r="C310" s="8" t="s">
        <v>37</v>
      </c>
      <c r="D310" s="116"/>
      <c r="E310" s="5"/>
      <c r="F310" s="138"/>
    </row>
    <row r="311" spans="1:6" s="14" customFormat="1" x14ac:dyDescent="0.25">
      <c r="A311" s="48"/>
      <c r="B311" s="90"/>
      <c r="C311" s="8"/>
      <c r="D311" s="116"/>
      <c r="E311" s="5"/>
      <c r="F311" s="138"/>
    </row>
    <row r="312" spans="1:6" s="14" customFormat="1" x14ac:dyDescent="0.25">
      <c r="A312" s="48"/>
      <c r="B312" s="91" t="s">
        <v>266</v>
      </c>
      <c r="C312" s="8"/>
      <c r="D312" s="116"/>
      <c r="E312" s="5"/>
      <c r="F312" s="138"/>
    </row>
    <row r="313" spans="1:6" s="14" customFormat="1" x14ac:dyDescent="0.25">
      <c r="A313" s="48"/>
      <c r="B313" s="91"/>
      <c r="C313" s="8"/>
      <c r="D313" s="116"/>
      <c r="E313" s="5"/>
      <c r="F313" s="138"/>
    </row>
    <row r="314" spans="1:6" s="14" customFormat="1" ht="32.450000000000003" customHeight="1" x14ac:dyDescent="0.25">
      <c r="A314" s="48"/>
      <c r="B314" s="91" t="s">
        <v>267</v>
      </c>
      <c r="C314" s="8"/>
      <c r="D314" s="116"/>
      <c r="E314" s="5"/>
      <c r="F314" s="138"/>
    </row>
    <row r="315" spans="1:6" x14ac:dyDescent="0.25">
      <c r="A315" s="343"/>
      <c r="B315" s="344"/>
      <c r="D315" s="345"/>
      <c r="F315" s="346"/>
    </row>
    <row r="316" spans="1:6" s="14" customFormat="1" x14ac:dyDescent="0.25">
      <c r="A316" s="48"/>
      <c r="B316" s="91" t="s">
        <v>268</v>
      </c>
      <c r="C316" s="8"/>
      <c r="D316" s="116"/>
      <c r="E316" s="5"/>
      <c r="F316" s="138"/>
    </row>
    <row r="317" spans="1:6" s="14" customFormat="1" x14ac:dyDescent="0.25">
      <c r="A317" s="48"/>
      <c r="B317" s="91"/>
      <c r="C317" s="8"/>
      <c r="D317" s="116"/>
      <c r="E317" s="5"/>
      <c r="F317" s="138"/>
    </row>
    <row r="318" spans="1:6" s="14" customFormat="1" ht="60" x14ac:dyDescent="0.25">
      <c r="A318" s="48">
        <v>1</v>
      </c>
      <c r="B318" s="90" t="s">
        <v>269</v>
      </c>
      <c r="C318" s="8" t="s">
        <v>155</v>
      </c>
      <c r="D318" s="124">
        <v>132</v>
      </c>
      <c r="E318" s="5"/>
      <c r="F318" s="138"/>
    </row>
    <row r="319" spans="1:6" s="14" customFormat="1" x14ac:dyDescent="0.25">
      <c r="A319" s="48"/>
      <c r="B319" s="90"/>
      <c r="C319" s="8"/>
      <c r="D319" s="124"/>
      <c r="E319" s="5"/>
      <c r="F319" s="138"/>
    </row>
    <row r="320" spans="1:6" s="14" customFormat="1" x14ac:dyDescent="0.25">
      <c r="A320" s="48"/>
      <c r="B320" s="91" t="s">
        <v>253</v>
      </c>
      <c r="C320" s="8"/>
      <c r="D320" s="124"/>
      <c r="E320" s="5"/>
      <c r="F320" s="138"/>
    </row>
    <row r="321" spans="1:7" s="14" customFormat="1" ht="60" x14ac:dyDescent="0.25">
      <c r="A321" s="48">
        <v>2</v>
      </c>
      <c r="B321" s="90" t="s">
        <v>270</v>
      </c>
      <c r="C321" s="8" t="s">
        <v>155</v>
      </c>
      <c r="D321" s="124">
        <v>95</v>
      </c>
      <c r="E321" s="5"/>
      <c r="F321" s="138"/>
      <c r="G321" s="212"/>
    </row>
    <row r="322" spans="1:7" s="14" customFormat="1" x14ac:dyDescent="0.25">
      <c r="A322" s="48"/>
      <c r="B322" s="90"/>
      <c r="C322" s="8"/>
      <c r="D322" s="124"/>
      <c r="E322" s="5"/>
      <c r="F322" s="138"/>
    </row>
    <row r="323" spans="1:7" s="14" customFormat="1" ht="60" x14ac:dyDescent="0.25">
      <c r="A323" s="48">
        <v>3</v>
      </c>
      <c r="B323" s="90" t="s">
        <v>271</v>
      </c>
      <c r="C323" s="8" t="s">
        <v>155</v>
      </c>
      <c r="D323" s="124">
        <v>172</v>
      </c>
      <c r="E323" s="5"/>
      <c r="F323" s="138"/>
    </row>
    <row r="324" spans="1:7" s="18" customFormat="1" x14ac:dyDescent="0.25">
      <c r="A324" s="50"/>
      <c r="B324" s="93"/>
      <c r="C324" s="11"/>
      <c r="D324" s="128"/>
      <c r="E324" s="11"/>
      <c r="F324" s="140"/>
    </row>
    <row r="325" spans="1:7" s="14" customFormat="1" x14ac:dyDescent="0.25">
      <c r="A325" s="48"/>
      <c r="B325" s="91" t="s">
        <v>272</v>
      </c>
      <c r="C325" s="8"/>
      <c r="D325" s="124"/>
      <c r="E325" s="5"/>
      <c r="F325" s="138"/>
    </row>
    <row r="326" spans="1:7" s="14" customFormat="1" ht="60" x14ac:dyDescent="0.25">
      <c r="A326" s="48">
        <v>4</v>
      </c>
      <c r="B326" s="90" t="s">
        <v>270</v>
      </c>
      <c r="C326" s="8" t="s">
        <v>155</v>
      </c>
      <c r="D326" s="124">
        <v>103</v>
      </c>
      <c r="E326" s="5"/>
      <c r="F326" s="138"/>
    </row>
    <row r="327" spans="1:7" s="14" customFormat="1" x14ac:dyDescent="0.25">
      <c r="A327" s="48"/>
      <c r="B327" s="90"/>
      <c r="C327" s="8"/>
      <c r="D327" s="124"/>
      <c r="E327" s="5"/>
      <c r="F327" s="138"/>
    </row>
    <row r="328" spans="1:7" s="14" customFormat="1" ht="60" x14ac:dyDescent="0.25">
      <c r="A328" s="48">
        <v>5</v>
      </c>
      <c r="B328" s="90" t="s">
        <v>271</v>
      </c>
      <c r="C328" s="8" t="s">
        <v>155</v>
      </c>
      <c r="D328" s="124">
        <v>173</v>
      </c>
      <c r="E328" s="5"/>
      <c r="F328" s="138"/>
    </row>
    <row r="329" spans="1:7" s="14" customFormat="1" x14ac:dyDescent="0.25">
      <c r="A329" s="48"/>
      <c r="B329" s="90"/>
      <c r="C329" s="8"/>
      <c r="D329" s="116"/>
      <c r="E329" s="5"/>
      <c r="F329" s="138"/>
    </row>
    <row r="330" spans="1:7" s="14" customFormat="1" x14ac:dyDescent="0.25">
      <c r="A330" s="48"/>
      <c r="B330" s="90"/>
      <c r="C330" s="8"/>
      <c r="D330" s="116"/>
      <c r="E330" s="5"/>
      <c r="F330" s="138"/>
    </row>
    <row r="331" spans="1:7" s="14" customFormat="1" x14ac:dyDescent="0.25">
      <c r="A331" s="48"/>
      <c r="B331" s="90"/>
      <c r="C331" s="8"/>
      <c r="D331" s="116"/>
      <c r="E331" s="5"/>
      <c r="F331" s="138"/>
    </row>
    <row r="332" spans="1:7" s="14" customFormat="1" x14ac:dyDescent="0.25">
      <c r="A332" s="48"/>
      <c r="B332" s="90"/>
      <c r="C332" s="8"/>
      <c r="D332" s="116"/>
      <c r="E332" s="5"/>
      <c r="F332" s="138"/>
    </row>
    <row r="333" spans="1:7" s="14" customFormat="1" x14ac:dyDescent="0.25">
      <c r="A333" s="48"/>
      <c r="B333" s="90"/>
      <c r="C333" s="8"/>
      <c r="D333" s="116"/>
      <c r="E333" s="5"/>
      <c r="F333" s="138"/>
    </row>
    <row r="334" spans="1:7" s="14" customFormat="1" x14ac:dyDescent="0.25">
      <c r="A334" s="48"/>
      <c r="B334" s="90"/>
      <c r="C334" s="8"/>
      <c r="D334" s="116"/>
      <c r="E334" s="5"/>
      <c r="F334" s="138"/>
    </row>
    <row r="335" spans="1:7" s="14" customFormat="1" ht="28.15" customHeight="1" x14ac:dyDescent="0.25">
      <c r="A335" s="48"/>
      <c r="B335" s="90"/>
      <c r="C335" s="8"/>
      <c r="D335" s="116"/>
      <c r="E335" s="5"/>
      <c r="F335" s="138"/>
    </row>
    <row r="336" spans="1:7" s="14" customFormat="1" ht="43.15" customHeight="1" x14ac:dyDescent="0.25">
      <c r="A336" s="48"/>
      <c r="B336" s="90"/>
      <c r="C336" s="8"/>
      <c r="D336" s="116"/>
      <c r="E336" s="5"/>
      <c r="F336" s="138"/>
    </row>
    <row r="337" spans="1:6" s="14" customFormat="1" ht="24" customHeight="1" x14ac:dyDescent="0.25">
      <c r="A337" s="48"/>
      <c r="B337" s="90"/>
      <c r="C337" s="8"/>
      <c r="D337" s="116"/>
      <c r="E337" s="5"/>
      <c r="F337" s="138"/>
    </row>
    <row r="338" spans="1:6" s="14" customFormat="1" x14ac:dyDescent="0.25">
      <c r="A338" s="48"/>
      <c r="B338" s="90"/>
      <c r="C338" s="8"/>
      <c r="D338" s="116"/>
      <c r="E338" s="5"/>
      <c r="F338" s="138"/>
    </row>
    <row r="339" spans="1:6" s="18" customFormat="1" x14ac:dyDescent="0.25">
      <c r="A339" s="50"/>
      <c r="B339" s="93"/>
      <c r="C339" s="11"/>
      <c r="D339" s="120"/>
      <c r="E339" s="11"/>
      <c r="F339" s="140"/>
    </row>
    <row r="340" spans="1:6" s="14" customFormat="1" ht="29.45" customHeight="1" thickBot="1" x14ac:dyDescent="0.3">
      <c r="A340" s="48"/>
      <c r="B340" s="90"/>
      <c r="C340" s="8"/>
      <c r="D340" s="116"/>
      <c r="E340" s="5"/>
      <c r="F340" s="138"/>
    </row>
    <row r="341" spans="1:6" s="14" customFormat="1" ht="30" customHeight="1" thickBot="1" x14ac:dyDescent="0.3">
      <c r="A341" s="181" t="s">
        <v>261</v>
      </c>
      <c r="B341" s="182" t="s">
        <v>273</v>
      </c>
      <c r="C341" s="183"/>
      <c r="D341" s="184"/>
      <c r="E341" s="177"/>
      <c r="F341" s="179"/>
    </row>
    <row r="342" spans="1:6" s="14" customFormat="1" x14ac:dyDescent="0.25">
      <c r="A342" s="47" t="s">
        <v>274</v>
      </c>
      <c r="B342" s="89" t="s">
        <v>275</v>
      </c>
      <c r="C342" s="8"/>
      <c r="D342" s="116"/>
      <c r="E342" s="5"/>
      <c r="F342" s="138"/>
    </row>
    <row r="343" spans="1:6" s="14" customFormat="1" ht="75" x14ac:dyDescent="0.25">
      <c r="A343" s="48"/>
      <c r="B343" s="90" t="s">
        <v>171</v>
      </c>
      <c r="C343" s="8" t="s">
        <v>37</v>
      </c>
      <c r="D343" s="116"/>
      <c r="E343" s="5"/>
      <c r="F343" s="138"/>
    </row>
    <row r="344" spans="1:6" s="14" customFormat="1" x14ac:dyDescent="0.25">
      <c r="A344" s="48"/>
      <c r="B344" s="90"/>
      <c r="C344" s="8"/>
      <c r="D344" s="116"/>
      <c r="E344" s="5"/>
      <c r="F344" s="138"/>
    </row>
    <row r="345" spans="1:6" s="14" customFormat="1" ht="90" x14ac:dyDescent="0.25">
      <c r="A345" s="48"/>
      <c r="B345" s="90" t="s">
        <v>276</v>
      </c>
      <c r="C345" s="8" t="s">
        <v>37</v>
      </c>
      <c r="D345" s="116"/>
      <c r="E345" s="5"/>
      <c r="F345" s="138"/>
    </row>
    <row r="346" spans="1:6" s="14" customFormat="1" x14ac:dyDescent="0.25">
      <c r="A346" s="48"/>
      <c r="B346" s="90"/>
      <c r="C346" s="8"/>
      <c r="D346" s="116"/>
      <c r="E346" s="5"/>
      <c r="F346" s="138"/>
    </row>
    <row r="347" spans="1:6" s="14" customFormat="1" ht="60" x14ac:dyDescent="0.25">
      <c r="A347" s="48"/>
      <c r="B347" s="90" t="s">
        <v>495</v>
      </c>
      <c r="C347" s="8" t="s">
        <v>37</v>
      </c>
      <c r="D347" s="116"/>
      <c r="E347" s="5"/>
      <c r="F347" s="138"/>
    </row>
    <row r="348" spans="1:6" s="14" customFormat="1" x14ac:dyDescent="0.25">
      <c r="A348" s="48"/>
      <c r="B348" s="90"/>
      <c r="C348" s="8"/>
      <c r="D348" s="116"/>
      <c r="E348" s="5"/>
      <c r="F348" s="138"/>
    </row>
    <row r="349" spans="1:6" s="14" customFormat="1" ht="60" x14ac:dyDescent="0.25">
      <c r="A349" s="48"/>
      <c r="B349" s="90" t="s">
        <v>278</v>
      </c>
      <c r="C349" s="8" t="s">
        <v>37</v>
      </c>
      <c r="D349" s="116"/>
      <c r="E349" s="5"/>
      <c r="F349" s="138"/>
    </row>
    <row r="350" spans="1:6" s="14" customFormat="1" x14ac:dyDescent="0.25">
      <c r="A350" s="48"/>
      <c r="B350" s="90"/>
      <c r="C350" s="8"/>
      <c r="D350" s="116"/>
      <c r="E350" s="5"/>
      <c r="F350" s="138"/>
    </row>
    <row r="351" spans="1:6" s="14" customFormat="1" ht="90" x14ac:dyDescent="0.25">
      <c r="A351" s="48"/>
      <c r="B351" s="90" t="s">
        <v>279</v>
      </c>
      <c r="C351" s="8" t="s">
        <v>37</v>
      </c>
      <c r="D351" s="116"/>
      <c r="E351" s="5"/>
      <c r="F351" s="138"/>
    </row>
    <row r="352" spans="1:6" s="14" customFormat="1" ht="13.5" customHeight="1" x14ac:dyDescent="0.25">
      <c r="A352" s="48"/>
      <c r="B352" s="90"/>
      <c r="C352" s="8"/>
      <c r="D352" s="116"/>
      <c r="E352" s="5"/>
      <c r="F352" s="138"/>
    </row>
    <row r="353" spans="1:6" s="14" customFormat="1" ht="36.75" customHeight="1" x14ac:dyDescent="0.25">
      <c r="A353" s="48"/>
      <c r="B353" s="101" t="s">
        <v>280</v>
      </c>
      <c r="C353" s="23" t="s">
        <v>37</v>
      </c>
      <c r="D353" s="116"/>
      <c r="E353" s="5"/>
      <c r="F353" s="138"/>
    </row>
    <row r="354" spans="1:6" s="14" customFormat="1" x14ac:dyDescent="0.25">
      <c r="A354" s="48"/>
      <c r="B354" s="90"/>
      <c r="C354" s="8"/>
      <c r="D354" s="116"/>
      <c r="E354" s="5"/>
      <c r="F354" s="138"/>
    </row>
    <row r="355" spans="1:6" s="14" customFormat="1" x14ac:dyDescent="0.25">
      <c r="A355" s="48"/>
      <c r="B355" s="91" t="s">
        <v>281</v>
      </c>
      <c r="C355" s="8"/>
      <c r="D355" s="116"/>
      <c r="E355" s="5"/>
      <c r="F355" s="138"/>
    </row>
    <row r="356" spans="1:6" s="14" customFormat="1" ht="45" x14ac:dyDescent="0.25">
      <c r="A356" s="48">
        <v>1</v>
      </c>
      <c r="B356" s="101" t="s">
        <v>282</v>
      </c>
      <c r="C356" s="8" t="s">
        <v>155</v>
      </c>
      <c r="D356" s="124">
        <v>130</v>
      </c>
      <c r="E356" s="5"/>
      <c r="F356" s="138"/>
    </row>
    <row r="357" spans="1:6" s="14" customFormat="1" ht="11.25" customHeight="1" x14ac:dyDescent="0.25">
      <c r="A357" s="48"/>
      <c r="B357" s="90"/>
      <c r="C357" s="8"/>
      <c r="D357" s="124"/>
      <c r="E357" s="5"/>
      <c r="F357" s="138"/>
    </row>
    <row r="358" spans="1:6" s="14" customFormat="1" ht="60" x14ac:dyDescent="0.25">
      <c r="A358" s="48">
        <v>2</v>
      </c>
      <c r="B358" s="90" t="s">
        <v>283</v>
      </c>
      <c r="C358" s="8" t="s">
        <v>205</v>
      </c>
      <c r="D358" s="124">
        <v>105</v>
      </c>
      <c r="E358" s="5"/>
      <c r="F358" s="138"/>
    </row>
    <row r="359" spans="1:6" s="14" customFormat="1" x14ac:dyDescent="0.25">
      <c r="A359" s="48"/>
      <c r="B359" s="90"/>
      <c r="C359" s="8"/>
      <c r="D359" s="124"/>
      <c r="E359" s="5"/>
      <c r="F359" s="138"/>
    </row>
    <row r="360" spans="1:6" s="14" customFormat="1" x14ac:dyDescent="0.25">
      <c r="A360" s="48"/>
      <c r="B360" s="91" t="s">
        <v>284</v>
      </c>
      <c r="C360" s="24"/>
      <c r="D360" s="124"/>
      <c r="E360" s="5"/>
      <c r="F360" s="138"/>
    </row>
    <row r="361" spans="1:6" s="14" customFormat="1" ht="120" x14ac:dyDescent="0.25">
      <c r="A361" s="48">
        <v>3</v>
      </c>
      <c r="B361" s="90" t="s">
        <v>285</v>
      </c>
      <c r="C361" s="8" t="s">
        <v>155</v>
      </c>
      <c r="D361" s="124">
        <v>45.5</v>
      </c>
      <c r="E361" s="5"/>
      <c r="F361" s="138"/>
    </row>
    <row r="362" spans="1:6" s="18" customFormat="1" ht="154.15" customHeight="1" thickBot="1" x14ac:dyDescent="0.3">
      <c r="A362" s="50"/>
      <c r="B362" s="93"/>
      <c r="C362" s="11"/>
      <c r="D362" s="120"/>
      <c r="E362" s="11"/>
      <c r="F362" s="140"/>
    </row>
    <row r="363" spans="1:6" s="14" customFormat="1" ht="30" customHeight="1" thickBot="1" x14ac:dyDescent="0.3">
      <c r="A363" s="186" t="s">
        <v>274</v>
      </c>
      <c r="B363" s="182" t="s">
        <v>286</v>
      </c>
      <c r="C363" s="173"/>
      <c r="D363" s="174"/>
      <c r="E363" s="175"/>
      <c r="F363" s="179"/>
    </row>
    <row r="364" spans="1:6" s="76" customFormat="1" x14ac:dyDescent="0.25">
      <c r="A364" s="47" t="s">
        <v>287</v>
      </c>
      <c r="B364" s="89" t="s">
        <v>288</v>
      </c>
      <c r="C364" s="8"/>
      <c r="D364" s="116"/>
      <c r="E364" s="5"/>
      <c r="F364" s="138"/>
    </row>
    <row r="365" spans="1:6" s="76" customFormat="1" x14ac:dyDescent="0.25">
      <c r="A365" s="47"/>
      <c r="B365" s="89"/>
      <c r="C365" s="8"/>
      <c r="D365" s="116"/>
      <c r="E365" s="5"/>
      <c r="F365" s="138"/>
    </row>
    <row r="366" spans="1:6" s="14" customFormat="1" ht="60.6" customHeight="1" x14ac:dyDescent="0.25">
      <c r="A366" s="48"/>
      <c r="B366" s="90" t="s">
        <v>289</v>
      </c>
      <c r="C366" s="26" t="s">
        <v>37</v>
      </c>
      <c r="D366" s="116"/>
      <c r="E366" s="5"/>
      <c r="F366" s="138"/>
    </row>
    <row r="367" spans="1:6" x14ac:dyDescent="0.25">
      <c r="A367" s="48"/>
      <c r="B367" s="90"/>
      <c r="C367" s="8"/>
      <c r="D367" s="116"/>
      <c r="E367" s="5"/>
      <c r="F367" s="138"/>
    </row>
    <row r="368" spans="1:6" s="76" customFormat="1" x14ac:dyDescent="0.25">
      <c r="A368" s="48">
        <v>1</v>
      </c>
      <c r="B368" s="90" t="s">
        <v>290</v>
      </c>
      <c r="C368" s="8" t="s">
        <v>205</v>
      </c>
      <c r="D368" s="348">
        <v>490</v>
      </c>
      <c r="E368" s="5"/>
      <c r="F368" s="138"/>
    </row>
    <row r="369" spans="1:6" s="76" customFormat="1" x14ac:dyDescent="0.25">
      <c r="A369" s="48"/>
      <c r="B369" s="90"/>
      <c r="C369" s="8"/>
      <c r="D369" s="348"/>
      <c r="E369" s="5"/>
      <c r="F369" s="138"/>
    </row>
    <row r="370" spans="1:6" s="76" customFormat="1" x14ac:dyDescent="0.25">
      <c r="A370" s="48">
        <v>2</v>
      </c>
      <c r="B370" s="90" t="s">
        <v>291</v>
      </c>
      <c r="C370" s="8" t="s">
        <v>205</v>
      </c>
      <c r="D370" s="348">
        <v>190</v>
      </c>
      <c r="E370" s="5"/>
      <c r="F370" s="138"/>
    </row>
    <row r="371" spans="1:6" s="76" customFormat="1" x14ac:dyDescent="0.25">
      <c r="A371" s="48"/>
      <c r="B371" s="90"/>
      <c r="C371" s="8"/>
      <c r="D371" s="348"/>
      <c r="E371" s="5"/>
      <c r="F371" s="138"/>
    </row>
    <row r="372" spans="1:6" s="76" customFormat="1" x14ac:dyDescent="0.25">
      <c r="A372" s="48">
        <v>3</v>
      </c>
      <c r="B372" s="90" t="s">
        <v>292</v>
      </c>
      <c r="C372" s="8" t="s">
        <v>205</v>
      </c>
      <c r="D372" s="348">
        <v>75</v>
      </c>
      <c r="E372" s="5"/>
      <c r="F372" s="138"/>
    </row>
    <row r="373" spans="1:6" s="76" customFormat="1" x14ac:dyDescent="0.25">
      <c r="A373" s="48"/>
      <c r="B373" s="90"/>
      <c r="C373" s="8"/>
      <c r="D373" s="348"/>
      <c r="E373" s="5"/>
      <c r="F373" s="138"/>
    </row>
    <row r="374" spans="1:6" s="76" customFormat="1" x14ac:dyDescent="0.25">
      <c r="A374" s="48">
        <v>4</v>
      </c>
      <c r="B374" s="90" t="s">
        <v>293</v>
      </c>
      <c r="C374" s="8" t="s">
        <v>205</v>
      </c>
      <c r="D374" s="348">
        <v>250</v>
      </c>
      <c r="E374" s="5"/>
      <c r="F374" s="138"/>
    </row>
    <row r="375" spans="1:6" s="76" customFormat="1" x14ac:dyDescent="0.25">
      <c r="A375" s="48"/>
      <c r="B375" s="90"/>
      <c r="C375" s="8"/>
      <c r="D375" s="348"/>
      <c r="E375" s="5"/>
      <c r="F375" s="138"/>
    </row>
    <row r="376" spans="1:6" s="76" customFormat="1" ht="45" x14ac:dyDescent="0.25">
      <c r="A376" s="48">
        <v>5</v>
      </c>
      <c r="B376" s="90" t="s">
        <v>294</v>
      </c>
      <c r="C376" s="8" t="s">
        <v>246</v>
      </c>
      <c r="D376" s="124">
        <v>900</v>
      </c>
      <c r="E376" s="5"/>
      <c r="F376" s="138"/>
    </row>
    <row r="377" spans="1:6" s="76" customFormat="1" x14ac:dyDescent="0.25">
      <c r="A377" s="48"/>
      <c r="B377" s="90"/>
      <c r="C377" s="8"/>
      <c r="D377" s="124"/>
      <c r="E377" s="5"/>
      <c r="F377" s="138"/>
    </row>
    <row r="378" spans="1:6" s="76" customFormat="1" ht="45" x14ac:dyDescent="0.25">
      <c r="A378" s="48">
        <v>6</v>
      </c>
      <c r="B378" s="90" t="s">
        <v>295</v>
      </c>
      <c r="C378" s="8" t="s">
        <v>246</v>
      </c>
      <c r="D378" s="124">
        <v>200</v>
      </c>
      <c r="E378" s="5"/>
      <c r="F378" s="138"/>
    </row>
    <row r="379" spans="1:6" s="76" customFormat="1" x14ac:dyDescent="0.25">
      <c r="A379" s="48"/>
      <c r="B379" s="90"/>
      <c r="C379" s="8"/>
      <c r="D379" s="348"/>
      <c r="E379" s="5"/>
      <c r="F379" s="138"/>
    </row>
    <row r="380" spans="1:6" s="76" customFormat="1" ht="45" x14ac:dyDescent="0.25">
      <c r="A380" s="48">
        <v>7</v>
      </c>
      <c r="B380" s="90" t="s">
        <v>296</v>
      </c>
      <c r="C380" s="8" t="s">
        <v>297</v>
      </c>
      <c r="D380" s="124">
        <v>210</v>
      </c>
      <c r="E380" s="5"/>
      <c r="F380" s="138"/>
    </row>
    <row r="381" spans="1:6" s="76" customFormat="1" x14ac:dyDescent="0.25">
      <c r="A381" s="48"/>
      <c r="B381" s="90"/>
      <c r="C381" s="8"/>
      <c r="D381" s="348"/>
      <c r="E381" s="5"/>
      <c r="F381" s="138"/>
    </row>
    <row r="382" spans="1:6" s="76" customFormat="1" ht="30" x14ac:dyDescent="0.25">
      <c r="A382" s="48">
        <v>8</v>
      </c>
      <c r="B382" s="90" t="s">
        <v>298</v>
      </c>
      <c r="C382" s="8" t="s">
        <v>297</v>
      </c>
      <c r="D382" s="124">
        <v>25</v>
      </c>
      <c r="E382" s="5"/>
      <c r="F382" s="138"/>
    </row>
    <row r="383" spans="1:6" s="76" customFormat="1" x14ac:dyDescent="0.25">
      <c r="A383" s="48"/>
      <c r="B383" s="90"/>
      <c r="C383" s="8"/>
      <c r="D383" s="348"/>
      <c r="E383" s="5"/>
      <c r="F383" s="138"/>
    </row>
    <row r="384" spans="1:6" s="76" customFormat="1" ht="30" x14ac:dyDescent="0.25">
      <c r="A384" s="48">
        <v>9</v>
      </c>
      <c r="B384" s="90" t="s">
        <v>299</v>
      </c>
      <c r="C384" s="8" t="s">
        <v>297</v>
      </c>
      <c r="D384" s="348">
        <v>5.7</v>
      </c>
      <c r="E384" s="5"/>
      <c r="F384" s="138"/>
    </row>
    <row r="385" spans="1:6" s="76" customFormat="1" x14ac:dyDescent="0.25">
      <c r="A385" s="48"/>
      <c r="B385" s="90"/>
      <c r="C385" s="8"/>
      <c r="D385" s="348"/>
      <c r="E385" s="5"/>
      <c r="F385" s="138"/>
    </row>
    <row r="386" spans="1:6" s="76" customFormat="1" ht="30" x14ac:dyDescent="0.25">
      <c r="A386" s="48">
        <v>10</v>
      </c>
      <c r="B386" s="90" t="s">
        <v>300</v>
      </c>
      <c r="C386" s="8" t="s">
        <v>297</v>
      </c>
      <c r="D386" s="348">
        <v>5.7</v>
      </c>
      <c r="E386" s="5"/>
      <c r="F386" s="138"/>
    </row>
    <row r="387" spans="1:6" s="76" customFormat="1" x14ac:dyDescent="0.25">
      <c r="A387" s="48"/>
      <c r="B387" s="90"/>
      <c r="C387" s="8"/>
      <c r="D387" s="348"/>
      <c r="E387" s="5"/>
      <c r="F387" s="138"/>
    </row>
    <row r="388" spans="1:6" s="76" customFormat="1" ht="30" x14ac:dyDescent="0.25">
      <c r="A388" s="48">
        <v>11</v>
      </c>
      <c r="B388" s="90" t="s">
        <v>301</v>
      </c>
      <c r="C388" s="8" t="s">
        <v>205</v>
      </c>
      <c r="D388" s="124">
        <v>7</v>
      </c>
      <c r="E388" s="5"/>
      <c r="F388" s="138"/>
    </row>
    <row r="389" spans="1:6" s="76" customFormat="1" x14ac:dyDescent="0.25">
      <c r="A389" s="48"/>
      <c r="B389" s="90"/>
      <c r="C389" s="8"/>
      <c r="D389" s="348"/>
      <c r="E389" s="5"/>
      <c r="F389" s="138"/>
    </row>
    <row r="390" spans="1:6" s="14" customFormat="1" ht="60" x14ac:dyDescent="0.25">
      <c r="A390" s="48">
        <v>12</v>
      </c>
      <c r="B390" s="90" t="s">
        <v>302</v>
      </c>
      <c r="C390" s="8" t="s">
        <v>205</v>
      </c>
      <c r="D390" s="124">
        <v>50</v>
      </c>
      <c r="E390" s="5"/>
      <c r="F390" s="138"/>
    </row>
    <row r="391" spans="1:6" s="76" customFormat="1" x14ac:dyDescent="0.25">
      <c r="A391" s="48"/>
      <c r="B391" s="90"/>
      <c r="C391" s="8"/>
      <c r="D391" s="348"/>
      <c r="E391" s="5"/>
      <c r="F391" s="138"/>
    </row>
    <row r="392" spans="1:6" s="76" customFormat="1" ht="30" x14ac:dyDescent="0.25">
      <c r="A392" s="48">
        <v>13</v>
      </c>
      <c r="B392" s="90" t="s">
        <v>303</v>
      </c>
      <c r="C392" s="8" t="s">
        <v>205</v>
      </c>
      <c r="D392" s="124">
        <v>44</v>
      </c>
      <c r="E392" s="5"/>
      <c r="F392" s="138"/>
    </row>
    <row r="393" spans="1:6" s="76" customFormat="1" x14ac:dyDescent="0.25">
      <c r="A393" s="48"/>
      <c r="B393" s="90"/>
      <c r="C393" s="8"/>
      <c r="D393" s="348"/>
      <c r="E393" s="5"/>
      <c r="F393" s="138"/>
    </row>
    <row r="394" spans="1:6" s="76" customFormat="1" ht="30" x14ac:dyDescent="0.25">
      <c r="A394" s="48">
        <v>14</v>
      </c>
      <c r="B394" s="90" t="s">
        <v>304</v>
      </c>
      <c r="C394" s="8" t="s">
        <v>205</v>
      </c>
      <c r="D394" s="124">
        <v>64</v>
      </c>
      <c r="E394" s="5"/>
      <c r="F394" s="138"/>
    </row>
    <row r="395" spans="1:6" s="76" customFormat="1" ht="127.9" customHeight="1" thickBot="1" x14ac:dyDescent="0.3">
      <c r="A395" s="48"/>
      <c r="B395" s="90"/>
      <c r="C395" s="8"/>
      <c r="D395" s="348"/>
      <c r="E395" s="5"/>
      <c r="F395" s="138"/>
    </row>
    <row r="396" spans="1:6" s="349" customFormat="1" ht="30" customHeight="1" thickBot="1" x14ac:dyDescent="0.3">
      <c r="A396" s="181" t="s">
        <v>287</v>
      </c>
      <c r="B396" s="182" t="s">
        <v>305</v>
      </c>
      <c r="C396" s="183"/>
      <c r="D396" s="184"/>
      <c r="E396" s="185"/>
      <c r="F396" s="179"/>
    </row>
    <row r="397" spans="1:6" s="14" customFormat="1" ht="17.45" customHeight="1" x14ac:dyDescent="0.25">
      <c r="A397" s="47" t="s">
        <v>306</v>
      </c>
      <c r="B397" s="89" t="s">
        <v>307</v>
      </c>
      <c r="C397" s="8"/>
      <c r="D397" s="116"/>
      <c r="E397" s="5"/>
      <c r="F397" s="141"/>
    </row>
    <row r="398" spans="1:6" x14ac:dyDescent="0.25">
      <c r="A398" s="350"/>
      <c r="B398" s="351"/>
      <c r="C398" s="352"/>
      <c r="D398" s="353"/>
      <c r="E398" s="354"/>
      <c r="F398" s="355"/>
    </row>
    <row r="399" spans="1:6" s="14" customFormat="1" x14ac:dyDescent="0.25">
      <c r="A399" s="54"/>
      <c r="B399" s="91" t="s">
        <v>308</v>
      </c>
      <c r="C399" s="8"/>
      <c r="D399" s="116"/>
      <c r="E399" s="5"/>
      <c r="F399" s="138"/>
    </row>
    <row r="400" spans="1:6" s="14" customFormat="1" ht="75" x14ac:dyDescent="0.25">
      <c r="A400" s="55"/>
      <c r="B400" s="90" t="s">
        <v>309</v>
      </c>
      <c r="C400" s="8" t="s">
        <v>37</v>
      </c>
      <c r="D400" s="132"/>
      <c r="E400" s="5"/>
      <c r="F400" s="138"/>
    </row>
    <row r="401" spans="1:6" s="14" customFormat="1" ht="12" customHeight="1" x14ac:dyDescent="0.25">
      <c r="A401" s="55"/>
      <c r="B401" s="90"/>
      <c r="C401" s="8"/>
      <c r="D401" s="132"/>
      <c r="E401" s="5"/>
      <c r="F401" s="138"/>
    </row>
    <row r="402" spans="1:6" s="14" customFormat="1" ht="90" x14ac:dyDescent="0.25">
      <c r="A402" s="55"/>
      <c r="B402" s="90" t="s">
        <v>310</v>
      </c>
      <c r="C402" s="8" t="s">
        <v>37</v>
      </c>
      <c r="D402" s="132"/>
      <c r="E402" s="5"/>
      <c r="F402" s="138"/>
    </row>
    <row r="403" spans="1:6" s="14" customFormat="1" ht="9" customHeight="1" x14ac:dyDescent="0.25">
      <c r="A403" s="55"/>
      <c r="B403" s="90"/>
      <c r="C403" s="8"/>
      <c r="D403" s="132"/>
      <c r="E403" s="5"/>
      <c r="F403" s="138"/>
    </row>
    <row r="404" spans="1:6" s="14" customFormat="1" ht="60" x14ac:dyDescent="0.25">
      <c r="A404" s="55"/>
      <c r="B404" s="90" t="s">
        <v>311</v>
      </c>
      <c r="C404" s="8" t="s">
        <v>37</v>
      </c>
      <c r="D404" s="132"/>
      <c r="E404" s="5"/>
      <c r="F404" s="138"/>
    </row>
    <row r="405" spans="1:6" s="14" customFormat="1" x14ac:dyDescent="0.25">
      <c r="A405" s="55"/>
      <c r="B405" s="90"/>
      <c r="C405" s="8"/>
      <c r="D405" s="132"/>
      <c r="E405" s="5"/>
      <c r="F405" s="138"/>
    </row>
    <row r="406" spans="1:6" s="14" customFormat="1" x14ac:dyDescent="0.25">
      <c r="A406" s="55"/>
      <c r="B406" s="90" t="s">
        <v>312</v>
      </c>
      <c r="C406" s="8" t="s">
        <v>37</v>
      </c>
      <c r="D406" s="132"/>
      <c r="E406" s="5"/>
      <c r="F406" s="138"/>
    </row>
    <row r="407" spans="1:6" s="14" customFormat="1" x14ac:dyDescent="0.25">
      <c r="A407" s="55"/>
      <c r="B407" s="90" t="s">
        <v>313</v>
      </c>
      <c r="C407" s="8"/>
      <c r="D407" s="132"/>
      <c r="E407" s="5"/>
      <c r="F407" s="138"/>
    </row>
    <row r="408" spans="1:6" s="14" customFormat="1" x14ac:dyDescent="0.25">
      <c r="A408" s="55"/>
      <c r="B408" s="90" t="s">
        <v>314</v>
      </c>
      <c r="C408" s="8"/>
      <c r="D408" s="132"/>
      <c r="E408" s="5"/>
      <c r="F408" s="138"/>
    </row>
    <row r="409" spans="1:6" s="14" customFormat="1" x14ac:dyDescent="0.25">
      <c r="A409" s="55"/>
      <c r="B409" s="90" t="s">
        <v>315</v>
      </c>
      <c r="C409" s="8"/>
      <c r="D409" s="132"/>
      <c r="E409" s="5"/>
      <c r="F409" s="138"/>
    </row>
    <row r="410" spans="1:6" s="14" customFormat="1" ht="30" x14ac:dyDescent="0.25">
      <c r="A410" s="55"/>
      <c r="B410" s="90" t="s">
        <v>316</v>
      </c>
      <c r="C410" s="8"/>
      <c r="D410" s="132"/>
      <c r="E410" s="5"/>
      <c r="F410" s="138"/>
    </row>
    <row r="411" spans="1:6" s="14" customFormat="1" ht="30" x14ac:dyDescent="0.25">
      <c r="A411" s="55"/>
      <c r="B411" s="90" t="s">
        <v>317</v>
      </c>
      <c r="C411" s="8"/>
      <c r="D411" s="132"/>
      <c r="E411" s="5"/>
      <c r="F411" s="138"/>
    </row>
    <row r="412" spans="1:6" s="14" customFormat="1" x14ac:dyDescent="0.25">
      <c r="A412" s="55"/>
      <c r="B412" s="90" t="s">
        <v>318</v>
      </c>
      <c r="C412" s="8"/>
      <c r="D412" s="132"/>
      <c r="E412" s="5"/>
      <c r="F412" s="138"/>
    </row>
    <row r="413" spans="1:6" s="14" customFormat="1" ht="30" x14ac:dyDescent="0.25">
      <c r="A413" s="55"/>
      <c r="B413" s="90" t="s">
        <v>319</v>
      </c>
      <c r="C413" s="8"/>
      <c r="D413" s="132"/>
      <c r="E413" s="5"/>
      <c r="F413" s="138"/>
    </row>
    <row r="414" spans="1:6" s="14" customFormat="1" ht="9.75" customHeight="1" x14ac:dyDescent="0.25">
      <c r="A414" s="55"/>
      <c r="B414" s="90"/>
      <c r="C414" s="8"/>
      <c r="D414" s="132"/>
      <c r="E414" s="5"/>
      <c r="F414" s="138"/>
    </row>
    <row r="415" spans="1:6" s="14" customFormat="1" ht="30" x14ac:dyDescent="0.25">
      <c r="A415" s="55"/>
      <c r="B415" s="90" t="s">
        <v>320</v>
      </c>
      <c r="C415" s="8" t="s">
        <v>37</v>
      </c>
      <c r="D415" s="132"/>
      <c r="E415" s="5"/>
      <c r="F415" s="138"/>
    </row>
    <row r="416" spans="1:6" s="14" customFormat="1" x14ac:dyDescent="0.25">
      <c r="A416" s="55"/>
      <c r="B416" s="90"/>
      <c r="C416" s="8"/>
      <c r="D416" s="132"/>
      <c r="E416" s="5"/>
      <c r="F416" s="138"/>
    </row>
    <row r="417" spans="1:6" s="14" customFormat="1" ht="45" x14ac:dyDescent="0.25">
      <c r="A417" s="55"/>
      <c r="B417" s="90" t="s">
        <v>321</v>
      </c>
      <c r="C417" s="8" t="s">
        <v>37</v>
      </c>
      <c r="D417" s="132"/>
      <c r="E417" s="5"/>
      <c r="F417" s="138"/>
    </row>
    <row r="418" spans="1:6" s="14" customFormat="1" ht="9" customHeight="1" x14ac:dyDescent="0.25">
      <c r="A418" s="55"/>
      <c r="B418" s="90"/>
      <c r="C418" s="8"/>
      <c r="D418" s="132"/>
      <c r="E418" s="5"/>
      <c r="F418" s="138"/>
    </row>
    <row r="419" spans="1:6" s="14" customFormat="1" ht="49.5" customHeight="1" x14ac:dyDescent="0.25">
      <c r="A419" s="55"/>
      <c r="B419" s="90" t="s">
        <v>322</v>
      </c>
      <c r="C419" s="8" t="s">
        <v>37</v>
      </c>
      <c r="D419" s="132"/>
      <c r="E419" s="5"/>
      <c r="F419" s="138"/>
    </row>
    <row r="420" spans="1:6" s="14" customFormat="1" x14ac:dyDescent="0.25">
      <c r="A420" s="55"/>
      <c r="B420" s="90"/>
      <c r="C420" s="12"/>
      <c r="D420" s="132"/>
      <c r="E420" s="5"/>
      <c r="F420" s="138"/>
    </row>
    <row r="421" spans="1:6" s="14" customFormat="1" ht="30" x14ac:dyDescent="0.25">
      <c r="A421" s="55"/>
      <c r="B421" s="90" t="s">
        <v>323</v>
      </c>
      <c r="C421" s="8" t="s">
        <v>37</v>
      </c>
      <c r="D421" s="132"/>
      <c r="E421" s="5"/>
      <c r="F421" s="138"/>
    </row>
    <row r="422" spans="1:6" s="14" customFormat="1" x14ac:dyDescent="0.25">
      <c r="A422" s="55"/>
      <c r="B422" s="90"/>
      <c r="C422" s="8"/>
      <c r="D422" s="132"/>
      <c r="E422" s="5"/>
      <c r="F422" s="138"/>
    </row>
    <row r="423" spans="1:6" s="14" customFormat="1" x14ac:dyDescent="0.25">
      <c r="A423" s="55"/>
      <c r="B423" s="97" t="s">
        <v>324</v>
      </c>
      <c r="C423" s="15"/>
      <c r="D423" s="133"/>
      <c r="E423" s="5"/>
      <c r="F423" s="139"/>
    </row>
    <row r="424" spans="1:6" s="14" customFormat="1" x14ac:dyDescent="0.25">
      <c r="A424" s="55"/>
      <c r="B424" s="97"/>
      <c r="C424" s="15"/>
      <c r="D424" s="133"/>
      <c r="E424" s="5"/>
      <c r="F424" s="139"/>
    </row>
    <row r="425" spans="1:6" s="14" customFormat="1" ht="120" x14ac:dyDescent="0.25">
      <c r="A425" s="55">
        <v>1</v>
      </c>
      <c r="B425" s="90" t="s">
        <v>325</v>
      </c>
      <c r="C425" s="7" t="s">
        <v>326</v>
      </c>
      <c r="D425" s="124">
        <v>8</v>
      </c>
      <c r="E425" s="5"/>
      <c r="F425" s="138"/>
    </row>
    <row r="426" spans="1:6" s="14" customFormat="1" ht="15.75" thickBot="1" x14ac:dyDescent="0.3">
      <c r="A426" s="55"/>
      <c r="B426" s="103"/>
      <c r="C426" s="7"/>
      <c r="D426" s="124"/>
      <c r="E426" s="5"/>
      <c r="F426" s="138"/>
    </row>
    <row r="427" spans="1:6" s="19" customFormat="1" ht="30" customHeight="1" thickBot="1" x14ac:dyDescent="0.3">
      <c r="A427" s="302"/>
      <c r="B427" s="168" t="s">
        <v>55</v>
      </c>
      <c r="C427" s="190"/>
      <c r="D427" s="191"/>
      <c r="E427" s="192"/>
      <c r="F427" s="179"/>
    </row>
    <row r="428" spans="1:6" s="14" customFormat="1" ht="120" x14ac:dyDescent="0.25">
      <c r="A428" s="55">
        <v>2</v>
      </c>
      <c r="B428" s="90" t="s">
        <v>327</v>
      </c>
      <c r="C428" s="7" t="s">
        <v>326</v>
      </c>
      <c r="D428" s="124"/>
      <c r="E428" s="5"/>
      <c r="F428" s="138"/>
    </row>
    <row r="429" spans="1:6" s="14" customFormat="1" x14ac:dyDescent="0.25">
      <c r="A429" s="55"/>
      <c r="B429" s="90"/>
      <c r="C429" s="7"/>
      <c r="D429" s="124"/>
      <c r="E429" s="5"/>
      <c r="F429" s="138"/>
    </row>
    <row r="430" spans="1:6" s="14" customFormat="1" ht="120" x14ac:dyDescent="0.25">
      <c r="A430" s="55">
        <v>3</v>
      </c>
      <c r="B430" s="90" t="s">
        <v>328</v>
      </c>
      <c r="C430" s="7" t="s">
        <v>326</v>
      </c>
      <c r="D430" s="124">
        <v>4</v>
      </c>
      <c r="E430" s="5"/>
      <c r="F430" s="138"/>
    </row>
    <row r="431" spans="1:6" s="14" customFormat="1" x14ac:dyDescent="0.25">
      <c r="A431" s="55"/>
      <c r="B431" s="90"/>
      <c r="C431" s="7"/>
      <c r="D431" s="124"/>
      <c r="E431" s="5"/>
      <c r="F431" s="138"/>
    </row>
    <row r="432" spans="1:6" s="14" customFormat="1" x14ac:dyDescent="0.25">
      <c r="A432" s="55"/>
      <c r="B432" s="97" t="s">
        <v>329</v>
      </c>
      <c r="C432" s="15"/>
      <c r="D432" s="124"/>
      <c r="E432" s="5"/>
      <c r="F432" s="139"/>
    </row>
    <row r="433" spans="1:6" s="14" customFormat="1" x14ac:dyDescent="0.25">
      <c r="A433" s="55"/>
      <c r="B433" s="97"/>
      <c r="C433" s="15"/>
      <c r="D433" s="124"/>
      <c r="E433" s="5"/>
      <c r="F433" s="139"/>
    </row>
    <row r="434" spans="1:6" s="14" customFormat="1" ht="120" x14ac:dyDescent="0.25">
      <c r="A434" s="55">
        <v>4</v>
      </c>
      <c r="B434" s="90" t="s">
        <v>325</v>
      </c>
      <c r="C434" s="7" t="s">
        <v>326</v>
      </c>
      <c r="D434" s="124">
        <v>8</v>
      </c>
      <c r="E434" s="5"/>
      <c r="F434" s="138"/>
    </row>
    <row r="435" spans="1:6" s="14" customFormat="1" x14ac:dyDescent="0.25">
      <c r="A435" s="55"/>
      <c r="B435" s="103"/>
      <c r="C435" s="7"/>
      <c r="D435" s="124"/>
      <c r="E435" s="5"/>
      <c r="F435" s="138"/>
    </row>
    <row r="436" spans="1:6" s="14" customFormat="1" ht="120" x14ac:dyDescent="0.25">
      <c r="A436" s="55">
        <v>5</v>
      </c>
      <c r="B436" s="90" t="s">
        <v>328</v>
      </c>
      <c r="C436" s="7" t="s">
        <v>326</v>
      </c>
      <c r="D436" s="124">
        <v>4</v>
      </c>
      <c r="E436" s="5"/>
      <c r="F436" s="138"/>
    </row>
    <row r="437" spans="1:6" s="14" customFormat="1" x14ac:dyDescent="0.25">
      <c r="A437" s="55"/>
      <c r="B437" s="90"/>
      <c r="C437" s="7"/>
      <c r="D437" s="124"/>
      <c r="E437" s="5"/>
      <c r="F437" s="138"/>
    </row>
    <row r="438" spans="1:6" x14ac:dyDescent="0.25">
      <c r="A438" s="350"/>
      <c r="B438" s="356" t="s">
        <v>330</v>
      </c>
      <c r="C438" s="352"/>
      <c r="D438" s="353"/>
      <c r="E438" s="354"/>
      <c r="F438" s="355"/>
    </row>
    <row r="439" spans="1:6" x14ac:dyDescent="0.25">
      <c r="A439" s="350"/>
      <c r="B439" s="344"/>
      <c r="C439" s="352"/>
      <c r="D439" s="353"/>
      <c r="E439" s="354"/>
      <c r="F439" s="355"/>
    </row>
    <row r="440" spans="1:6" ht="105" x14ac:dyDescent="0.25">
      <c r="A440" s="350"/>
      <c r="B440" s="90" t="s">
        <v>331</v>
      </c>
      <c r="C440" s="352"/>
      <c r="D440" s="353"/>
      <c r="E440" s="354"/>
      <c r="F440" s="355"/>
    </row>
    <row r="441" spans="1:6" s="14" customFormat="1" ht="10.15" customHeight="1" x14ac:dyDescent="0.25">
      <c r="A441" s="55"/>
      <c r="B441" s="90"/>
      <c r="C441" s="7"/>
      <c r="D441" s="134"/>
      <c r="E441" s="5"/>
      <c r="F441" s="138"/>
    </row>
    <row r="442" spans="1:6" s="14" customFormat="1" x14ac:dyDescent="0.25">
      <c r="A442" s="55"/>
      <c r="B442" s="97" t="s">
        <v>332</v>
      </c>
      <c r="C442" s="7"/>
      <c r="D442" s="134"/>
      <c r="E442" s="5"/>
      <c r="F442" s="138"/>
    </row>
    <row r="443" spans="1:6" s="14" customFormat="1" x14ac:dyDescent="0.25">
      <c r="A443" s="55"/>
      <c r="B443" s="90"/>
      <c r="C443" s="7"/>
      <c r="D443" s="134"/>
      <c r="E443" s="5"/>
      <c r="F443" s="138"/>
    </row>
    <row r="444" spans="1:6" s="14" customFormat="1" ht="30" customHeight="1" x14ac:dyDescent="0.25">
      <c r="A444" s="55">
        <v>6</v>
      </c>
      <c r="B444" s="90" t="s">
        <v>333</v>
      </c>
      <c r="C444" s="7"/>
      <c r="D444" s="124">
        <v>4</v>
      </c>
      <c r="E444" s="5"/>
      <c r="F444" s="138"/>
    </row>
    <row r="445" spans="1:6" s="14" customFormat="1" ht="9" customHeight="1" x14ac:dyDescent="0.25">
      <c r="A445" s="55"/>
      <c r="B445" s="90"/>
      <c r="C445" s="7"/>
      <c r="D445" s="124"/>
      <c r="E445" s="5"/>
      <c r="F445" s="138"/>
    </row>
    <row r="446" spans="1:6" s="14" customFormat="1" ht="31.15" customHeight="1" x14ac:dyDescent="0.25">
      <c r="A446" s="55">
        <v>7</v>
      </c>
      <c r="B446" s="90" t="s">
        <v>334</v>
      </c>
      <c r="C446" s="7"/>
      <c r="D446" s="124">
        <v>4</v>
      </c>
      <c r="E446" s="5"/>
      <c r="F446" s="138"/>
    </row>
    <row r="447" spans="1:6" s="14" customFormat="1" ht="9.6" customHeight="1" x14ac:dyDescent="0.25">
      <c r="A447" s="55"/>
      <c r="B447" s="90"/>
      <c r="C447" s="7"/>
      <c r="D447" s="124"/>
      <c r="E447" s="5"/>
      <c r="F447" s="138"/>
    </row>
    <row r="448" spans="1:6" s="14" customFormat="1" x14ac:dyDescent="0.25">
      <c r="A448" s="55"/>
      <c r="B448" s="97" t="s">
        <v>335</v>
      </c>
      <c r="C448" s="7"/>
      <c r="D448" s="124"/>
      <c r="E448" s="5"/>
      <c r="F448" s="138"/>
    </row>
    <row r="449" spans="1:6" s="14" customFormat="1" ht="9" customHeight="1" x14ac:dyDescent="0.25">
      <c r="A449" s="55"/>
      <c r="B449" s="90"/>
      <c r="C449" s="7"/>
      <c r="D449" s="124"/>
      <c r="E449" s="5"/>
      <c r="F449" s="138"/>
    </row>
    <row r="450" spans="1:6" s="14" customFormat="1" ht="30.6" customHeight="1" x14ac:dyDescent="0.25">
      <c r="A450" s="55">
        <v>8</v>
      </c>
      <c r="B450" s="90" t="s">
        <v>333</v>
      </c>
      <c r="C450" s="7"/>
      <c r="D450" s="124">
        <v>4</v>
      </c>
      <c r="E450" s="5"/>
      <c r="F450" s="138"/>
    </row>
    <row r="451" spans="1:6" s="14" customFormat="1" x14ac:dyDescent="0.25">
      <c r="A451" s="55"/>
      <c r="B451" s="90"/>
      <c r="C451" s="7"/>
      <c r="D451" s="124"/>
      <c r="E451" s="5"/>
      <c r="F451" s="138"/>
    </row>
    <row r="452" spans="1:6" s="14" customFormat="1" ht="28.9" customHeight="1" thickBot="1" x14ac:dyDescent="0.3">
      <c r="A452" s="55">
        <v>9</v>
      </c>
      <c r="B452" s="90" t="s">
        <v>334</v>
      </c>
      <c r="C452" s="7"/>
      <c r="D452" s="14">
        <v>4</v>
      </c>
      <c r="E452" s="5"/>
      <c r="F452" s="138"/>
    </row>
    <row r="453" spans="1:6" s="19" customFormat="1" ht="30" customHeight="1" thickBot="1" x14ac:dyDescent="0.3">
      <c r="A453" s="302"/>
      <c r="B453" s="182" t="s">
        <v>55</v>
      </c>
      <c r="C453" s="190"/>
      <c r="D453" s="191"/>
      <c r="E453" s="192"/>
      <c r="F453" s="179"/>
    </row>
    <row r="454" spans="1:6" s="14" customFormat="1" x14ac:dyDescent="0.25">
      <c r="A454" s="55"/>
      <c r="B454" s="90"/>
      <c r="C454" s="7"/>
      <c r="D454" s="124"/>
      <c r="E454" s="5"/>
      <c r="F454" s="138"/>
    </row>
    <row r="455" spans="1:6" s="14" customFormat="1" x14ac:dyDescent="0.25">
      <c r="A455" s="55"/>
      <c r="B455" s="356" t="s">
        <v>336</v>
      </c>
      <c r="C455" s="7"/>
      <c r="D455" s="124"/>
      <c r="E455" s="5"/>
      <c r="F455" s="138"/>
    </row>
    <row r="456" spans="1:6" s="14" customFormat="1" x14ac:dyDescent="0.25">
      <c r="A456" s="55"/>
      <c r="B456" s="90"/>
      <c r="C456" s="7"/>
      <c r="D456" s="124"/>
      <c r="E456" s="5"/>
      <c r="F456" s="138"/>
    </row>
    <row r="457" spans="1:6" s="14" customFormat="1" x14ac:dyDescent="0.25">
      <c r="A457" s="55"/>
      <c r="B457" s="97" t="s">
        <v>332</v>
      </c>
      <c r="C457" s="7"/>
      <c r="D457" s="124"/>
      <c r="E457" s="5"/>
      <c r="F457" s="138"/>
    </row>
    <row r="458" spans="1:6" s="14" customFormat="1" x14ac:dyDescent="0.25">
      <c r="A458" s="55"/>
      <c r="B458" s="90"/>
      <c r="C458" s="7"/>
      <c r="D458" s="124"/>
      <c r="E458" s="5"/>
      <c r="F458" s="138"/>
    </row>
    <row r="459" spans="1:6" s="14" customFormat="1" ht="30" x14ac:dyDescent="0.25">
      <c r="A459" s="55">
        <v>10</v>
      </c>
      <c r="B459" s="90" t="s">
        <v>337</v>
      </c>
      <c r="C459" s="7"/>
      <c r="D459" s="124">
        <v>4</v>
      </c>
      <c r="E459" s="5"/>
      <c r="F459" s="138"/>
    </row>
    <row r="460" spans="1:6" s="14" customFormat="1" x14ac:dyDescent="0.25">
      <c r="A460" s="55"/>
      <c r="B460" s="90"/>
      <c r="C460" s="7"/>
      <c r="D460" s="124"/>
      <c r="E460" s="5"/>
      <c r="F460" s="138"/>
    </row>
    <row r="461" spans="1:6" s="14" customFormat="1" ht="30" x14ac:dyDescent="0.25">
      <c r="A461" s="55">
        <v>11</v>
      </c>
      <c r="B461" s="90" t="s">
        <v>338</v>
      </c>
      <c r="C461" s="7"/>
      <c r="D461" s="124">
        <v>4</v>
      </c>
      <c r="E461" s="5"/>
      <c r="F461" s="138"/>
    </row>
    <row r="462" spans="1:6" s="14" customFormat="1" x14ac:dyDescent="0.25">
      <c r="A462" s="55"/>
      <c r="B462" s="90"/>
      <c r="C462" s="7"/>
      <c r="D462" s="124"/>
      <c r="E462" s="5"/>
      <c r="F462" s="138"/>
    </row>
    <row r="463" spans="1:6" s="14" customFormat="1" ht="30" x14ac:dyDescent="0.25">
      <c r="A463" s="55">
        <v>12</v>
      </c>
      <c r="B463" s="90" t="s">
        <v>339</v>
      </c>
      <c r="C463" s="7"/>
      <c r="D463" s="124">
        <v>24</v>
      </c>
      <c r="E463" s="5"/>
      <c r="F463" s="138"/>
    </row>
    <row r="464" spans="1:6" s="14" customFormat="1" x14ac:dyDescent="0.25">
      <c r="A464" s="55"/>
      <c r="B464" s="90"/>
      <c r="C464" s="7"/>
      <c r="D464" s="124"/>
      <c r="E464" s="5"/>
      <c r="F464" s="138"/>
    </row>
    <row r="465" spans="1:6" s="14" customFormat="1" ht="30" x14ac:dyDescent="0.25">
      <c r="A465" s="55">
        <v>13</v>
      </c>
      <c r="B465" s="90" t="s">
        <v>340</v>
      </c>
      <c r="C465" s="7"/>
      <c r="D465" s="124">
        <v>8</v>
      </c>
      <c r="E465" s="5"/>
      <c r="F465" s="138"/>
    </row>
    <row r="466" spans="1:6" s="14" customFormat="1" x14ac:dyDescent="0.25">
      <c r="A466" s="55"/>
      <c r="B466" s="90"/>
      <c r="C466" s="7"/>
      <c r="D466" s="124"/>
      <c r="E466" s="5"/>
      <c r="F466" s="138"/>
    </row>
    <row r="467" spans="1:6" s="14" customFormat="1" ht="30" x14ac:dyDescent="0.25">
      <c r="A467" s="55">
        <v>14</v>
      </c>
      <c r="B467" s="90" t="s">
        <v>341</v>
      </c>
      <c r="C467" s="7"/>
      <c r="D467" s="124">
        <v>8</v>
      </c>
      <c r="E467" s="5"/>
      <c r="F467" s="138"/>
    </row>
    <row r="468" spans="1:6" s="14" customFormat="1" x14ac:dyDescent="0.25">
      <c r="A468" s="55"/>
      <c r="B468" s="90"/>
      <c r="C468" s="7"/>
      <c r="D468" s="124"/>
      <c r="E468" s="5"/>
      <c r="F468" s="138"/>
    </row>
    <row r="469" spans="1:6" s="14" customFormat="1" ht="30" x14ac:dyDescent="0.25">
      <c r="A469" s="55">
        <v>15</v>
      </c>
      <c r="B469" s="90" t="s">
        <v>342</v>
      </c>
      <c r="C469" s="7"/>
      <c r="D469" s="124">
        <v>4</v>
      </c>
      <c r="E469" s="5"/>
      <c r="F469" s="138"/>
    </row>
    <row r="470" spans="1:6" s="14" customFormat="1" x14ac:dyDescent="0.25">
      <c r="A470" s="55"/>
      <c r="B470" s="90"/>
      <c r="C470" s="7"/>
      <c r="D470" s="124"/>
      <c r="E470" s="5"/>
      <c r="F470" s="138"/>
    </row>
    <row r="471" spans="1:6" s="14" customFormat="1" x14ac:dyDescent="0.25">
      <c r="A471" s="55"/>
      <c r="B471" s="97" t="s">
        <v>335</v>
      </c>
      <c r="C471" s="7"/>
      <c r="D471" s="124"/>
      <c r="E471" s="5"/>
      <c r="F471" s="138"/>
    </row>
    <row r="472" spans="1:6" s="14" customFormat="1" x14ac:dyDescent="0.25">
      <c r="A472" s="55"/>
      <c r="B472" s="90"/>
      <c r="C472" s="7"/>
      <c r="D472" s="124"/>
      <c r="E472" s="5"/>
      <c r="F472" s="138"/>
    </row>
    <row r="473" spans="1:6" s="14" customFormat="1" ht="30" x14ac:dyDescent="0.25">
      <c r="A473" s="55">
        <v>16</v>
      </c>
      <c r="B473" s="90" t="s">
        <v>337</v>
      </c>
      <c r="C473" s="7"/>
      <c r="D473" s="124">
        <v>4</v>
      </c>
      <c r="E473" s="5"/>
      <c r="F473" s="138"/>
    </row>
    <row r="474" spans="1:6" s="14" customFormat="1" x14ac:dyDescent="0.25">
      <c r="A474" s="55"/>
      <c r="B474" s="90"/>
      <c r="C474" s="7"/>
      <c r="D474" s="124"/>
      <c r="E474" s="5"/>
      <c r="F474" s="138"/>
    </row>
    <row r="475" spans="1:6" s="18" customFormat="1" x14ac:dyDescent="0.25">
      <c r="A475" s="50"/>
      <c r="B475" s="93"/>
      <c r="C475" s="11"/>
      <c r="D475" s="128"/>
      <c r="E475" s="11"/>
      <c r="F475" s="140"/>
    </row>
    <row r="476" spans="1:6" s="18" customFormat="1" x14ac:dyDescent="0.25">
      <c r="A476" s="50"/>
      <c r="B476" s="93"/>
      <c r="C476" s="11"/>
      <c r="D476" s="128"/>
      <c r="E476" s="11"/>
      <c r="F476" s="140"/>
    </row>
    <row r="477" spans="1:6" s="14" customFormat="1" ht="30" x14ac:dyDescent="0.25">
      <c r="A477" s="55">
        <v>17</v>
      </c>
      <c r="B477" s="90" t="s">
        <v>338</v>
      </c>
      <c r="C477" s="7"/>
      <c r="D477" s="124">
        <v>4</v>
      </c>
      <c r="E477" s="5"/>
      <c r="F477" s="138"/>
    </row>
    <row r="478" spans="1:6" s="14" customFormat="1" x14ac:dyDescent="0.25">
      <c r="A478" s="55"/>
      <c r="B478" s="90"/>
      <c r="C478" s="7"/>
      <c r="D478" s="124"/>
      <c r="E478" s="5"/>
      <c r="F478" s="138"/>
    </row>
    <row r="479" spans="1:6" s="14" customFormat="1" ht="30" x14ac:dyDescent="0.25">
      <c r="A479" s="55">
        <v>18</v>
      </c>
      <c r="B479" s="90" t="s">
        <v>339</v>
      </c>
      <c r="C479" s="7"/>
      <c r="D479" s="124">
        <v>24</v>
      </c>
      <c r="E479" s="5"/>
      <c r="F479" s="138"/>
    </row>
    <row r="480" spans="1:6" s="14" customFormat="1" x14ac:dyDescent="0.25">
      <c r="A480" s="55"/>
      <c r="B480" s="90"/>
      <c r="C480" s="7"/>
      <c r="D480" s="124"/>
      <c r="E480" s="5"/>
      <c r="F480" s="138"/>
    </row>
    <row r="481" spans="1:6" s="14" customFormat="1" ht="30" x14ac:dyDescent="0.25">
      <c r="A481" s="55">
        <v>19</v>
      </c>
      <c r="B481" s="90" t="s">
        <v>340</v>
      </c>
      <c r="C481" s="7"/>
      <c r="D481" s="124">
        <v>8</v>
      </c>
      <c r="E481" s="5"/>
      <c r="F481" s="138"/>
    </row>
    <row r="482" spans="1:6" s="14" customFormat="1" x14ac:dyDescent="0.25">
      <c r="A482" s="55"/>
      <c r="B482" s="90"/>
      <c r="C482" s="7"/>
      <c r="D482" s="124"/>
      <c r="E482" s="5"/>
      <c r="F482" s="138"/>
    </row>
    <row r="483" spans="1:6" s="14" customFormat="1" ht="30" x14ac:dyDescent="0.25">
      <c r="A483" s="55">
        <v>20</v>
      </c>
      <c r="B483" s="90" t="s">
        <v>341</v>
      </c>
      <c r="C483" s="7"/>
      <c r="D483" s="124">
        <v>8</v>
      </c>
      <c r="E483" s="5"/>
      <c r="F483" s="138"/>
    </row>
    <row r="484" spans="1:6" s="14" customFormat="1" x14ac:dyDescent="0.25">
      <c r="A484" s="55"/>
      <c r="B484" s="90"/>
      <c r="C484" s="7"/>
      <c r="D484" s="124"/>
      <c r="E484" s="5"/>
      <c r="F484" s="138"/>
    </row>
    <row r="485" spans="1:6" s="14" customFormat="1" ht="30" x14ac:dyDescent="0.25">
      <c r="A485" s="55">
        <v>21</v>
      </c>
      <c r="B485" s="90" t="s">
        <v>342</v>
      </c>
      <c r="C485" s="7"/>
      <c r="D485" s="124">
        <v>4</v>
      </c>
      <c r="E485" s="5"/>
      <c r="F485" s="138"/>
    </row>
    <row r="486" spans="1:6" s="14" customFormat="1" x14ac:dyDescent="0.25">
      <c r="A486" s="55"/>
      <c r="B486" s="90"/>
      <c r="C486" s="7"/>
      <c r="D486" s="124"/>
      <c r="E486" s="5"/>
      <c r="F486" s="138"/>
    </row>
    <row r="487" spans="1:6" s="14" customFormat="1" x14ac:dyDescent="0.25">
      <c r="A487" s="55"/>
      <c r="B487" s="97" t="s">
        <v>343</v>
      </c>
      <c r="C487" s="7"/>
      <c r="D487" s="124"/>
      <c r="E487" s="5"/>
      <c r="F487" s="138"/>
    </row>
    <row r="488" spans="1:6" s="14" customFormat="1" ht="94.9" customHeight="1" x14ac:dyDescent="0.25">
      <c r="A488" s="55"/>
      <c r="B488" s="90" t="s">
        <v>496</v>
      </c>
      <c r="C488" s="7"/>
      <c r="D488" s="124"/>
      <c r="E488" s="5"/>
      <c r="F488" s="138"/>
    </row>
    <row r="489" spans="1:6" s="14" customFormat="1" x14ac:dyDescent="0.25">
      <c r="A489" s="55"/>
      <c r="B489" s="97" t="s">
        <v>324</v>
      </c>
      <c r="C489" s="15"/>
      <c r="D489" s="124"/>
      <c r="E489" s="5"/>
      <c r="F489" s="138"/>
    </row>
    <row r="490" spans="1:6" s="14" customFormat="1" x14ac:dyDescent="0.25">
      <c r="A490" s="55"/>
      <c r="B490" s="97"/>
      <c r="C490" s="15"/>
      <c r="D490" s="124"/>
      <c r="E490" s="5"/>
      <c r="F490" s="138"/>
    </row>
    <row r="491" spans="1:6" s="14" customFormat="1" ht="45" x14ac:dyDescent="0.25">
      <c r="A491" s="55">
        <v>22</v>
      </c>
      <c r="B491" s="90" t="s">
        <v>345</v>
      </c>
      <c r="C491" s="7" t="s">
        <v>326</v>
      </c>
      <c r="D491" s="124">
        <v>8</v>
      </c>
      <c r="E491" s="5"/>
      <c r="F491" s="138"/>
    </row>
    <row r="492" spans="1:6" s="14" customFormat="1" x14ac:dyDescent="0.25">
      <c r="A492" s="55"/>
      <c r="B492" s="90"/>
      <c r="C492" s="7"/>
      <c r="D492" s="124"/>
      <c r="E492" s="5"/>
      <c r="F492" s="138"/>
    </row>
    <row r="493" spans="1:6" s="14" customFormat="1" ht="45.75" thickBot="1" x14ac:dyDescent="0.3">
      <c r="A493" s="55">
        <v>23</v>
      </c>
      <c r="B493" s="90" t="s">
        <v>346</v>
      </c>
      <c r="C493" s="7" t="s">
        <v>326</v>
      </c>
      <c r="D493" s="124"/>
      <c r="E493" s="5"/>
      <c r="F493" s="138"/>
    </row>
    <row r="494" spans="1:6" s="14" customFormat="1" ht="30" customHeight="1" thickBot="1" x14ac:dyDescent="0.3">
      <c r="A494" s="187"/>
      <c r="B494" s="182" t="s">
        <v>55</v>
      </c>
      <c r="C494" s="190"/>
      <c r="D494" s="191"/>
      <c r="E494" s="192"/>
      <c r="F494" s="179"/>
    </row>
    <row r="495" spans="1:6" s="14" customFormat="1" ht="45" x14ac:dyDescent="0.25">
      <c r="A495" s="55">
        <v>24</v>
      </c>
      <c r="B495" s="90" t="s">
        <v>347</v>
      </c>
      <c r="C495" s="7" t="s">
        <v>326</v>
      </c>
      <c r="D495" s="124">
        <v>4</v>
      </c>
      <c r="E495" s="5"/>
      <c r="F495" s="138"/>
    </row>
    <row r="496" spans="1:6" s="14" customFormat="1" x14ac:dyDescent="0.25">
      <c r="A496" s="55"/>
      <c r="B496" s="90"/>
      <c r="C496" s="7"/>
      <c r="D496" s="124"/>
      <c r="E496" s="5"/>
      <c r="F496" s="138"/>
    </row>
    <row r="497" spans="1:6" s="14" customFormat="1" x14ac:dyDescent="0.25">
      <c r="A497" s="55"/>
      <c r="B497" s="97" t="s">
        <v>329</v>
      </c>
      <c r="C497" s="15"/>
      <c r="D497" s="124"/>
      <c r="E497" s="5"/>
      <c r="F497" s="138"/>
    </row>
    <row r="498" spans="1:6" s="14" customFormat="1" x14ac:dyDescent="0.25">
      <c r="A498" s="55"/>
      <c r="B498" s="97"/>
      <c r="C498" s="15"/>
      <c r="D498" s="124"/>
      <c r="E498" s="5"/>
      <c r="F498" s="138"/>
    </row>
    <row r="499" spans="1:6" s="14" customFormat="1" ht="45" x14ac:dyDescent="0.25">
      <c r="A499" s="55">
        <v>25</v>
      </c>
      <c r="B499" s="90" t="s">
        <v>345</v>
      </c>
      <c r="C499" s="7" t="s">
        <v>326</v>
      </c>
      <c r="D499" s="124">
        <v>8</v>
      </c>
      <c r="E499" s="5"/>
      <c r="F499" s="138"/>
    </row>
    <row r="500" spans="1:6" s="14" customFormat="1" x14ac:dyDescent="0.25">
      <c r="A500" s="55"/>
      <c r="B500" s="103"/>
      <c r="C500" s="7"/>
      <c r="D500" s="124"/>
      <c r="E500" s="5"/>
      <c r="F500" s="138"/>
    </row>
    <row r="501" spans="1:6" s="14" customFormat="1" ht="45" x14ac:dyDescent="0.25">
      <c r="A501" s="55">
        <v>26</v>
      </c>
      <c r="B501" s="90" t="s">
        <v>347</v>
      </c>
      <c r="C501" s="7" t="s">
        <v>326</v>
      </c>
      <c r="D501" s="124">
        <v>4</v>
      </c>
      <c r="E501" s="5"/>
      <c r="F501" s="138"/>
    </row>
    <row r="502" spans="1:6" s="14" customFormat="1" ht="120" x14ac:dyDescent="0.25">
      <c r="A502" s="55">
        <v>27</v>
      </c>
      <c r="B502" s="90" t="s">
        <v>348</v>
      </c>
      <c r="C502" s="7" t="s">
        <v>205</v>
      </c>
      <c r="D502" s="134">
        <v>25</v>
      </c>
      <c r="E502" s="5"/>
      <c r="F502" s="138"/>
    </row>
    <row r="503" spans="1:6" s="18" customFormat="1" x14ac:dyDescent="0.25">
      <c r="A503" s="50"/>
      <c r="B503" s="105"/>
      <c r="C503" s="11"/>
      <c r="D503" s="120"/>
      <c r="E503" s="11"/>
      <c r="F503" s="143"/>
    </row>
    <row r="504" spans="1:6" s="18" customFormat="1" x14ac:dyDescent="0.25">
      <c r="A504" s="50"/>
      <c r="B504" s="105"/>
      <c r="C504" s="11"/>
      <c r="D504" s="120"/>
      <c r="E504" s="11"/>
      <c r="F504" s="143"/>
    </row>
    <row r="505" spans="1:6" s="18" customFormat="1" ht="15.75" thickBot="1" x14ac:dyDescent="0.3">
      <c r="A505" s="50"/>
      <c r="B505" s="93"/>
      <c r="C505" s="11"/>
      <c r="D505" s="120"/>
      <c r="E505" s="11"/>
      <c r="F505" s="140"/>
    </row>
    <row r="506" spans="1:6" s="18" customFormat="1" ht="30" customHeight="1" thickBot="1" x14ac:dyDescent="0.3">
      <c r="A506" s="167"/>
      <c r="B506" s="168" t="s">
        <v>55</v>
      </c>
      <c r="C506" s="169"/>
      <c r="D506" s="170"/>
      <c r="E506" s="169"/>
      <c r="F506" s="171"/>
    </row>
    <row r="507" spans="1:6" s="18" customFormat="1" x14ac:dyDescent="0.25">
      <c r="A507" s="50"/>
      <c r="B507" s="105"/>
      <c r="C507" s="11"/>
      <c r="D507" s="120"/>
      <c r="E507" s="11"/>
      <c r="F507" s="143"/>
    </row>
    <row r="508" spans="1:6" s="14" customFormat="1" x14ac:dyDescent="0.25">
      <c r="A508" s="48"/>
      <c r="B508" s="91" t="s">
        <v>120</v>
      </c>
      <c r="C508" s="8"/>
      <c r="D508" s="116"/>
      <c r="E508" s="5"/>
      <c r="F508" s="138"/>
    </row>
    <row r="509" spans="1:6" s="14" customFormat="1" x14ac:dyDescent="0.25">
      <c r="A509" s="48"/>
      <c r="B509" s="91"/>
      <c r="C509" s="8"/>
      <c r="D509" s="116"/>
      <c r="E509" s="5"/>
      <c r="F509" s="138"/>
    </row>
    <row r="510" spans="1:6" s="14" customFormat="1" x14ac:dyDescent="0.25">
      <c r="A510" s="48"/>
      <c r="B510" s="91"/>
      <c r="C510" s="8"/>
      <c r="D510" s="116"/>
      <c r="E510" s="5"/>
      <c r="F510" s="138"/>
    </row>
    <row r="511" spans="1:6" s="14" customFormat="1" x14ac:dyDescent="0.25">
      <c r="A511" s="48"/>
      <c r="B511" s="90" t="s">
        <v>349</v>
      </c>
      <c r="C511" s="8"/>
      <c r="D511" s="116"/>
      <c r="E511" s="5"/>
      <c r="F511" s="138"/>
    </row>
    <row r="512" spans="1:6" s="14" customFormat="1" x14ac:dyDescent="0.25">
      <c r="A512" s="48"/>
      <c r="B512" s="90"/>
      <c r="C512" s="8"/>
      <c r="D512" s="116"/>
      <c r="E512" s="5"/>
      <c r="F512" s="138"/>
    </row>
    <row r="513" spans="1:6" s="14" customFormat="1" x14ac:dyDescent="0.25">
      <c r="A513" s="48"/>
      <c r="B513" s="90" t="s">
        <v>350</v>
      </c>
      <c r="C513" s="8"/>
      <c r="D513" s="116"/>
      <c r="E513" s="5"/>
      <c r="F513" s="138"/>
    </row>
    <row r="514" spans="1:6" s="14" customFormat="1" x14ac:dyDescent="0.25">
      <c r="A514" s="48"/>
      <c r="B514" s="90"/>
      <c r="C514" s="8"/>
      <c r="D514" s="116"/>
      <c r="E514" s="5"/>
      <c r="F514" s="138"/>
    </row>
    <row r="515" spans="1:6" s="14" customFormat="1" x14ac:dyDescent="0.25">
      <c r="A515" s="48"/>
      <c r="B515" s="90" t="s">
        <v>351</v>
      </c>
      <c r="C515" s="8"/>
      <c r="D515" s="116"/>
      <c r="E515" s="5"/>
      <c r="F515" s="138"/>
    </row>
    <row r="516" spans="1:6" s="14" customFormat="1" x14ac:dyDescent="0.25">
      <c r="A516" s="48"/>
      <c r="B516" s="90"/>
      <c r="C516" s="8"/>
      <c r="D516" s="116"/>
      <c r="E516" s="5"/>
      <c r="F516" s="138"/>
    </row>
    <row r="517" spans="1:6" s="14" customFormat="1" x14ac:dyDescent="0.25">
      <c r="A517" s="48"/>
      <c r="B517" s="90" t="s">
        <v>352</v>
      </c>
      <c r="C517" s="8"/>
      <c r="D517" s="116"/>
      <c r="E517" s="5"/>
      <c r="F517" s="138"/>
    </row>
    <row r="518" spans="1:6" s="14" customFormat="1" ht="355.9" customHeight="1" thickBot="1" x14ac:dyDescent="0.3">
      <c r="A518" s="55"/>
      <c r="B518" s="90"/>
      <c r="C518" s="7"/>
      <c r="D518" s="134"/>
      <c r="E518" s="5"/>
      <c r="F518" s="138"/>
    </row>
    <row r="519" spans="1:6" s="14" customFormat="1" ht="30" customHeight="1" thickBot="1" x14ac:dyDescent="0.3">
      <c r="A519" s="181" t="s">
        <v>306</v>
      </c>
      <c r="B519" s="182" t="s">
        <v>353</v>
      </c>
      <c r="C519" s="173"/>
      <c r="D519" s="174"/>
      <c r="E519" s="175"/>
      <c r="F519" s="179"/>
    </row>
    <row r="520" spans="1:6" s="14" customFormat="1" x14ac:dyDescent="0.25">
      <c r="A520" s="47" t="s">
        <v>354</v>
      </c>
      <c r="B520" s="89" t="s">
        <v>355</v>
      </c>
      <c r="C520" s="8"/>
      <c r="D520" s="116"/>
      <c r="E520" s="5"/>
      <c r="F520" s="138"/>
    </row>
    <row r="521" spans="1:6" s="14" customFormat="1" x14ac:dyDescent="0.25">
      <c r="A521" s="47"/>
      <c r="B521" s="89"/>
      <c r="C521" s="8"/>
      <c r="D521" s="116"/>
      <c r="E521" s="5"/>
      <c r="F521" s="138"/>
    </row>
    <row r="522" spans="1:6" s="14" customFormat="1" x14ac:dyDescent="0.25">
      <c r="A522" s="48"/>
      <c r="B522" s="89" t="s">
        <v>356</v>
      </c>
      <c r="C522" s="8"/>
      <c r="D522" s="116"/>
      <c r="E522" s="5"/>
      <c r="F522" s="138"/>
    </row>
    <row r="523" spans="1:6" s="14" customFormat="1" ht="30" x14ac:dyDescent="0.25">
      <c r="A523" s="48"/>
      <c r="B523" s="90" t="s">
        <v>357</v>
      </c>
      <c r="C523" s="8" t="s">
        <v>37</v>
      </c>
      <c r="D523" s="116"/>
      <c r="E523" s="5"/>
      <c r="F523" s="138"/>
    </row>
    <row r="524" spans="1:6" s="14" customFormat="1" x14ac:dyDescent="0.25">
      <c r="A524" s="48"/>
      <c r="B524" s="90"/>
      <c r="C524" s="8"/>
      <c r="D524" s="116"/>
      <c r="E524" s="5"/>
      <c r="F524" s="138"/>
    </row>
    <row r="525" spans="1:6" s="14" customFormat="1" ht="45" x14ac:dyDescent="0.25">
      <c r="A525" s="48"/>
      <c r="B525" s="90" t="s">
        <v>358</v>
      </c>
      <c r="C525" s="8" t="s">
        <v>37</v>
      </c>
      <c r="D525" s="116"/>
      <c r="E525" s="5"/>
      <c r="F525" s="138"/>
    </row>
    <row r="526" spans="1:6" s="14" customFormat="1" x14ac:dyDescent="0.25">
      <c r="A526" s="48"/>
      <c r="B526" s="90"/>
      <c r="C526" s="8"/>
      <c r="D526" s="116"/>
      <c r="E526" s="5"/>
      <c r="F526" s="138"/>
    </row>
    <row r="527" spans="1:6" s="14" customFormat="1" ht="27.6" customHeight="1" x14ac:dyDescent="0.25">
      <c r="A527" s="48"/>
      <c r="B527" s="90" t="s">
        <v>359</v>
      </c>
      <c r="C527" s="8" t="s">
        <v>37</v>
      </c>
      <c r="D527" s="116"/>
      <c r="E527" s="5"/>
      <c r="F527" s="138"/>
    </row>
    <row r="528" spans="1:6" s="14" customFormat="1" x14ac:dyDescent="0.25">
      <c r="A528" s="48"/>
      <c r="B528" s="101"/>
      <c r="C528" s="8"/>
      <c r="D528" s="126"/>
      <c r="E528" s="5"/>
      <c r="F528" s="138"/>
    </row>
    <row r="529" spans="1:6" s="14" customFormat="1" x14ac:dyDescent="0.25">
      <c r="A529" s="48"/>
      <c r="B529" s="91" t="s">
        <v>360</v>
      </c>
      <c r="C529" s="8"/>
      <c r="D529" s="116"/>
      <c r="E529" s="5"/>
      <c r="F529" s="138"/>
    </row>
    <row r="530" spans="1:6" s="14" customFormat="1" x14ac:dyDescent="0.25">
      <c r="A530" s="48"/>
      <c r="B530" s="91" t="s">
        <v>361</v>
      </c>
      <c r="C530" s="8"/>
      <c r="D530" s="116"/>
      <c r="E530" s="5"/>
      <c r="F530" s="138"/>
    </row>
    <row r="531" spans="1:6" s="14" customFormat="1" ht="45" x14ac:dyDescent="0.25">
      <c r="A531" s="48">
        <v>1</v>
      </c>
      <c r="B531" s="90" t="s">
        <v>362</v>
      </c>
      <c r="C531" s="8" t="s">
        <v>155</v>
      </c>
      <c r="D531" s="124">
        <v>300</v>
      </c>
      <c r="E531" s="5"/>
      <c r="F531" s="138"/>
    </row>
    <row r="532" spans="1:6" s="14" customFormat="1" x14ac:dyDescent="0.25">
      <c r="A532" s="48"/>
      <c r="B532" s="90"/>
      <c r="C532" s="8"/>
      <c r="D532" s="124"/>
      <c r="E532" s="5"/>
      <c r="F532" s="138"/>
    </row>
    <row r="533" spans="1:6" s="14" customFormat="1" x14ac:dyDescent="0.25">
      <c r="A533" s="48"/>
      <c r="B533" s="97" t="s">
        <v>363</v>
      </c>
      <c r="C533" s="8"/>
      <c r="D533" s="124"/>
      <c r="E533" s="5"/>
      <c r="F533" s="138"/>
    </row>
    <row r="534" spans="1:6" s="14" customFormat="1" ht="76.900000000000006" customHeight="1" x14ac:dyDescent="0.25">
      <c r="A534" s="48"/>
      <c r="B534" s="106" t="s">
        <v>364</v>
      </c>
      <c r="C534" s="8" t="s">
        <v>37</v>
      </c>
      <c r="D534" s="124"/>
      <c r="E534" s="5"/>
      <c r="F534" s="138"/>
    </row>
    <row r="535" spans="1:6" s="14" customFormat="1" x14ac:dyDescent="0.25">
      <c r="A535" s="48"/>
      <c r="B535" s="91"/>
      <c r="C535" s="8"/>
      <c r="D535" s="124"/>
      <c r="E535" s="5"/>
      <c r="F535" s="138"/>
    </row>
    <row r="536" spans="1:6" s="14" customFormat="1" ht="60" x14ac:dyDescent="0.25">
      <c r="A536" s="48">
        <v>2</v>
      </c>
      <c r="B536" s="90" t="s">
        <v>365</v>
      </c>
      <c r="C536" s="8" t="s">
        <v>155</v>
      </c>
      <c r="D536" s="124">
        <v>71</v>
      </c>
      <c r="E536" s="5"/>
      <c r="F536" s="138"/>
    </row>
    <row r="537" spans="1:6" s="14" customFormat="1" x14ac:dyDescent="0.25">
      <c r="A537" s="48"/>
      <c r="B537" s="90"/>
      <c r="C537" s="8"/>
      <c r="D537" s="124"/>
      <c r="E537" s="5"/>
      <c r="F537" s="138"/>
    </row>
    <row r="538" spans="1:6" s="14" customFormat="1" x14ac:dyDescent="0.25">
      <c r="A538" s="48"/>
      <c r="B538" s="91" t="s">
        <v>366</v>
      </c>
      <c r="C538" s="8"/>
      <c r="D538" s="124"/>
      <c r="E538" s="5"/>
      <c r="F538" s="138"/>
    </row>
    <row r="539" spans="1:6" s="14" customFormat="1" ht="45" x14ac:dyDescent="0.25">
      <c r="A539" s="48">
        <v>3</v>
      </c>
      <c r="B539" s="90" t="s">
        <v>362</v>
      </c>
      <c r="C539" s="8" t="s">
        <v>155</v>
      </c>
      <c r="D539" s="124">
        <v>340</v>
      </c>
      <c r="E539" s="5"/>
      <c r="F539" s="138"/>
    </row>
    <row r="540" spans="1:6" s="14" customFormat="1" ht="8.4499999999999993" customHeight="1" x14ac:dyDescent="0.25">
      <c r="A540" s="48"/>
      <c r="B540" s="90"/>
      <c r="C540" s="8"/>
      <c r="D540" s="124"/>
      <c r="E540" s="5"/>
      <c r="F540" s="138"/>
    </row>
    <row r="541" spans="1:6" s="14" customFormat="1" x14ac:dyDescent="0.25">
      <c r="A541" s="48"/>
      <c r="B541" s="97" t="s">
        <v>363</v>
      </c>
      <c r="C541" s="8"/>
      <c r="D541" s="124"/>
      <c r="E541" s="5"/>
      <c r="F541" s="138"/>
    </row>
    <row r="542" spans="1:6" s="14" customFormat="1" ht="90.6" customHeight="1" x14ac:dyDescent="0.25">
      <c r="A542" s="48"/>
      <c r="B542" s="106" t="s">
        <v>364</v>
      </c>
      <c r="C542" s="8" t="s">
        <v>37</v>
      </c>
      <c r="D542" s="124"/>
      <c r="E542" s="5"/>
      <c r="F542" s="138"/>
    </row>
    <row r="543" spans="1:6" s="14" customFormat="1" ht="6" customHeight="1" x14ac:dyDescent="0.25">
      <c r="A543" s="48"/>
      <c r="B543" s="91"/>
      <c r="C543" s="8"/>
      <c r="D543" s="124"/>
      <c r="E543" s="5"/>
      <c r="F543" s="138"/>
    </row>
    <row r="544" spans="1:6" s="14" customFormat="1" ht="60" x14ac:dyDescent="0.25">
      <c r="A544" s="48">
        <v>4</v>
      </c>
      <c r="B544" s="90" t="s">
        <v>365</v>
      </c>
      <c r="C544" s="8" t="s">
        <v>155</v>
      </c>
      <c r="D544" s="124">
        <v>71</v>
      </c>
      <c r="E544" s="5"/>
      <c r="F544" s="138"/>
    </row>
    <row r="545" spans="1:6" s="14" customFormat="1" ht="6.6" customHeight="1" x14ac:dyDescent="0.25">
      <c r="A545" s="48"/>
      <c r="B545" s="90"/>
      <c r="C545" s="8"/>
      <c r="D545" s="124"/>
      <c r="E545" s="5"/>
      <c r="F545" s="138"/>
    </row>
    <row r="546" spans="1:6" s="14" customFormat="1" x14ac:dyDescent="0.25">
      <c r="A546" s="48"/>
      <c r="B546" s="91" t="s">
        <v>367</v>
      </c>
      <c r="C546" s="8"/>
      <c r="D546" s="124"/>
      <c r="E546" s="5"/>
      <c r="F546" s="138"/>
    </row>
    <row r="547" spans="1:6" s="14" customFormat="1" x14ac:dyDescent="0.25">
      <c r="A547" s="48"/>
      <c r="B547" s="91"/>
      <c r="C547" s="8"/>
      <c r="D547" s="124"/>
      <c r="E547" s="5"/>
      <c r="F547" s="138"/>
    </row>
    <row r="548" spans="1:6" s="14" customFormat="1" x14ac:dyDescent="0.25">
      <c r="A548" s="48"/>
      <c r="B548" s="91" t="s">
        <v>368</v>
      </c>
      <c r="C548" s="8"/>
      <c r="D548" s="124"/>
      <c r="E548" s="5"/>
      <c r="F548" s="138"/>
    </row>
    <row r="549" spans="1:6" s="14" customFormat="1" ht="45" x14ac:dyDescent="0.25">
      <c r="A549" s="48">
        <v>5</v>
      </c>
      <c r="B549" s="101" t="s">
        <v>369</v>
      </c>
      <c r="C549" s="8" t="s">
        <v>155</v>
      </c>
      <c r="D549" s="124">
        <v>28</v>
      </c>
      <c r="E549" s="5"/>
      <c r="F549" s="138"/>
    </row>
    <row r="550" spans="1:6" s="14" customFormat="1" x14ac:dyDescent="0.25">
      <c r="A550" s="48"/>
      <c r="B550" s="90"/>
      <c r="C550" s="8"/>
      <c r="D550" s="124"/>
      <c r="E550" s="5"/>
      <c r="F550" s="138"/>
    </row>
    <row r="551" spans="1:6" s="14" customFormat="1" x14ac:dyDescent="0.25">
      <c r="A551" s="48"/>
      <c r="B551" s="91" t="s">
        <v>361</v>
      </c>
      <c r="C551" s="8"/>
      <c r="D551" s="124"/>
      <c r="E551" s="5"/>
      <c r="F551" s="138"/>
    </row>
    <row r="552" spans="1:6" s="14" customFormat="1" ht="30.75" thickBot="1" x14ac:dyDescent="0.3">
      <c r="A552" s="48">
        <v>6</v>
      </c>
      <c r="B552" s="90" t="s">
        <v>370</v>
      </c>
      <c r="C552" s="8" t="s">
        <v>155</v>
      </c>
      <c r="D552" s="124">
        <v>267</v>
      </c>
      <c r="E552" s="5"/>
      <c r="F552" s="138"/>
    </row>
    <row r="553" spans="1:6" s="14" customFormat="1" ht="30" customHeight="1" thickBot="1" x14ac:dyDescent="0.3">
      <c r="A553" s="172"/>
      <c r="B553" s="182" t="s">
        <v>55</v>
      </c>
      <c r="C553" s="173"/>
      <c r="D553" s="189"/>
      <c r="E553" s="175"/>
      <c r="F553" s="179"/>
    </row>
    <row r="554" spans="1:6" s="14" customFormat="1" x14ac:dyDescent="0.25">
      <c r="A554" s="48"/>
      <c r="B554" s="90"/>
      <c r="C554" s="8"/>
      <c r="D554" s="124"/>
      <c r="E554" s="5"/>
      <c r="F554" s="138"/>
    </row>
    <row r="555" spans="1:6" s="14" customFormat="1" x14ac:dyDescent="0.25">
      <c r="A555" s="48"/>
      <c r="B555" s="91" t="s">
        <v>366</v>
      </c>
      <c r="C555" s="8"/>
      <c r="D555" s="124"/>
      <c r="E555" s="5"/>
      <c r="F555" s="138"/>
    </row>
    <row r="556" spans="1:6" s="14" customFormat="1" ht="30" x14ac:dyDescent="0.25">
      <c r="A556" s="48">
        <v>7</v>
      </c>
      <c r="B556" s="90" t="s">
        <v>370</v>
      </c>
      <c r="C556" s="8" t="s">
        <v>155</v>
      </c>
      <c r="D556" s="124">
        <v>203</v>
      </c>
      <c r="E556" s="5"/>
      <c r="F556" s="138"/>
    </row>
    <row r="557" spans="1:6" s="14" customFormat="1" ht="15" customHeight="1" x14ac:dyDescent="0.25">
      <c r="A557" s="48"/>
      <c r="B557" s="90"/>
      <c r="C557" s="8"/>
      <c r="D557" s="124"/>
      <c r="E557" s="5"/>
      <c r="F557" s="138"/>
    </row>
    <row r="558" spans="1:6" s="14" customFormat="1" x14ac:dyDescent="0.25">
      <c r="A558" s="48"/>
      <c r="B558" s="91" t="s">
        <v>371</v>
      </c>
      <c r="C558" s="8"/>
      <c r="D558" s="124"/>
      <c r="E558" s="5"/>
      <c r="F558" s="138"/>
    </row>
    <row r="559" spans="1:6" s="14" customFormat="1" ht="9.6" customHeight="1" x14ac:dyDescent="0.25">
      <c r="A559" s="48"/>
      <c r="B559" s="91"/>
      <c r="C559" s="8"/>
      <c r="D559" s="124"/>
      <c r="E559" s="5"/>
      <c r="F559" s="138"/>
    </row>
    <row r="560" spans="1:6" s="14" customFormat="1" ht="75" x14ac:dyDescent="0.25">
      <c r="A560" s="48"/>
      <c r="B560" s="90" t="s">
        <v>372</v>
      </c>
      <c r="C560" s="8" t="s">
        <v>37</v>
      </c>
      <c r="D560" s="124"/>
      <c r="E560" s="5"/>
      <c r="F560" s="138"/>
    </row>
    <row r="561" spans="1:6" s="14" customFormat="1" ht="7.9" customHeight="1" x14ac:dyDescent="0.25">
      <c r="A561" s="48"/>
      <c r="B561" s="90"/>
      <c r="C561" s="8"/>
      <c r="D561" s="124"/>
      <c r="E561" s="5"/>
      <c r="F561" s="138"/>
    </row>
    <row r="562" spans="1:6" s="14" customFormat="1" ht="30" x14ac:dyDescent="0.25">
      <c r="A562" s="48"/>
      <c r="B562" s="90" t="s">
        <v>373</v>
      </c>
      <c r="C562" s="8" t="s">
        <v>37</v>
      </c>
      <c r="D562" s="124"/>
      <c r="E562" s="5"/>
      <c r="F562" s="138"/>
    </row>
    <row r="563" spans="1:6" s="14" customFormat="1" x14ac:dyDescent="0.25">
      <c r="A563" s="48"/>
      <c r="B563" s="90"/>
      <c r="C563" s="8"/>
      <c r="D563" s="124"/>
      <c r="E563" s="5"/>
      <c r="F563" s="138"/>
    </row>
    <row r="564" spans="1:6" s="14" customFormat="1" ht="30" x14ac:dyDescent="0.25">
      <c r="A564" s="48"/>
      <c r="B564" s="90" t="s">
        <v>374</v>
      </c>
      <c r="C564" s="8" t="s">
        <v>37</v>
      </c>
      <c r="D564" s="124"/>
      <c r="E564" s="5"/>
      <c r="F564" s="138"/>
    </row>
    <row r="565" spans="1:6" s="14" customFormat="1" ht="75" x14ac:dyDescent="0.25">
      <c r="A565" s="48"/>
      <c r="B565" s="90" t="s">
        <v>375</v>
      </c>
      <c r="C565" s="8" t="s">
        <v>37</v>
      </c>
      <c r="D565" s="124"/>
      <c r="E565" s="5"/>
      <c r="F565" s="138"/>
    </row>
    <row r="566" spans="1:6" s="14" customFormat="1" x14ac:dyDescent="0.25">
      <c r="A566" s="48"/>
      <c r="B566" s="90"/>
      <c r="C566" s="8"/>
      <c r="D566" s="124"/>
      <c r="E566" s="5"/>
      <c r="F566" s="138"/>
    </row>
    <row r="567" spans="1:6" s="14" customFormat="1" ht="30" x14ac:dyDescent="0.25">
      <c r="A567" s="48"/>
      <c r="B567" s="90" t="s">
        <v>376</v>
      </c>
      <c r="C567" s="8" t="s">
        <v>37</v>
      </c>
      <c r="D567" s="124"/>
      <c r="E567" s="5"/>
      <c r="F567" s="138"/>
    </row>
    <row r="568" spans="1:6" s="14" customFormat="1" x14ac:dyDescent="0.25">
      <c r="A568" s="48"/>
      <c r="B568" s="90"/>
      <c r="C568" s="8"/>
      <c r="D568" s="124"/>
      <c r="E568" s="5"/>
      <c r="F568" s="138"/>
    </row>
    <row r="569" spans="1:6" s="14" customFormat="1" ht="45" x14ac:dyDescent="0.25">
      <c r="A569" s="48"/>
      <c r="B569" s="90" t="s">
        <v>377</v>
      </c>
      <c r="C569" s="8" t="s">
        <v>37</v>
      </c>
      <c r="D569" s="124"/>
      <c r="E569" s="5"/>
      <c r="F569" s="138"/>
    </row>
    <row r="570" spans="1:6" s="18" customFormat="1" x14ac:dyDescent="0.25">
      <c r="A570" s="50"/>
      <c r="B570" s="93"/>
      <c r="C570" s="11"/>
      <c r="D570" s="128"/>
      <c r="E570" s="11"/>
      <c r="F570" s="140"/>
    </row>
    <row r="571" spans="1:6" s="14" customFormat="1" x14ac:dyDescent="0.25">
      <c r="A571" s="48"/>
      <c r="B571" s="91" t="s">
        <v>281</v>
      </c>
      <c r="C571" s="8"/>
      <c r="D571" s="124"/>
      <c r="E571" s="5"/>
      <c r="F571" s="138"/>
    </row>
    <row r="572" spans="1:6" s="14" customFormat="1" ht="73.900000000000006" customHeight="1" x14ac:dyDescent="0.25">
      <c r="A572" s="48">
        <v>8</v>
      </c>
      <c r="B572" s="90" t="s">
        <v>378</v>
      </c>
      <c r="C572" s="8" t="s">
        <v>155</v>
      </c>
      <c r="D572" s="124">
        <v>122</v>
      </c>
      <c r="E572" s="5"/>
      <c r="F572" s="138"/>
    </row>
    <row r="573" spans="1:6" s="14" customFormat="1" ht="75" x14ac:dyDescent="0.25">
      <c r="A573" s="48">
        <v>9</v>
      </c>
      <c r="B573" s="90" t="s">
        <v>379</v>
      </c>
      <c r="C573" s="8" t="s">
        <v>155</v>
      </c>
      <c r="D573" s="124">
        <v>18</v>
      </c>
      <c r="E573" s="5"/>
      <c r="F573" s="138"/>
    </row>
    <row r="574" spans="1:6" s="14" customFormat="1" x14ac:dyDescent="0.25">
      <c r="A574" s="48"/>
      <c r="B574" s="90"/>
      <c r="C574" s="8"/>
      <c r="D574" s="124"/>
      <c r="E574" s="5"/>
      <c r="F574" s="138"/>
    </row>
    <row r="575" spans="1:6" s="14" customFormat="1" ht="78.599999999999994" customHeight="1" x14ac:dyDescent="0.25">
      <c r="A575" s="48">
        <v>10</v>
      </c>
      <c r="B575" s="90" t="s">
        <v>380</v>
      </c>
      <c r="C575" s="8" t="s">
        <v>205</v>
      </c>
      <c r="D575" s="124">
        <v>112</v>
      </c>
      <c r="E575" s="5"/>
      <c r="F575" s="138"/>
    </row>
    <row r="576" spans="1:6" s="18" customFormat="1" x14ac:dyDescent="0.25">
      <c r="A576" s="50"/>
      <c r="B576" s="93"/>
      <c r="C576" s="11"/>
      <c r="D576" s="128"/>
      <c r="E576" s="11"/>
      <c r="F576" s="140"/>
    </row>
    <row r="577" spans="1:6" s="14" customFormat="1" x14ac:dyDescent="0.25">
      <c r="A577" s="48"/>
      <c r="B577" s="91" t="s">
        <v>381</v>
      </c>
      <c r="C577" s="8"/>
      <c r="D577" s="124"/>
      <c r="E577" s="5"/>
      <c r="F577" s="138"/>
    </row>
    <row r="578" spans="1:6" s="14" customFormat="1" ht="60.6" customHeight="1" x14ac:dyDescent="0.25">
      <c r="A578" s="48">
        <v>11</v>
      </c>
      <c r="B578" s="90" t="s">
        <v>378</v>
      </c>
      <c r="C578" s="8" t="s">
        <v>155</v>
      </c>
      <c r="D578" s="124">
        <v>123</v>
      </c>
      <c r="E578" s="5"/>
      <c r="F578" s="138"/>
    </row>
    <row r="579" spans="1:6" s="14" customFormat="1" ht="18.600000000000001" customHeight="1" x14ac:dyDescent="0.25">
      <c r="A579" s="48"/>
      <c r="B579" s="90"/>
      <c r="C579" s="8"/>
      <c r="D579" s="124"/>
      <c r="E579" s="5"/>
      <c r="F579" s="138"/>
    </row>
    <row r="580" spans="1:6" s="14" customFormat="1" ht="75.75" thickBot="1" x14ac:dyDescent="0.3">
      <c r="A580" s="48">
        <v>12</v>
      </c>
      <c r="B580" s="90" t="s">
        <v>379</v>
      </c>
      <c r="C580" s="8" t="s">
        <v>155</v>
      </c>
      <c r="D580" s="124">
        <v>18</v>
      </c>
      <c r="E580" s="5"/>
      <c r="F580" s="138"/>
    </row>
    <row r="581" spans="1:6" s="14" customFormat="1" ht="30" customHeight="1" thickBot="1" x14ac:dyDescent="0.3">
      <c r="A581" s="172"/>
      <c r="B581" s="182" t="s">
        <v>55</v>
      </c>
      <c r="C581" s="173"/>
      <c r="D581" s="189"/>
      <c r="E581" s="175"/>
      <c r="F581" s="179"/>
    </row>
    <row r="582" spans="1:6" s="14" customFormat="1" ht="78.599999999999994" customHeight="1" x14ac:dyDescent="0.25">
      <c r="A582" s="48">
        <v>13</v>
      </c>
      <c r="B582" s="90" t="s">
        <v>380</v>
      </c>
      <c r="C582" s="8" t="s">
        <v>205</v>
      </c>
      <c r="D582" s="124">
        <v>100</v>
      </c>
      <c r="E582" s="5"/>
      <c r="F582" s="138"/>
    </row>
    <row r="583" spans="1:6" s="14" customFormat="1" ht="12.6" customHeight="1" x14ac:dyDescent="0.25">
      <c r="A583" s="48"/>
      <c r="B583" s="90"/>
      <c r="C583" s="8"/>
      <c r="D583" s="124"/>
      <c r="E583" s="5"/>
      <c r="F583" s="138"/>
    </row>
    <row r="584" spans="1:6" s="14" customFormat="1" x14ac:dyDescent="0.25">
      <c r="A584" s="48"/>
      <c r="B584" s="89" t="s">
        <v>382</v>
      </c>
      <c r="C584" s="8"/>
      <c r="D584" s="124"/>
      <c r="E584" s="13"/>
      <c r="F584" s="138"/>
    </row>
    <row r="585" spans="1:6" s="14" customFormat="1" x14ac:dyDescent="0.25">
      <c r="A585" s="48"/>
      <c r="B585" s="89"/>
      <c r="C585" s="8"/>
      <c r="D585" s="124"/>
      <c r="E585" s="13"/>
      <c r="F585" s="138"/>
    </row>
    <row r="586" spans="1:6" s="14" customFormat="1" x14ac:dyDescent="0.25">
      <c r="A586" s="48"/>
      <c r="B586" s="91" t="s">
        <v>361</v>
      </c>
      <c r="C586" s="8"/>
      <c r="D586" s="124"/>
      <c r="E586" s="13"/>
      <c r="F586" s="138"/>
    </row>
    <row r="587" spans="1:6" s="14" customFormat="1" x14ac:dyDescent="0.25">
      <c r="A587" s="48"/>
      <c r="B587" s="90"/>
      <c r="C587" s="8"/>
      <c r="D587" s="124"/>
      <c r="E587" s="13"/>
      <c r="F587" s="138"/>
    </row>
    <row r="588" spans="1:6" s="14" customFormat="1" ht="45" x14ac:dyDescent="0.25">
      <c r="A588" s="48">
        <v>14</v>
      </c>
      <c r="B588" s="90" t="s">
        <v>383</v>
      </c>
      <c r="C588" s="8" t="s">
        <v>155</v>
      </c>
      <c r="D588" s="124">
        <v>145</v>
      </c>
      <c r="E588" s="5"/>
      <c r="F588" s="138"/>
    </row>
    <row r="589" spans="1:6" s="14" customFormat="1" x14ac:dyDescent="0.25">
      <c r="A589" s="48"/>
      <c r="B589" s="90"/>
      <c r="C589" s="8"/>
      <c r="D589" s="124"/>
      <c r="E589" s="5"/>
      <c r="F589" s="138"/>
    </row>
    <row r="590" spans="1:6" s="14" customFormat="1" x14ac:dyDescent="0.25">
      <c r="A590" s="48"/>
      <c r="B590" s="91" t="s">
        <v>366</v>
      </c>
      <c r="C590" s="8"/>
      <c r="D590" s="124"/>
      <c r="E590" s="5"/>
      <c r="F590" s="138"/>
    </row>
    <row r="591" spans="1:6" s="14" customFormat="1" x14ac:dyDescent="0.25">
      <c r="A591" s="48"/>
      <c r="B591" s="90"/>
      <c r="C591" s="8"/>
      <c r="D591" s="124"/>
      <c r="E591" s="5"/>
      <c r="F591" s="138"/>
    </row>
    <row r="592" spans="1:6" s="14" customFormat="1" ht="120" x14ac:dyDescent="0.25">
      <c r="A592" s="48">
        <v>15</v>
      </c>
      <c r="B592" s="90" t="s">
        <v>384</v>
      </c>
      <c r="C592" s="8" t="s">
        <v>155</v>
      </c>
      <c r="D592" s="124">
        <v>145</v>
      </c>
      <c r="E592" s="13"/>
      <c r="F592" s="138"/>
    </row>
    <row r="593" spans="1:6" s="14" customFormat="1" x14ac:dyDescent="0.25">
      <c r="A593" s="48"/>
      <c r="B593" s="90"/>
      <c r="C593" s="8"/>
      <c r="D593" s="124"/>
      <c r="E593" s="13"/>
      <c r="F593" s="138"/>
    </row>
    <row r="594" spans="1:6" s="14" customFormat="1" ht="120" x14ac:dyDescent="0.25">
      <c r="A594" s="48">
        <v>16</v>
      </c>
      <c r="B594" s="90" t="s">
        <v>385</v>
      </c>
      <c r="C594" s="8" t="s">
        <v>155</v>
      </c>
      <c r="D594" s="124">
        <v>46</v>
      </c>
      <c r="E594" s="13"/>
      <c r="F594" s="138"/>
    </row>
    <row r="595" spans="1:6" s="14" customFormat="1" ht="15.75" thickBot="1" x14ac:dyDescent="0.3">
      <c r="A595" s="48"/>
      <c r="B595" s="90"/>
      <c r="C595" s="8"/>
      <c r="D595" s="124"/>
      <c r="E595" s="13"/>
      <c r="F595" s="138"/>
    </row>
    <row r="596" spans="1:6" s="18" customFormat="1" ht="30" customHeight="1" thickBot="1" x14ac:dyDescent="0.3">
      <c r="A596" s="167"/>
      <c r="B596" s="168" t="s">
        <v>55</v>
      </c>
      <c r="C596" s="169"/>
      <c r="D596" s="194"/>
      <c r="E596" s="169"/>
      <c r="F596" s="171"/>
    </row>
    <row r="597" spans="1:6" s="14" customFormat="1" x14ac:dyDescent="0.25">
      <c r="A597" s="48"/>
      <c r="B597" s="90"/>
      <c r="C597" s="8"/>
      <c r="D597" s="124"/>
      <c r="E597" s="5"/>
      <c r="F597" s="138"/>
    </row>
    <row r="598" spans="1:6" s="14" customFormat="1" x14ac:dyDescent="0.25">
      <c r="A598" s="48"/>
      <c r="B598" s="90"/>
      <c r="C598" s="8"/>
      <c r="D598" s="124"/>
      <c r="E598" s="13"/>
      <c r="F598" s="138"/>
    </row>
    <row r="599" spans="1:6" s="14" customFormat="1" x14ac:dyDescent="0.25">
      <c r="A599" s="48"/>
      <c r="B599" s="91" t="s">
        <v>120</v>
      </c>
      <c r="C599" s="8"/>
      <c r="D599" s="124"/>
      <c r="E599" s="13"/>
      <c r="F599" s="138"/>
    </row>
    <row r="600" spans="1:6" s="14" customFormat="1" x14ac:dyDescent="0.25">
      <c r="A600" s="48"/>
      <c r="B600" s="91"/>
      <c r="C600" s="8"/>
      <c r="D600" s="124"/>
      <c r="E600" s="13"/>
      <c r="F600" s="138"/>
    </row>
    <row r="601" spans="1:6" s="14" customFormat="1" x14ac:dyDescent="0.25">
      <c r="A601" s="48"/>
      <c r="B601" s="90" t="s">
        <v>386</v>
      </c>
      <c r="C601" s="8"/>
      <c r="D601" s="124"/>
      <c r="E601" s="13"/>
      <c r="F601" s="138"/>
    </row>
    <row r="602" spans="1:6" s="14" customFormat="1" ht="13.5" customHeight="1" x14ac:dyDescent="0.25">
      <c r="A602" s="48"/>
      <c r="B602" s="90"/>
      <c r="C602" s="8"/>
      <c r="D602" s="124"/>
      <c r="E602" s="13"/>
      <c r="F602" s="138"/>
    </row>
    <row r="603" spans="1:6" s="14" customFormat="1" x14ac:dyDescent="0.25">
      <c r="A603" s="48"/>
      <c r="B603" s="90" t="s">
        <v>387</v>
      </c>
      <c r="C603" s="8"/>
      <c r="D603" s="124"/>
      <c r="E603" s="13"/>
      <c r="F603" s="138"/>
    </row>
    <row r="604" spans="1:6" s="14" customFormat="1" ht="13.5" customHeight="1" x14ac:dyDescent="0.25">
      <c r="A604" s="48"/>
      <c r="B604" s="90"/>
      <c r="C604" s="8"/>
      <c r="D604" s="124"/>
      <c r="E604" s="13"/>
      <c r="F604" s="138"/>
    </row>
    <row r="605" spans="1:6" s="14" customFormat="1" x14ac:dyDescent="0.25">
      <c r="A605" s="48"/>
      <c r="B605" s="90" t="s">
        <v>388</v>
      </c>
      <c r="C605" s="8"/>
      <c r="D605" s="124"/>
      <c r="E605" s="13"/>
      <c r="F605" s="138"/>
    </row>
    <row r="606" spans="1:6" s="14" customFormat="1" x14ac:dyDescent="0.25">
      <c r="A606" s="48"/>
      <c r="B606" s="90"/>
      <c r="C606" s="8"/>
      <c r="D606" s="124"/>
      <c r="E606" s="13"/>
      <c r="F606" s="138"/>
    </row>
    <row r="607" spans="1:6" s="14" customFormat="1" ht="189.6" customHeight="1" x14ac:dyDescent="0.25">
      <c r="A607" s="48"/>
      <c r="B607" s="90"/>
      <c r="C607" s="8"/>
      <c r="D607" s="124"/>
      <c r="E607" s="13"/>
      <c r="F607" s="138"/>
    </row>
    <row r="608" spans="1:6" s="14" customFormat="1" ht="13.5" customHeight="1" thickBot="1" x14ac:dyDescent="0.3">
      <c r="A608" s="48"/>
      <c r="B608" s="90"/>
      <c r="C608" s="8"/>
      <c r="D608" s="124"/>
      <c r="E608" s="13"/>
      <c r="F608" s="138"/>
    </row>
    <row r="609" spans="1:6" s="14" customFormat="1" ht="30" customHeight="1" thickBot="1" x14ac:dyDescent="0.3">
      <c r="A609" s="186" t="s">
        <v>354</v>
      </c>
      <c r="B609" s="158" t="s">
        <v>389</v>
      </c>
      <c r="C609" s="173"/>
      <c r="D609" s="189"/>
      <c r="E609" s="175"/>
      <c r="F609" s="179"/>
    </row>
    <row r="610" spans="1:6" s="14" customFormat="1" x14ac:dyDescent="0.25">
      <c r="A610" s="47" t="s">
        <v>390</v>
      </c>
      <c r="B610" s="89" t="s">
        <v>391</v>
      </c>
      <c r="C610" s="8"/>
      <c r="D610" s="124"/>
      <c r="E610" s="5"/>
      <c r="F610" s="138"/>
    </row>
    <row r="611" spans="1:6" s="14" customFormat="1" x14ac:dyDescent="0.25">
      <c r="A611" s="47"/>
      <c r="B611" s="89"/>
      <c r="C611" s="8"/>
      <c r="D611" s="124"/>
      <c r="E611" s="5"/>
      <c r="F611" s="138"/>
    </row>
    <row r="612" spans="1:6" s="14" customFormat="1" ht="60" x14ac:dyDescent="0.25">
      <c r="A612" s="48"/>
      <c r="B612" s="90" t="s">
        <v>392</v>
      </c>
      <c r="C612" s="8" t="s">
        <v>37</v>
      </c>
      <c r="D612" s="124"/>
      <c r="E612" s="5"/>
      <c r="F612" s="138"/>
    </row>
    <row r="613" spans="1:6" s="14" customFormat="1" x14ac:dyDescent="0.25">
      <c r="A613" s="48"/>
      <c r="B613" s="90"/>
      <c r="C613" s="8"/>
      <c r="D613" s="124"/>
      <c r="E613" s="5"/>
      <c r="F613" s="138"/>
    </row>
    <row r="614" spans="1:6" s="14" customFormat="1" ht="60" x14ac:dyDescent="0.25">
      <c r="A614" s="48"/>
      <c r="B614" s="90" t="s">
        <v>393</v>
      </c>
      <c r="C614" s="8" t="s">
        <v>37</v>
      </c>
      <c r="D614" s="124"/>
      <c r="E614" s="5"/>
      <c r="F614" s="138"/>
    </row>
    <row r="615" spans="1:6" s="14" customFormat="1" x14ac:dyDescent="0.25">
      <c r="A615" s="48"/>
      <c r="B615" s="90"/>
      <c r="C615" s="8"/>
      <c r="D615" s="124"/>
      <c r="E615" s="5"/>
      <c r="F615" s="138"/>
    </row>
    <row r="616" spans="1:6" s="14" customFormat="1" ht="75" x14ac:dyDescent="0.25">
      <c r="A616" s="48"/>
      <c r="B616" s="90" t="s">
        <v>394</v>
      </c>
      <c r="C616" s="8" t="s">
        <v>37</v>
      </c>
      <c r="D616" s="124"/>
      <c r="E616" s="5"/>
      <c r="F616" s="138"/>
    </row>
    <row r="617" spans="1:6" s="14" customFormat="1" x14ac:dyDescent="0.25">
      <c r="A617" s="48"/>
      <c r="B617" s="90"/>
      <c r="C617" s="8"/>
      <c r="D617" s="124"/>
      <c r="E617" s="5"/>
      <c r="F617" s="138"/>
    </row>
    <row r="618" spans="1:6" s="14" customFormat="1" ht="30" x14ac:dyDescent="0.25">
      <c r="A618" s="48"/>
      <c r="B618" s="90" t="s">
        <v>395</v>
      </c>
      <c r="C618" s="8" t="s">
        <v>37</v>
      </c>
      <c r="D618" s="124"/>
      <c r="E618" s="5"/>
      <c r="F618" s="138"/>
    </row>
    <row r="619" spans="1:6" s="14" customFormat="1" x14ac:dyDescent="0.25">
      <c r="A619" s="48"/>
      <c r="B619" s="90"/>
      <c r="C619" s="8"/>
      <c r="D619" s="124"/>
      <c r="E619" s="5"/>
      <c r="F619" s="138"/>
    </row>
    <row r="620" spans="1:6" s="14" customFormat="1" ht="30" x14ac:dyDescent="0.25">
      <c r="A620" s="48"/>
      <c r="B620" s="90" t="s">
        <v>396</v>
      </c>
      <c r="C620" s="8" t="s">
        <v>37</v>
      </c>
      <c r="D620" s="124"/>
      <c r="E620" s="5"/>
      <c r="F620" s="138"/>
    </row>
    <row r="621" spans="1:6" s="14" customFormat="1" x14ac:dyDescent="0.25">
      <c r="A621" s="48"/>
      <c r="B621" s="90"/>
      <c r="C621" s="8"/>
      <c r="D621" s="124"/>
      <c r="E621" s="5"/>
      <c r="F621" s="138"/>
    </row>
    <row r="622" spans="1:6" s="14" customFormat="1" x14ac:dyDescent="0.25">
      <c r="A622" s="48"/>
      <c r="B622" s="89" t="s">
        <v>397</v>
      </c>
      <c r="C622" s="8"/>
      <c r="D622" s="124"/>
      <c r="E622" s="5"/>
      <c r="F622" s="138"/>
    </row>
    <row r="623" spans="1:6" s="14" customFormat="1" ht="30" x14ac:dyDescent="0.25">
      <c r="A623" s="48"/>
      <c r="B623" s="90" t="s">
        <v>398</v>
      </c>
      <c r="C623" s="8" t="s">
        <v>37</v>
      </c>
      <c r="D623" s="124"/>
      <c r="E623" s="5"/>
      <c r="F623" s="138"/>
    </row>
    <row r="624" spans="1:6" s="14" customFormat="1" x14ac:dyDescent="0.25">
      <c r="A624" s="48"/>
      <c r="B624" s="89"/>
      <c r="C624" s="8"/>
      <c r="D624" s="124"/>
      <c r="E624" s="5"/>
      <c r="F624" s="138"/>
    </row>
    <row r="625" spans="1:6" s="14" customFormat="1" x14ac:dyDescent="0.25">
      <c r="A625" s="48"/>
      <c r="B625" s="91" t="s">
        <v>361</v>
      </c>
      <c r="C625" s="8"/>
      <c r="D625" s="124"/>
      <c r="E625" s="5"/>
      <c r="F625" s="138"/>
    </row>
    <row r="626" spans="1:6" s="14" customFormat="1" ht="45" x14ac:dyDescent="0.25">
      <c r="A626" s="48">
        <v>1</v>
      </c>
      <c r="B626" s="90" t="s">
        <v>399</v>
      </c>
      <c r="C626" s="8" t="s">
        <v>155</v>
      </c>
      <c r="D626" s="124">
        <v>300</v>
      </c>
      <c r="E626" s="5"/>
      <c r="F626" s="138"/>
    </row>
    <row r="627" spans="1:6" s="14" customFormat="1" x14ac:dyDescent="0.25">
      <c r="A627" s="48"/>
      <c r="B627" s="90"/>
      <c r="C627" s="8"/>
      <c r="D627" s="124"/>
      <c r="E627" s="5"/>
      <c r="F627" s="138"/>
    </row>
    <row r="628" spans="1:6" s="14" customFormat="1" ht="60" x14ac:dyDescent="0.25">
      <c r="A628" s="48">
        <v>2</v>
      </c>
      <c r="B628" s="90" t="s">
        <v>400</v>
      </c>
      <c r="C628" s="8" t="s">
        <v>155</v>
      </c>
      <c r="D628" s="124">
        <v>145</v>
      </c>
      <c r="E628" s="5"/>
      <c r="F628" s="138"/>
    </row>
    <row r="629" spans="1:6" s="14" customFormat="1" x14ac:dyDescent="0.25">
      <c r="A629" s="48"/>
      <c r="B629" s="90"/>
      <c r="C629" s="8"/>
      <c r="D629" s="124"/>
      <c r="E629" s="5"/>
      <c r="F629" s="138"/>
    </row>
    <row r="630" spans="1:6" s="14" customFormat="1" x14ac:dyDescent="0.25">
      <c r="A630" s="48"/>
      <c r="B630" s="91" t="s">
        <v>366</v>
      </c>
      <c r="C630" s="8"/>
      <c r="D630" s="124"/>
      <c r="E630" s="5"/>
      <c r="F630" s="138"/>
    </row>
    <row r="631" spans="1:6" s="14" customFormat="1" ht="45" x14ac:dyDescent="0.25">
      <c r="A631" s="48">
        <v>3</v>
      </c>
      <c r="B631" s="90" t="s">
        <v>399</v>
      </c>
      <c r="C631" s="8" t="s">
        <v>155</v>
      </c>
      <c r="D631" s="124">
        <v>340</v>
      </c>
      <c r="E631" s="5"/>
      <c r="F631" s="138"/>
    </row>
    <row r="632" spans="1:6" s="14" customFormat="1" x14ac:dyDescent="0.25">
      <c r="A632" s="48"/>
      <c r="B632" s="90"/>
      <c r="C632" s="8"/>
      <c r="D632" s="124"/>
      <c r="E632" s="5"/>
      <c r="F632" s="138"/>
    </row>
    <row r="633" spans="1:6" s="14" customFormat="1" ht="45" x14ac:dyDescent="0.25">
      <c r="A633" s="48">
        <v>4</v>
      </c>
      <c r="B633" s="90" t="s">
        <v>401</v>
      </c>
      <c r="C633" s="8" t="s">
        <v>155</v>
      </c>
      <c r="D633" s="124">
        <v>191</v>
      </c>
      <c r="E633" s="5"/>
      <c r="F633" s="138"/>
    </row>
    <row r="634" spans="1:6" s="14" customFormat="1" x14ac:dyDescent="0.25">
      <c r="A634" s="48"/>
      <c r="B634" s="90"/>
      <c r="C634" s="8"/>
      <c r="D634" s="124"/>
      <c r="E634" s="5"/>
      <c r="F634" s="138"/>
    </row>
    <row r="635" spans="1:6" s="14" customFormat="1" x14ac:dyDescent="0.25">
      <c r="A635" s="48"/>
      <c r="B635" s="89" t="s">
        <v>402</v>
      </c>
      <c r="C635" s="8"/>
      <c r="D635" s="124"/>
      <c r="E635" s="5"/>
      <c r="F635" s="138"/>
    </row>
    <row r="636" spans="1:6" s="14" customFormat="1" x14ac:dyDescent="0.25">
      <c r="A636" s="48"/>
      <c r="B636" s="91" t="s">
        <v>361</v>
      </c>
      <c r="C636" s="8"/>
      <c r="D636" s="124"/>
      <c r="E636" s="5"/>
      <c r="F636" s="138"/>
    </row>
    <row r="637" spans="1:6" s="14" customFormat="1" ht="60" x14ac:dyDescent="0.25">
      <c r="A637" s="48">
        <v>5</v>
      </c>
      <c r="B637" s="90" t="s">
        <v>403</v>
      </c>
      <c r="C637" s="8" t="s">
        <v>155</v>
      </c>
      <c r="D637" s="124">
        <v>267</v>
      </c>
      <c r="E637" s="5"/>
      <c r="F637" s="138"/>
    </row>
    <row r="638" spans="1:6" s="18" customFormat="1" ht="13.9" customHeight="1" x14ac:dyDescent="0.25">
      <c r="A638" s="50"/>
      <c r="B638" s="93"/>
      <c r="C638" s="11"/>
      <c r="D638" s="128"/>
      <c r="E638" s="11"/>
      <c r="F638" s="140"/>
    </row>
    <row r="639" spans="1:6" s="14" customFormat="1" x14ac:dyDescent="0.25">
      <c r="A639" s="48"/>
      <c r="B639" s="91" t="s">
        <v>366</v>
      </c>
      <c r="C639" s="8"/>
      <c r="D639" s="124"/>
      <c r="E639" s="5"/>
      <c r="F639" s="138"/>
    </row>
    <row r="640" spans="1:6" s="14" customFormat="1" ht="60.75" thickBot="1" x14ac:dyDescent="0.3">
      <c r="A640" s="48">
        <v>6</v>
      </c>
      <c r="B640" s="90" t="s">
        <v>403</v>
      </c>
      <c r="C640" s="8" t="s">
        <v>155</v>
      </c>
      <c r="D640" s="124">
        <v>203</v>
      </c>
      <c r="E640" s="5"/>
      <c r="F640" s="138"/>
    </row>
    <row r="641" spans="1:6" s="14" customFormat="1" ht="30" customHeight="1" thickBot="1" x14ac:dyDescent="0.3">
      <c r="A641" s="172"/>
      <c r="B641" s="182" t="s">
        <v>55</v>
      </c>
      <c r="C641" s="173"/>
      <c r="D641" s="189"/>
      <c r="E641" s="175"/>
      <c r="F641" s="179"/>
    </row>
    <row r="642" spans="1:6" s="14" customFormat="1" ht="45" x14ac:dyDescent="0.25">
      <c r="A642" s="48">
        <v>7</v>
      </c>
      <c r="B642" s="90" t="s">
        <v>404</v>
      </c>
      <c r="C642" s="8" t="s">
        <v>155</v>
      </c>
      <c r="D642" s="124"/>
      <c r="E642" s="5"/>
      <c r="F642" s="138"/>
    </row>
    <row r="643" spans="1:6" s="14" customFormat="1" x14ac:dyDescent="0.25">
      <c r="A643" s="48"/>
      <c r="B643" s="91"/>
      <c r="C643" s="8"/>
      <c r="D643" s="124"/>
      <c r="E643" s="5"/>
      <c r="F643" s="138"/>
    </row>
    <row r="644" spans="1:6" s="14" customFormat="1" x14ac:dyDescent="0.25">
      <c r="A644" s="48"/>
      <c r="B644" s="90"/>
      <c r="C644" s="8"/>
      <c r="D644" s="124"/>
      <c r="E644" s="5"/>
      <c r="F644" s="138"/>
    </row>
    <row r="645" spans="1:6" s="14" customFormat="1" ht="15.75" thickBot="1" x14ac:dyDescent="0.3">
      <c r="A645" s="48"/>
      <c r="B645" s="90"/>
      <c r="C645" s="8"/>
      <c r="D645" s="124"/>
      <c r="E645" s="5"/>
      <c r="F645" s="138"/>
    </row>
    <row r="646" spans="1:6" s="18" customFormat="1" ht="30" customHeight="1" thickBot="1" x14ac:dyDescent="0.3">
      <c r="A646" s="167"/>
      <c r="B646" s="193" t="s">
        <v>55</v>
      </c>
      <c r="C646" s="169"/>
      <c r="D646" s="194"/>
      <c r="E646" s="169"/>
      <c r="F646" s="171"/>
    </row>
    <row r="647" spans="1:6" s="14" customFormat="1" x14ac:dyDescent="0.25">
      <c r="A647" s="48"/>
      <c r="B647" s="90"/>
      <c r="C647" s="8"/>
      <c r="D647" s="124"/>
      <c r="E647" s="5"/>
      <c r="F647" s="138"/>
    </row>
    <row r="648" spans="1:6" s="14" customFormat="1" x14ac:dyDescent="0.25">
      <c r="A648" s="48"/>
      <c r="B648" s="90"/>
      <c r="C648" s="8"/>
      <c r="D648" s="124"/>
      <c r="E648" s="5"/>
      <c r="F648" s="138"/>
    </row>
    <row r="649" spans="1:6" s="14" customFormat="1" x14ac:dyDescent="0.25">
      <c r="A649" s="48"/>
      <c r="B649" s="90"/>
      <c r="C649" s="8"/>
      <c r="D649" s="124"/>
      <c r="E649" s="5"/>
      <c r="F649" s="138"/>
    </row>
    <row r="650" spans="1:6" s="14" customFormat="1" x14ac:dyDescent="0.25">
      <c r="A650" s="48"/>
      <c r="B650" s="90"/>
      <c r="C650" s="8"/>
      <c r="D650" s="124"/>
      <c r="E650" s="5"/>
      <c r="F650" s="138"/>
    </row>
    <row r="651" spans="1:6" s="14" customFormat="1" x14ac:dyDescent="0.25">
      <c r="A651" s="48"/>
      <c r="B651" s="90"/>
      <c r="C651" s="8"/>
      <c r="D651" s="124"/>
      <c r="E651" s="5"/>
      <c r="F651" s="138"/>
    </row>
    <row r="652" spans="1:6" s="14" customFormat="1" x14ac:dyDescent="0.25">
      <c r="A652" s="48"/>
      <c r="B652" s="91" t="s">
        <v>120</v>
      </c>
      <c r="C652" s="8"/>
      <c r="D652" s="124"/>
      <c r="E652" s="5"/>
      <c r="F652" s="138"/>
    </row>
    <row r="653" spans="1:6" s="14" customFormat="1" x14ac:dyDescent="0.25">
      <c r="A653" s="48"/>
      <c r="B653" s="91"/>
      <c r="C653" s="8"/>
      <c r="D653" s="124"/>
      <c r="E653" s="5"/>
      <c r="F653" s="138"/>
    </row>
    <row r="654" spans="1:6" s="14" customFormat="1" x14ac:dyDescent="0.25">
      <c r="A654" s="48"/>
      <c r="B654" s="90" t="s">
        <v>405</v>
      </c>
      <c r="C654" s="8"/>
      <c r="D654" s="124"/>
      <c r="E654" s="5"/>
      <c r="F654" s="138"/>
    </row>
    <row r="655" spans="1:6" s="14" customFormat="1" x14ac:dyDescent="0.25">
      <c r="A655" s="48"/>
      <c r="B655" s="90"/>
      <c r="C655" s="8"/>
      <c r="D655" s="124"/>
      <c r="E655" s="5"/>
      <c r="F655" s="138"/>
    </row>
    <row r="656" spans="1:6" s="14" customFormat="1" x14ac:dyDescent="0.25">
      <c r="A656" s="48"/>
      <c r="B656" s="90" t="s">
        <v>406</v>
      </c>
      <c r="C656" s="8"/>
      <c r="D656" s="124"/>
      <c r="E656" s="5"/>
      <c r="F656" s="138"/>
    </row>
    <row r="657" spans="1:6" s="14" customFormat="1" x14ac:dyDescent="0.25">
      <c r="A657" s="48"/>
      <c r="B657" s="90"/>
      <c r="C657" s="8"/>
      <c r="D657" s="124"/>
      <c r="E657" s="5"/>
      <c r="F657" s="138"/>
    </row>
    <row r="658" spans="1:6" s="14" customFormat="1" x14ac:dyDescent="0.25">
      <c r="A658" s="48"/>
      <c r="B658" s="90"/>
      <c r="C658" s="8"/>
      <c r="D658" s="124"/>
      <c r="E658" s="5"/>
      <c r="F658" s="138"/>
    </row>
    <row r="659" spans="1:6" s="14" customFormat="1" x14ac:dyDescent="0.25">
      <c r="A659" s="48"/>
      <c r="B659" s="90"/>
      <c r="C659" s="8"/>
      <c r="D659" s="124"/>
      <c r="E659" s="5"/>
      <c r="F659" s="138"/>
    </row>
    <row r="660" spans="1:6" s="14" customFormat="1" x14ac:dyDescent="0.25">
      <c r="A660" s="48"/>
      <c r="B660" s="90"/>
      <c r="C660" s="8"/>
      <c r="D660" s="124"/>
      <c r="E660" s="5"/>
      <c r="F660" s="138"/>
    </row>
    <row r="661" spans="1:6" s="14" customFormat="1" x14ac:dyDescent="0.25">
      <c r="A661" s="48"/>
      <c r="B661" s="90"/>
      <c r="C661" s="8"/>
      <c r="D661" s="124"/>
      <c r="E661" s="5"/>
      <c r="F661" s="138"/>
    </row>
    <row r="662" spans="1:6" s="14" customFormat="1" x14ac:dyDescent="0.25">
      <c r="A662" s="48"/>
      <c r="B662" s="90"/>
      <c r="C662" s="8"/>
      <c r="D662" s="124"/>
      <c r="E662" s="5"/>
      <c r="F662" s="138"/>
    </row>
    <row r="663" spans="1:6" s="14" customFormat="1" x14ac:dyDescent="0.25">
      <c r="A663" s="48"/>
      <c r="B663" s="90"/>
      <c r="C663" s="8"/>
      <c r="D663" s="124"/>
      <c r="E663" s="5"/>
      <c r="F663" s="138"/>
    </row>
    <row r="664" spans="1:6" s="14" customFormat="1" x14ac:dyDescent="0.25">
      <c r="A664" s="48"/>
      <c r="B664" s="90"/>
      <c r="C664" s="8"/>
      <c r="D664" s="124"/>
      <c r="E664" s="5"/>
      <c r="F664" s="138"/>
    </row>
    <row r="665" spans="1:6" s="14" customFormat="1" x14ac:dyDescent="0.25">
      <c r="A665" s="48"/>
      <c r="B665" s="90"/>
      <c r="C665" s="8"/>
      <c r="D665" s="124"/>
      <c r="E665" s="5"/>
      <c r="F665" s="138"/>
    </row>
    <row r="666" spans="1:6" s="14" customFormat="1" x14ac:dyDescent="0.25">
      <c r="A666" s="48"/>
      <c r="B666" s="90"/>
      <c r="C666" s="8"/>
      <c r="D666" s="124"/>
      <c r="E666" s="5"/>
      <c r="F666" s="138"/>
    </row>
    <row r="667" spans="1:6" s="14" customFormat="1" x14ac:dyDescent="0.25">
      <c r="A667" s="48"/>
      <c r="B667" s="90"/>
      <c r="C667" s="8"/>
      <c r="D667" s="124"/>
      <c r="E667" s="5"/>
      <c r="F667" s="138"/>
    </row>
    <row r="668" spans="1:6" s="14" customFormat="1" x14ac:dyDescent="0.25">
      <c r="A668" s="48"/>
      <c r="B668" s="90"/>
      <c r="C668" s="8"/>
      <c r="D668" s="124"/>
      <c r="E668" s="5"/>
      <c r="F668" s="138"/>
    </row>
    <row r="669" spans="1:6" s="14" customFormat="1" x14ac:dyDescent="0.25">
      <c r="A669" s="48"/>
      <c r="B669" s="90"/>
      <c r="C669" s="8"/>
      <c r="D669" s="124"/>
      <c r="E669" s="5"/>
      <c r="F669" s="138"/>
    </row>
    <row r="670" spans="1:6" s="14" customFormat="1" ht="226.15" customHeight="1" x14ac:dyDescent="0.25">
      <c r="A670" s="48"/>
      <c r="B670" s="90"/>
      <c r="C670" s="8"/>
      <c r="D670" s="124"/>
      <c r="E670" s="5"/>
      <c r="F670" s="138"/>
    </row>
    <row r="671" spans="1:6" s="14" customFormat="1" x14ac:dyDescent="0.25">
      <c r="A671" s="48"/>
      <c r="B671" s="90"/>
      <c r="C671" s="8"/>
      <c r="D671" s="124"/>
      <c r="E671" s="5"/>
      <c r="F671" s="138"/>
    </row>
    <row r="672" spans="1:6" s="14" customFormat="1" x14ac:dyDescent="0.25">
      <c r="A672" s="48"/>
      <c r="B672" s="90"/>
      <c r="C672" s="8"/>
      <c r="D672" s="124"/>
      <c r="E672" s="5"/>
      <c r="F672" s="138"/>
    </row>
    <row r="673" spans="1:6" s="14" customFormat="1" x14ac:dyDescent="0.25">
      <c r="A673" s="48"/>
      <c r="B673" s="90"/>
      <c r="C673" s="8"/>
      <c r="D673" s="124"/>
      <c r="E673" s="5"/>
      <c r="F673" s="138"/>
    </row>
    <row r="674" spans="1:6" s="14" customFormat="1" x14ac:dyDescent="0.25">
      <c r="A674" s="48"/>
      <c r="B674" s="90"/>
      <c r="C674" s="8"/>
      <c r="D674" s="124"/>
      <c r="E674" s="5"/>
      <c r="F674" s="138"/>
    </row>
    <row r="675" spans="1:6" s="14" customFormat="1" x14ac:dyDescent="0.25">
      <c r="A675" s="48"/>
      <c r="B675" s="90"/>
      <c r="C675" s="8"/>
      <c r="D675" s="124"/>
      <c r="E675" s="5"/>
      <c r="F675" s="138"/>
    </row>
    <row r="676" spans="1:6" s="14" customFormat="1" x14ac:dyDescent="0.25">
      <c r="A676" s="48"/>
      <c r="B676" s="90"/>
      <c r="C676" s="8"/>
      <c r="D676" s="124"/>
      <c r="E676" s="5"/>
      <c r="F676" s="138"/>
    </row>
    <row r="677" spans="1:6" s="14" customFormat="1" x14ac:dyDescent="0.25">
      <c r="A677" s="48"/>
      <c r="B677" s="90"/>
      <c r="C677" s="8"/>
      <c r="D677" s="124"/>
      <c r="E677" s="5"/>
      <c r="F677" s="138"/>
    </row>
    <row r="678" spans="1:6" s="14" customFormat="1" x14ac:dyDescent="0.25">
      <c r="A678" s="48"/>
      <c r="B678" s="90"/>
      <c r="C678" s="8"/>
      <c r="D678" s="124"/>
      <c r="E678" s="5"/>
      <c r="F678" s="138"/>
    </row>
    <row r="679" spans="1:6" s="14" customFormat="1" x14ac:dyDescent="0.25">
      <c r="A679" s="48"/>
      <c r="B679" s="90"/>
      <c r="C679" s="8"/>
      <c r="D679" s="124"/>
      <c r="E679" s="5"/>
      <c r="F679" s="138"/>
    </row>
    <row r="680" spans="1:6" s="14" customFormat="1" x14ac:dyDescent="0.25">
      <c r="A680" s="48"/>
      <c r="B680" s="90"/>
      <c r="C680" s="8"/>
      <c r="D680" s="124"/>
      <c r="E680" s="5"/>
      <c r="F680" s="138"/>
    </row>
    <row r="681" spans="1:6" s="14" customFormat="1" ht="15.75" thickBot="1" x14ac:dyDescent="0.3">
      <c r="A681" s="48"/>
      <c r="B681" s="90"/>
      <c r="C681" s="8"/>
      <c r="D681" s="124"/>
      <c r="E681" s="5"/>
      <c r="F681" s="138"/>
    </row>
    <row r="682" spans="1:6" s="14" customFormat="1" ht="30" customHeight="1" thickBot="1" x14ac:dyDescent="0.3">
      <c r="A682" s="186" t="s">
        <v>390</v>
      </c>
      <c r="B682" s="182" t="s">
        <v>407</v>
      </c>
      <c r="C682" s="195"/>
      <c r="D682" s="189"/>
      <c r="E682" s="192"/>
      <c r="F682" s="179"/>
    </row>
    <row r="683" spans="1:6" s="14" customFormat="1" x14ac:dyDescent="0.25">
      <c r="A683" s="58"/>
      <c r="B683" s="94"/>
      <c r="C683" s="29"/>
      <c r="D683" s="124"/>
      <c r="E683" s="6"/>
      <c r="F683" s="141"/>
    </row>
    <row r="684" spans="1:6" s="14" customFormat="1" x14ac:dyDescent="0.25">
      <c r="A684" s="59" t="s">
        <v>408</v>
      </c>
      <c r="B684" s="89" t="s">
        <v>409</v>
      </c>
      <c r="C684" s="30"/>
      <c r="D684" s="124"/>
      <c r="E684" s="13"/>
      <c r="F684" s="138"/>
    </row>
    <row r="685" spans="1:6" s="14" customFormat="1" ht="60" customHeight="1" x14ac:dyDescent="0.25">
      <c r="A685" s="48"/>
      <c r="B685" s="90" t="s">
        <v>410</v>
      </c>
      <c r="C685" s="8" t="s">
        <v>37</v>
      </c>
      <c r="D685" s="124"/>
      <c r="E685" s="13"/>
      <c r="F685" s="144"/>
    </row>
    <row r="686" spans="1:6" s="14" customFormat="1" x14ac:dyDescent="0.25">
      <c r="A686" s="48"/>
      <c r="B686" s="89"/>
      <c r="C686" s="8"/>
      <c r="D686" s="124"/>
      <c r="E686" s="13"/>
      <c r="F686" s="144"/>
    </row>
    <row r="687" spans="1:6" s="14" customFormat="1" x14ac:dyDescent="0.25">
      <c r="A687" s="48"/>
      <c r="B687" s="90" t="s">
        <v>411</v>
      </c>
      <c r="C687" s="8"/>
      <c r="D687" s="124"/>
      <c r="E687" s="13"/>
      <c r="F687" s="144"/>
    </row>
    <row r="688" spans="1:6" s="14" customFormat="1" x14ac:dyDescent="0.25">
      <c r="A688" s="48"/>
      <c r="B688" s="90" t="s">
        <v>412</v>
      </c>
      <c r="C688" s="8" t="s">
        <v>37</v>
      </c>
      <c r="D688" s="124"/>
      <c r="E688" s="13"/>
      <c r="F688" s="144"/>
    </row>
    <row r="689" spans="1:6" s="14" customFormat="1" x14ac:dyDescent="0.25">
      <c r="A689" s="48"/>
      <c r="B689" s="90" t="s">
        <v>413</v>
      </c>
      <c r="C689" s="8"/>
      <c r="D689" s="124"/>
      <c r="E689" s="13"/>
      <c r="F689" s="144"/>
    </row>
    <row r="690" spans="1:6" s="14" customFormat="1" ht="30" x14ac:dyDescent="0.25">
      <c r="A690" s="48"/>
      <c r="B690" s="90" t="s">
        <v>414</v>
      </c>
      <c r="C690" s="8"/>
      <c r="D690" s="124"/>
      <c r="E690" s="13"/>
      <c r="F690" s="144"/>
    </row>
    <row r="691" spans="1:6" s="14" customFormat="1" x14ac:dyDescent="0.25">
      <c r="A691" s="48"/>
      <c r="B691" s="90" t="s">
        <v>415</v>
      </c>
      <c r="C691" s="8"/>
      <c r="D691" s="124"/>
      <c r="E691" s="13"/>
      <c r="F691" s="144"/>
    </row>
    <row r="692" spans="1:6" s="14" customFormat="1" x14ac:dyDescent="0.25">
      <c r="A692" s="48"/>
      <c r="B692" s="90"/>
      <c r="C692" s="8"/>
      <c r="D692" s="124"/>
      <c r="E692" s="13"/>
      <c r="F692" s="144"/>
    </row>
    <row r="693" spans="1:6" s="14" customFormat="1" x14ac:dyDescent="0.25">
      <c r="A693" s="48"/>
      <c r="B693" s="89"/>
      <c r="C693" s="8"/>
      <c r="D693" s="124"/>
      <c r="E693" s="13"/>
      <c r="F693" s="138"/>
    </row>
    <row r="694" spans="1:6" s="14" customFormat="1" ht="60" x14ac:dyDescent="0.25">
      <c r="A694" s="48"/>
      <c r="B694" s="90" t="s">
        <v>416</v>
      </c>
      <c r="C694" s="8" t="s">
        <v>37</v>
      </c>
      <c r="D694" s="124"/>
      <c r="E694" s="13"/>
      <c r="F694" s="138"/>
    </row>
    <row r="695" spans="1:6" s="14" customFormat="1" x14ac:dyDescent="0.25">
      <c r="A695" s="48"/>
      <c r="B695" s="101"/>
      <c r="C695" s="8"/>
      <c r="D695" s="124"/>
      <c r="E695" s="13"/>
      <c r="F695" s="138"/>
    </row>
    <row r="696" spans="1:6" s="14" customFormat="1" ht="33.6" customHeight="1" x14ac:dyDescent="0.25">
      <c r="A696" s="48"/>
      <c r="B696" s="101" t="s">
        <v>417</v>
      </c>
      <c r="C696" s="8" t="s">
        <v>37</v>
      </c>
      <c r="D696" s="124"/>
      <c r="E696" s="13"/>
      <c r="F696" s="138"/>
    </row>
    <row r="697" spans="1:6" s="14" customFormat="1" x14ac:dyDescent="0.25">
      <c r="A697" s="48"/>
      <c r="B697" s="101"/>
      <c r="C697" s="8"/>
      <c r="D697" s="124"/>
      <c r="E697" s="13"/>
      <c r="F697" s="138"/>
    </row>
    <row r="698" spans="1:6" s="14" customFormat="1" x14ac:dyDescent="0.25">
      <c r="A698" s="48"/>
      <c r="B698" s="101"/>
      <c r="C698" s="8"/>
      <c r="D698" s="124"/>
      <c r="E698" s="13"/>
      <c r="F698" s="138"/>
    </row>
    <row r="699" spans="1:6" s="14" customFormat="1" ht="30" x14ac:dyDescent="0.25">
      <c r="A699" s="48"/>
      <c r="B699" s="107" t="s">
        <v>418</v>
      </c>
      <c r="C699" s="8"/>
      <c r="D699" s="124"/>
      <c r="E699" s="13"/>
      <c r="F699" s="138"/>
    </row>
    <row r="700" spans="1:6" s="14" customFormat="1" ht="28.9" customHeight="1" x14ac:dyDescent="0.25">
      <c r="A700" s="48"/>
      <c r="B700" s="90" t="s">
        <v>419</v>
      </c>
      <c r="C700" s="8" t="s">
        <v>37</v>
      </c>
      <c r="D700" s="124"/>
      <c r="E700" s="13"/>
      <c r="F700" s="138"/>
    </row>
    <row r="701" spans="1:6" s="14" customFormat="1" x14ac:dyDescent="0.25">
      <c r="A701" s="48"/>
      <c r="B701" s="90"/>
      <c r="C701" s="8"/>
      <c r="D701" s="124"/>
      <c r="E701" s="13"/>
      <c r="F701" s="138"/>
    </row>
    <row r="702" spans="1:6" s="14" customFormat="1" ht="45.6" customHeight="1" x14ac:dyDescent="0.25">
      <c r="A702" s="48"/>
      <c r="B702" s="90" t="s">
        <v>420</v>
      </c>
      <c r="C702" s="8" t="s">
        <v>37</v>
      </c>
      <c r="D702" s="124"/>
      <c r="E702" s="13"/>
      <c r="F702" s="138"/>
    </row>
    <row r="703" spans="1:6" s="14" customFormat="1" x14ac:dyDescent="0.25">
      <c r="A703" s="48"/>
      <c r="B703" s="90"/>
      <c r="C703" s="8"/>
      <c r="D703" s="124"/>
      <c r="E703" s="13"/>
      <c r="F703" s="138"/>
    </row>
    <row r="704" spans="1:6" s="14" customFormat="1" ht="34.15" customHeight="1" x14ac:dyDescent="0.25">
      <c r="A704" s="48"/>
      <c r="B704" s="90" t="s">
        <v>421</v>
      </c>
      <c r="C704" s="8" t="s">
        <v>37</v>
      </c>
      <c r="D704" s="124"/>
      <c r="E704" s="13"/>
      <c r="F704" s="138"/>
    </row>
    <row r="705" spans="1:210" s="14" customFormat="1" x14ac:dyDescent="0.25">
      <c r="A705" s="48"/>
      <c r="B705" s="90"/>
      <c r="C705" s="8"/>
      <c r="D705" s="124"/>
      <c r="E705" s="13"/>
      <c r="F705" s="138"/>
    </row>
    <row r="706" spans="1:210" s="14" customFormat="1" ht="60.6" customHeight="1" x14ac:dyDescent="0.25">
      <c r="A706" s="48"/>
      <c r="B706" s="90" t="s">
        <v>422</v>
      </c>
      <c r="C706" s="8" t="s">
        <v>37</v>
      </c>
      <c r="D706" s="90"/>
      <c r="E706" s="13"/>
      <c r="F706" s="138"/>
      <c r="G706" s="9"/>
      <c r="H706" s="9"/>
      <c r="I706" s="9"/>
      <c r="J706" s="9"/>
      <c r="K706" s="9"/>
      <c r="L706" s="9"/>
      <c r="M706" s="9"/>
      <c r="N706" s="9"/>
      <c r="O706" s="9"/>
      <c r="P706" s="9"/>
      <c r="Q706" s="9"/>
      <c r="R706" s="9"/>
      <c r="S706" s="9"/>
      <c r="T706" s="9"/>
      <c r="U706" s="9"/>
      <c r="V706" s="9"/>
      <c r="W706" s="9"/>
      <c r="X706" s="9"/>
      <c r="Y706" s="9"/>
      <c r="Z706" s="9"/>
      <c r="AA706" s="9"/>
      <c r="AB706" s="9"/>
      <c r="AC706" s="9"/>
      <c r="AD706" s="9"/>
      <c r="AE706" s="9"/>
      <c r="AF706" s="9"/>
      <c r="AG706" s="9"/>
      <c r="AH706" s="9"/>
      <c r="AI706" s="9"/>
      <c r="AJ706" s="9"/>
      <c r="AK706" s="9"/>
      <c r="AL706" s="9"/>
      <c r="AM706" s="9"/>
      <c r="AN706" s="9"/>
      <c r="AO706" s="9"/>
      <c r="AP706" s="9"/>
      <c r="AQ706" s="9"/>
      <c r="AR706" s="9"/>
      <c r="AS706" s="9"/>
      <c r="AT706" s="9"/>
      <c r="AU706" s="9"/>
      <c r="AV706" s="9"/>
      <c r="AW706" s="9"/>
      <c r="AX706" s="9"/>
      <c r="AY706" s="9"/>
      <c r="AZ706" s="9"/>
      <c r="BA706" s="9"/>
      <c r="BB706" s="9"/>
      <c r="BC706" s="9"/>
      <c r="BD706" s="9"/>
      <c r="BE706" s="9"/>
      <c r="BF706" s="9"/>
      <c r="BG706" s="9"/>
      <c r="BH706" s="9"/>
      <c r="BI706" s="9"/>
      <c r="BJ706" s="9"/>
      <c r="BK706" s="9"/>
      <c r="BL706" s="9"/>
      <c r="BM706" s="9"/>
      <c r="BN706" s="9"/>
      <c r="BO706" s="9"/>
      <c r="BP706" s="9"/>
      <c r="BQ706" s="9"/>
      <c r="BR706" s="9"/>
      <c r="BS706" s="9"/>
      <c r="BT706" s="9"/>
      <c r="BU706" s="9"/>
      <c r="BV706" s="9"/>
      <c r="BW706" s="9"/>
      <c r="BX706" s="9"/>
      <c r="BY706" s="9"/>
      <c r="BZ706" s="9"/>
      <c r="CA706" s="9"/>
      <c r="CB706" s="9"/>
      <c r="CC706" s="9"/>
      <c r="CD706" s="9"/>
      <c r="CE706" s="9"/>
      <c r="CF706" s="9"/>
      <c r="CG706" s="9"/>
      <c r="CH706" s="9"/>
      <c r="CI706" s="9"/>
      <c r="CJ706" s="9"/>
      <c r="CK706" s="9"/>
      <c r="CL706" s="9"/>
      <c r="CM706" s="9"/>
      <c r="CN706" s="9"/>
      <c r="CO706" s="9"/>
      <c r="CP706" s="9"/>
      <c r="CQ706" s="9"/>
      <c r="CR706" s="9"/>
      <c r="CS706" s="9"/>
      <c r="CT706" s="9"/>
      <c r="CU706" s="9"/>
      <c r="CV706" s="9"/>
      <c r="CW706" s="9"/>
      <c r="CX706" s="9"/>
      <c r="CY706" s="9"/>
      <c r="CZ706" s="9"/>
      <c r="DA706" s="9"/>
      <c r="DB706" s="9"/>
      <c r="DC706" s="9"/>
      <c r="DD706" s="9"/>
      <c r="DE706" s="9"/>
      <c r="DF706" s="9"/>
      <c r="DG706" s="9"/>
      <c r="DH706" s="9"/>
      <c r="DI706" s="9"/>
      <c r="DJ706" s="9"/>
      <c r="DK706" s="9"/>
      <c r="DL706" s="9"/>
      <c r="DM706" s="9"/>
      <c r="DN706" s="9"/>
      <c r="DO706" s="9"/>
      <c r="DP706" s="9"/>
      <c r="DQ706" s="9"/>
      <c r="DR706" s="9"/>
      <c r="DS706" s="9"/>
      <c r="DT706" s="9"/>
      <c r="DU706" s="9"/>
      <c r="DV706" s="9"/>
      <c r="DW706" s="9"/>
      <c r="DX706" s="9"/>
      <c r="DY706" s="9"/>
      <c r="DZ706" s="9"/>
      <c r="EA706" s="9"/>
      <c r="EB706" s="9"/>
      <c r="EC706" s="9"/>
      <c r="ED706" s="9"/>
      <c r="EE706" s="9"/>
      <c r="EF706" s="9"/>
      <c r="EG706" s="9"/>
      <c r="EH706" s="9"/>
      <c r="EI706" s="9"/>
      <c r="EJ706" s="9"/>
      <c r="EK706" s="9"/>
      <c r="EL706" s="9"/>
      <c r="EM706" s="9"/>
      <c r="EN706" s="9"/>
      <c r="EO706" s="9"/>
      <c r="EP706" s="9"/>
      <c r="EQ706" s="9"/>
      <c r="ER706" s="9"/>
      <c r="ES706" s="9"/>
      <c r="ET706" s="9"/>
      <c r="EU706" s="9"/>
      <c r="EV706" s="9"/>
      <c r="EW706" s="9"/>
      <c r="EX706" s="9"/>
      <c r="EY706" s="9"/>
      <c r="EZ706" s="9"/>
      <c r="FA706" s="9"/>
      <c r="FB706" s="9"/>
      <c r="FC706" s="9"/>
      <c r="FD706" s="9"/>
      <c r="FE706" s="9"/>
      <c r="FF706" s="9"/>
      <c r="FG706" s="9"/>
      <c r="FH706" s="9"/>
      <c r="FI706" s="9"/>
      <c r="FJ706" s="9"/>
      <c r="FK706" s="9"/>
      <c r="FL706" s="9"/>
      <c r="FM706" s="9"/>
      <c r="FN706" s="9"/>
      <c r="FO706" s="9"/>
      <c r="FP706" s="9"/>
      <c r="FQ706" s="9"/>
      <c r="FR706" s="9"/>
      <c r="FS706" s="9"/>
      <c r="FT706" s="9"/>
      <c r="FU706" s="9"/>
      <c r="FV706" s="9"/>
      <c r="FW706" s="9"/>
      <c r="FX706" s="9"/>
      <c r="FY706" s="9"/>
      <c r="FZ706" s="9"/>
      <c r="GA706" s="9"/>
      <c r="GB706" s="9"/>
      <c r="GC706" s="9"/>
      <c r="GD706" s="9"/>
      <c r="GE706" s="9"/>
      <c r="GF706" s="9"/>
      <c r="GG706" s="9"/>
      <c r="GH706" s="9"/>
      <c r="GI706" s="9"/>
      <c r="GJ706" s="9"/>
      <c r="GK706" s="9"/>
      <c r="GL706" s="9"/>
      <c r="GM706" s="9"/>
      <c r="GN706" s="9"/>
      <c r="GO706" s="9"/>
      <c r="GP706" s="9"/>
      <c r="GQ706" s="9"/>
      <c r="GR706" s="9"/>
      <c r="GS706" s="9"/>
      <c r="GT706" s="9"/>
      <c r="GU706" s="9"/>
      <c r="GV706" s="9"/>
      <c r="GW706" s="9"/>
      <c r="GX706" s="9"/>
      <c r="GY706" s="9"/>
      <c r="GZ706" s="9"/>
      <c r="HA706" s="9"/>
      <c r="HB706" s="9"/>
    </row>
    <row r="707" spans="1:210" s="14" customFormat="1" x14ac:dyDescent="0.25">
      <c r="A707" s="48"/>
      <c r="B707" s="90"/>
      <c r="C707" s="8"/>
      <c r="D707" s="90"/>
      <c r="E707" s="13"/>
      <c r="F707" s="138"/>
      <c r="G707" s="9"/>
      <c r="H707" s="9"/>
      <c r="I707" s="9"/>
      <c r="J707" s="9"/>
      <c r="K707" s="9"/>
      <c r="L707" s="9"/>
      <c r="M707" s="9"/>
      <c r="N707" s="9"/>
      <c r="O707" s="9"/>
      <c r="P707" s="9"/>
      <c r="Q707" s="9"/>
      <c r="R707" s="9"/>
      <c r="S707" s="9"/>
      <c r="T707" s="9"/>
      <c r="U707" s="9"/>
      <c r="V707" s="9"/>
      <c r="W707" s="9"/>
      <c r="X707" s="9"/>
      <c r="Y707" s="9"/>
      <c r="Z707" s="9"/>
      <c r="AA707" s="9"/>
      <c r="AB707" s="9"/>
      <c r="AC707" s="9"/>
      <c r="AD707" s="9"/>
      <c r="AE707" s="9"/>
      <c r="AF707" s="9"/>
      <c r="AG707" s="9"/>
      <c r="AH707" s="9"/>
      <c r="AI707" s="9"/>
      <c r="AJ707" s="9"/>
      <c r="AK707" s="9"/>
      <c r="AL707" s="9"/>
      <c r="AM707" s="9"/>
      <c r="AN707" s="9"/>
      <c r="AO707" s="9"/>
      <c r="AP707" s="9"/>
      <c r="AQ707" s="9"/>
      <c r="AR707" s="9"/>
      <c r="AS707" s="9"/>
      <c r="AT707" s="9"/>
      <c r="AU707" s="9"/>
      <c r="AV707" s="9"/>
      <c r="AW707" s="9"/>
      <c r="AX707" s="9"/>
      <c r="AY707" s="9"/>
      <c r="AZ707" s="9"/>
      <c r="BA707" s="9"/>
      <c r="BB707" s="9"/>
      <c r="BC707" s="9"/>
      <c r="BD707" s="9"/>
      <c r="BE707" s="9"/>
      <c r="BF707" s="9"/>
      <c r="BG707" s="9"/>
      <c r="BH707" s="9"/>
      <c r="BI707" s="9"/>
      <c r="BJ707" s="9"/>
      <c r="BK707" s="9"/>
      <c r="BL707" s="9"/>
      <c r="BM707" s="9"/>
      <c r="BN707" s="9"/>
      <c r="BO707" s="9"/>
      <c r="BP707" s="9"/>
      <c r="BQ707" s="9"/>
      <c r="BR707" s="9"/>
      <c r="BS707" s="9"/>
      <c r="BT707" s="9"/>
      <c r="BU707" s="9"/>
      <c r="BV707" s="9"/>
      <c r="BW707" s="9"/>
      <c r="BX707" s="9"/>
      <c r="BY707" s="9"/>
      <c r="BZ707" s="9"/>
      <c r="CA707" s="9"/>
      <c r="CB707" s="9"/>
      <c r="CC707" s="9"/>
      <c r="CD707" s="9"/>
      <c r="CE707" s="9"/>
      <c r="CF707" s="9"/>
      <c r="CG707" s="9"/>
      <c r="CH707" s="9"/>
      <c r="CI707" s="9"/>
      <c r="CJ707" s="9"/>
      <c r="CK707" s="9"/>
      <c r="CL707" s="9"/>
      <c r="CM707" s="9"/>
      <c r="CN707" s="9"/>
      <c r="CO707" s="9"/>
      <c r="CP707" s="9"/>
      <c r="CQ707" s="9"/>
      <c r="CR707" s="9"/>
      <c r="CS707" s="9"/>
      <c r="CT707" s="9"/>
      <c r="CU707" s="9"/>
      <c r="CV707" s="9"/>
      <c r="CW707" s="9"/>
      <c r="CX707" s="9"/>
      <c r="CY707" s="9"/>
      <c r="CZ707" s="9"/>
      <c r="DA707" s="9"/>
      <c r="DB707" s="9"/>
      <c r="DC707" s="9"/>
      <c r="DD707" s="9"/>
      <c r="DE707" s="9"/>
      <c r="DF707" s="9"/>
      <c r="DG707" s="9"/>
      <c r="DH707" s="9"/>
      <c r="DI707" s="9"/>
      <c r="DJ707" s="9"/>
      <c r="DK707" s="9"/>
      <c r="DL707" s="9"/>
      <c r="DM707" s="9"/>
      <c r="DN707" s="9"/>
      <c r="DO707" s="9"/>
      <c r="DP707" s="9"/>
      <c r="DQ707" s="9"/>
      <c r="DR707" s="9"/>
      <c r="DS707" s="9"/>
      <c r="DT707" s="9"/>
      <c r="DU707" s="9"/>
      <c r="DV707" s="9"/>
      <c r="DW707" s="9"/>
      <c r="DX707" s="9"/>
      <c r="DY707" s="9"/>
      <c r="DZ707" s="9"/>
      <c r="EA707" s="9"/>
      <c r="EB707" s="9"/>
      <c r="EC707" s="9"/>
      <c r="ED707" s="9"/>
      <c r="EE707" s="9"/>
      <c r="EF707" s="9"/>
      <c r="EG707" s="9"/>
      <c r="EH707" s="9"/>
      <c r="EI707" s="9"/>
      <c r="EJ707" s="9"/>
      <c r="EK707" s="9"/>
      <c r="EL707" s="9"/>
      <c r="EM707" s="9"/>
      <c r="EN707" s="9"/>
      <c r="EO707" s="9"/>
      <c r="EP707" s="9"/>
      <c r="EQ707" s="9"/>
      <c r="ER707" s="9"/>
      <c r="ES707" s="9"/>
      <c r="ET707" s="9"/>
      <c r="EU707" s="9"/>
      <c r="EV707" s="9"/>
      <c r="EW707" s="9"/>
      <c r="EX707" s="9"/>
      <c r="EY707" s="9"/>
      <c r="EZ707" s="9"/>
      <c r="FA707" s="9"/>
      <c r="FB707" s="9"/>
      <c r="FC707" s="9"/>
      <c r="FD707" s="9"/>
      <c r="FE707" s="9"/>
      <c r="FF707" s="9"/>
      <c r="FG707" s="9"/>
      <c r="FH707" s="9"/>
      <c r="FI707" s="9"/>
      <c r="FJ707" s="9"/>
      <c r="FK707" s="9"/>
      <c r="FL707" s="9"/>
      <c r="FM707" s="9"/>
      <c r="FN707" s="9"/>
      <c r="FO707" s="9"/>
      <c r="FP707" s="9"/>
      <c r="FQ707" s="9"/>
      <c r="FR707" s="9"/>
      <c r="FS707" s="9"/>
      <c r="FT707" s="9"/>
      <c r="FU707" s="9"/>
      <c r="FV707" s="9"/>
      <c r="FW707" s="9"/>
      <c r="FX707" s="9"/>
      <c r="FY707" s="9"/>
      <c r="FZ707" s="9"/>
      <c r="GA707" s="9"/>
      <c r="GB707" s="9"/>
      <c r="GC707" s="9"/>
      <c r="GD707" s="9"/>
      <c r="GE707" s="9"/>
      <c r="GF707" s="9"/>
      <c r="GG707" s="9"/>
      <c r="GH707" s="9"/>
      <c r="GI707" s="9"/>
      <c r="GJ707" s="9"/>
      <c r="GK707" s="9"/>
      <c r="GL707" s="9"/>
      <c r="GM707" s="9"/>
      <c r="GN707" s="9"/>
      <c r="GO707" s="9"/>
      <c r="GP707" s="9"/>
      <c r="GQ707" s="9"/>
      <c r="GR707" s="9"/>
      <c r="GS707" s="9"/>
      <c r="GT707" s="9"/>
      <c r="GU707" s="9"/>
      <c r="GV707" s="9"/>
      <c r="GW707" s="9"/>
      <c r="GX707" s="9"/>
      <c r="GY707" s="9"/>
      <c r="GZ707" s="9"/>
      <c r="HA707" s="9"/>
      <c r="HB707" s="9"/>
    </row>
    <row r="708" spans="1:210" s="14" customFormat="1" ht="45" x14ac:dyDescent="0.25">
      <c r="A708" s="48"/>
      <c r="B708" s="90" t="s">
        <v>423</v>
      </c>
      <c r="C708" s="8" t="s">
        <v>37</v>
      </c>
      <c r="D708" s="90"/>
      <c r="E708" s="13"/>
      <c r="F708" s="138"/>
      <c r="G708" s="9"/>
      <c r="H708" s="9"/>
      <c r="I708" s="9"/>
      <c r="J708" s="9"/>
      <c r="K708" s="9"/>
      <c r="L708" s="9"/>
      <c r="M708" s="9"/>
      <c r="N708" s="9"/>
      <c r="O708" s="9"/>
      <c r="P708" s="9"/>
      <c r="Q708" s="9"/>
      <c r="R708" s="9"/>
      <c r="S708" s="9"/>
      <c r="T708" s="9"/>
      <c r="U708" s="9"/>
      <c r="V708" s="9"/>
      <c r="W708" s="9"/>
      <c r="X708" s="9"/>
      <c r="Y708" s="9"/>
      <c r="Z708" s="9"/>
      <c r="AA708" s="9"/>
      <c r="AB708" s="9"/>
      <c r="AC708" s="9"/>
      <c r="AD708" s="9"/>
      <c r="AE708" s="9"/>
      <c r="AF708" s="9"/>
      <c r="AG708" s="9"/>
      <c r="AH708" s="9"/>
      <c r="AI708" s="9"/>
      <c r="AJ708" s="9"/>
      <c r="AK708" s="9"/>
      <c r="AL708" s="9"/>
      <c r="AM708" s="9"/>
      <c r="AN708" s="9"/>
      <c r="AO708" s="9"/>
      <c r="AP708" s="9"/>
      <c r="AQ708" s="9"/>
      <c r="AR708" s="9"/>
      <c r="AS708" s="9"/>
      <c r="AT708" s="9"/>
      <c r="AU708" s="9"/>
      <c r="AV708" s="9"/>
      <c r="AW708" s="9"/>
      <c r="AX708" s="9"/>
      <c r="AY708" s="9"/>
      <c r="AZ708" s="9"/>
      <c r="BA708" s="9"/>
      <c r="BB708" s="9"/>
      <c r="BC708" s="9"/>
      <c r="BD708" s="9"/>
      <c r="BE708" s="9"/>
      <c r="BF708" s="9"/>
      <c r="BG708" s="9"/>
      <c r="BH708" s="9"/>
      <c r="BI708" s="9"/>
      <c r="BJ708" s="9"/>
      <c r="BK708" s="9"/>
      <c r="BL708" s="9"/>
      <c r="BM708" s="9"/>
      <c r="BN708" s="9"/>
      <c r="BO708" s="9"/>
      <c r="BP708" s="9"/>
      <c r="BQ708" s="9"/>
      <c r="BR708" s="9"/>
      <c r="BS708" s="9"/>
      <c r="BT708" s="9"/>
      <c r="BU708" s="9"/>
      <c r="BV708" s="9"/>
      <c r="BW708" s="9"/>
      <c r="BX708" s="9"/>
      <c r="BY708" s="9"/>
      <c r="BZ708" s="9"/>
      <c r="CA708" s="9"/>
      <c r="CB708" s="9"/>
      <c r="CC708" s="9"/>
      <c r="CD708" s="9"/>
      <c r="CE708" s="9"/>
      <c r="CF708" s="9"/>
      <c r="CG708" s="9"/>
      <c r="CH708" s="9"/>
      <c r="CI708" s="9"/>
      <c r="CJ708" s="9"/>
      <c r="CK708" s="9"/>
      <c r="CL708" s="9"/>
      <c r="CM708" s="9"/>
      <c r="CN708" s="9"/>
      <c r="CO708" s="9"/>
      <c r="CP708" s="9"/>
      <c r="CQ708" s="9"/>
      <c r="CR708" s="9"/>
      <c r="CS708" s="9"/>
      <c r="CT708" s="9"/>
      <c r="CU708" s="9"/>
      <c r="CV708" s="9"/>
      <c r="CW708" s="9"/>
      <c r="CX708" s="9"/>
      <c r="CY708" s="9"/>
      <c r="CZ708" s="9"/>
      <c r="DA708" s="9"/>
      <c r="DB708" s="9"/>
      <c r="DC708" s="9"/>
      <c r="DD708" s="9"/>
      <c r="DE708" s="9"/>
      <c r="DF708" s="9"/>
      <c r="DG708" s="9"/>
      <c r="DH708" s="9"/>
      <c r="DI708" s="9"/>
      <c r="DJ708" s="9"/>
      <c r="DK708" s="9"/>
      <c r="DL708" s="9"/>
      <c r="DM708" s="9"/>
      <c r="DN708" s="9"/>
      <c r="DO708" s="9"/>
      <c r="DP708" s="9"/>
      <c r="DQ708" s="9"/>
      <c r="DR708" s="9"/>
      <c r="DS708" s="9"/>
      <c r="DT708" s="9"/>
      <c r="DU708" s="9"/>
      <c r="DV708" s="9"/>
      <c r="DW708" s="9"/>
      <c r="DX708" s="9"/>
      <c r="DY708" s="9"/>
      <c r="DZ708" s="9"/>
      <c r="EA708" s="9"/>
      <c r="EB708" s="9"/>
      <c r="EC708" s="9"/>
      <c r="ED708" s="9"/>
      <c r="EE708" s="9"/>
      <c r="EF708" s="9"/>
      <c r="EG708" s="9"/>
      <c r="EH708" s="9"/>
      <c r="EI708" s="9"/>
      <c r="EJ708" s="9"/>
      <c r="EK708" s="9"/>
      <c r="EL708" s="9"/>
      <c r="EM708" s="9"/>
      <c r="EN708" s="9"/>
      <c r="EO708" s="9"/>
      <c r="EP708" s="9"/>
      <c r="EQ708" s="9"/>
      <c r="ER708" s="9"/>
      <c r="ES708" s="9"/>
      <c r="ET708" s="9"/>
      <c r="EU708" s="9"/>
      <c r="EV708" s="9"/>
      <c r="EW708" s="9"/>
      <c r="EX708" s="9"/>
      <c r="EY708" s="9"/>
      <c r="EZ708" s="9"/>
      <c r="FA708" s="9"/>
      <c r="FB708" s="9"/>
      <c r="FC708" s="9"/>
      <c r="FD708" s="9"/>
      <c r="FE708" s="9"/>
      <c r="FF708" s="9"/>
      <c r="FG708" s="9"/>
      <c r="FH708" s="9"/>
      <c r="FI708" s="9"/>
      <c r="FJ708" s="9"/>
      <c r="FK708" s="9"/>
      <c r="FL708" s="9"/>
      <c r="FM708" s="9"/>
      <c r="FN708" s="9"/>
      <c r="FO708" s="9"/>
      <c r="FP708" s="9"/>
      <c r="FQ708" s="9"/>
      <c r="FR708" s="9"/>
      <c r="FS708" s="9"/>
      <c r="FT708" s="9"/>
      <c r="FU708" s="9"/>
      <c r="FV708" s="9"/>
      <c r="FW708" s="9"/>
      <c r="FX708" s="9"/>
      <c r="FY708" s="9"/>
      <c r="FZ708" s="9"/>
      <c r="GA708" s="9"/>
      <c r="GB708" s="9"/>
      <c r="GC708" s="9"/>
      <c r="GD708" s="9"/>
      <c r="GE708" s="9"/>
      <c r="GF708" s="9"/>
      <c r="GG708" s="9"/>
      <c r="GH708" s="9"/>
      <c r="GI708" s="9"/>
      <c r="GJ708" s="9"/>
      <c r="GK708" s="9"/>
      <c r="GL708" s="9"/>
      <c r="GM708" s="9"/>
      <c r="GN708" s="9"/>
      <c r="GO708" s="9"/>
      <c r="GP708" s="9"/>
      <c r="GQ708" s="9"/>
      <c r="GR708" s="9"/>
      <c r="GS708" s="9"/>
      <c r="GT708" s="9"/>
      <c r="GU708" s="9"/>
      <c r="GV708" s="9"/>
      <c r="GW708" s="9"/>
      <c r="GX708" s="9"/>
      <c r="GY708" s="9"/>
      <c r="GZ708" s="9"/>
      <c r="HA708" s="9"/>
      <c r="HB708" s="9"/>
    </row>
    <row r="709" spans="1:210" s="14" customFormat="1" x14ac:dyDescent="0.25">
      <c r="A709" s="48"/>
      <c r="B709" s="90"/>
      <c r="C709" s="8"/>
      <c r="D709" s="90"/>
      <c r="E709" s="13"/>
      <c r="F709" s="138"/>
      <c r="G709" s="9"/>
      <c r="H709" s="9"/>
      <c r="I709" s="9"/>
      <c r="J709" s="9"/>
      <c r="K709" s="9"/>
      <c r="L709" s="9"/>
      <c r="M709" s="9"/>
      <c r="N709" s="9"/>
      <c r="O709" s="9"/>
      <c r="P709" s="9"/>
      <c r="Q709" s="9"/>
      <c r="R709" s="9"/>
      <c r="S709" s="9"/>
      <c r="T709" s="9"/>
      <c r="U709" s="9"/>
      <c r="V709" s="9"/>
      <c r="W709" s="9"/>
      <c r="X709" s="9"/>
      <c r="Y709" s="9"/>
      <c r="Z709" s="9"/>
      <c r="AA709" s="9"/>
      <c r="AB709" s="9"/>
      <c r="AC709" s="9"/>
      <c r="AD709" s="9"/>
      <c r="AE709" s="9"/>
      <c r="AF709" s="9"/>
      <c r="AG709" s="9"/>
      <c r="AH709" s="9"/>
      <c r="AI709" s="9"/>
      <c r="AJ709" s="9"/>
      <c r="AK709" s="9"/>
      <c r="AL709" s="9"/>
      <c r="AM709" s="9"/>
      <c r="AN709" s="9"/>
      <c r="AO709" s="9"/>
      <c r="AP709" s="9"/>
      <c r="AQ709" s="9"/>
      <c r="AR709" s="9"/>
      <c r="AS709" s="9"/>
      <c r="AT709" s="9"/>
      <c r="AU709" s="9"/>
      <c r="AV709" s="9"/>
      <c r="AW709" s="9"/>
      <c r="AX709" s="9"/>
      <c r="AY709" s="9"/>
      <c r="AZ709" s="9"/>
      <c r="BA709" s="9"/>
      <c r="BB709" s="9"/>
      <c r="BC709" s="9"/>
      <c r="BD709" s="9"/>
      <c r="BE709" s="9"/>
      <c r="BF709" s="9"/>
      <c r="BG709" s="9"/>
      <c r="BH709" s="9"/>
      <c r="BI709" s="9"/>
      <c r="BJ709" s="9"/>
      <c r="BK709" s="9"/>
      <c r="BL709" s="9"/>
      <c r="BM709" s="9"/>
      <c r="BN709" s="9"/>
      <c r="BO709" s="9"/>
      <c r="BP709" s="9"/>
      <c r="BQ709" s="9"/>
      <c r="BR709" s="9"/>
      <c r="BS709" s="9"/>
      <c r="BT709" s="9"/>
      <c r="BU709" s="9"/>
      <c r="BV709" s="9"/>
      <c r="BW709" s="9"/>
      <c r="BX709" s="9"/>
      <c r="BY709" s="9"/>
      <c r="BZ709" s="9"/>
      <c r="CA709" s="9"/>
      <c r="CB709" s="9"/>
      <c r="CC709" s="9"/>
      <c r="CD709" s="9"/>
      <c r="CE709" s="9"/>
      <c r="CF709" s="9"/>
      <c r="CG709" s="9"/>
      <c r="CH709" s="9"/>
      <c r="CI709" s="9"/>
      <c r="CJ709" s="9"/>
      <c r="CK709" s="9"/>
      <c r="CL709" s="9"/>
      <c r="CM709" s="9"/>
      <c r="CN709" s="9"/>
      <c r="CO709" s="9"/>
      <c r="CP709" s="9"/>
      <c r="CQ709" s="9"/>
      <c r="CR709" s="9"/>
      <c r="CS709" s="9"/>
      <c r="CT709" s="9"/>
      <c r="CU709" s="9"/>
      <c r="CV709" s="9"/>
      <c r="CW709" s="9"/>
      <c r="CX709" s="9"/>
      <c r="CY709" s="9"/>
      <c r="CZ709" s="9"/>
      <c r="DA709" s="9"/>
      <c r="DB709" s="9"/>
      <c r="DC709" s="9"/>
      <c r="DD709" s="9"/>
      <c r="DE709" s="9"/>
      <c r="DF709" s="9"/>
      <c r="DG709" s="9"/>
      <c r="DH709" s="9"/>
      <c r="DI709" s="9"/>
      <c r="DJ709" s="9"/>
      <c r="DK709" s="9"/>
      <c r="DL709" s="9"/>
      <c r="DM709" s="9"/>
      <c r="DN709" s="9"/>
      <c r="DO709" s="9"/>
      <c r="DP709" s="9"/>
      <c r="DQ709" s="9"/>
      <c r="DR709" s="9"/>
      <c r="DS709" s="9"/>
      <c r="DT709" s="9"/>
      <c r="DU709" s="9"/>
      <c r="DV709" s="9"/>
      <c r="DW709" s="9"/>
      <c r="DX709" s="9"/>
      <c r="DY709" s="9"/>
      <c r="DZ709" s="9"/>
      <c r="EA709" s="9"/>
      <c r="EB709" s="9"/>
      <c r="EC709" s="9"/>
      <c r="ED709" s="9"/>
      <c r="EE709" s="9"/>
      <c r="EF709" s="9"/>
      <c r="EG709" s="9"/>
      <c r="EH709" s="9"/>
      <c r="EI709" s="9"/>
      <c r="EJ709" s="9"/>
      <c r="EK709" s="9"/>
      <c r="EL709" s="9"/>
      <c r="EM709" s="9"/>
      <c r="EN709" s="9"/>
      <c r="EO709" s="9"/>
      <c r="EP709" s="9"/>
      <c r="EQ709" s="9"/>
      <c r="ER709" s="9"/>
      <c r="ES709" s="9"/>
      <c r="ET709" s="9"/>
      <c r="EU709" s="9"/>
      <c r="EV709" s="9"/>
      <c r="EW709" s="9"/>
      <c r="EX709" s="9"/>
      <c r="EY709" s="9"/>
      <c r="EZ709" s="9"/>
      <c r="FA709" s="9"/>
      <c r="FB709" s="9"/>
      <c r="FC709" s="9"/>
      <c r="FD709" s="9"/>
      <c r="FE709" s="9"/>
      <c r="FF709" s="9"/>
      <c r="FG709" s="9"/>
      <c r="FH709" s="9"/>
      <c r="FI709" s="9"/>
      <c r="FJ709" s="9"/>
      <c r="FK709" s="9"/>
      <c r="FL709" s="9"/>
      <c r="FM709" s="9"/>
      <c r="FN709" s="9"/>
      <c r="FO709" s="9"/>
      <c r="FP709" s="9"/>
      <c r="FQ709" s="9"/>
      <c r="FR709" s="9"/>
      <c r="FS709" s="9"/>
      <c r="FT709" s="9"/>
      <c r="FU709" s="9"/>
      <c r="FV709" s="9"/>
      <c r="FW709" s="9"/>
      <c r="FX709" s="9"/>
      <c r="FY709" s="9"/>
      <c r="FZ709" s="9"/>
      <c r="GA709" s="9"/>
      <c r="GB709" s="9"/>
      <c r="GC709" s="9"/>
      <c r="GD709" s="9"/>
      <c r="GE709" s="9"/>
      <c r="GF709" s="9"/>
      <c r="GG709" s="9"/>
      <c r="GH709" s="9"/>
      <c r="GI709" s="9"/>
      <c r="GJ709" s="9"/>
      <c r="GK709" s="9"/>
      <c r="GL709" s="9"/>
      <c r="GM709" s="9"/>
      <c r="GN709" s="9"/>
      <c r="GO709" s="9"/>
      <c r="GP709" s="9"/>
      <c r="GQ709" s="9"/>
      <c r="GR709" s="9"/>
      <c r="GS709" s="9"/>
      <c r="GT709" s="9"/>
      <c r="GU709" s="9"/>
      <c r="GV709" s="9"/>
      <c r="GW709" s="9"/>
      <c r="GX709" s="9"/>
      <c r="GY709" s="9"/>
      <c r="GZ709" s="9"/>
      <c r="HA709" s="9"/>
      <c r="HB709" s="9"/>
    </row>
    <row r="710" spans="1:210" s="14" customFormat="1" ht="45" x14ac:dyDescent="0.25">
      <c r="A710" s="48"/>
      <c r="B710" s="90" t="s">
        <v>424</v>
      </c>
      <c r="C710" s="8"/>
      <c r="D710" s="90"/>
      <c r="E710" s="13"/>
      <c r="F710" s="138"/>
      <c r="G710" s="9"/>
      <c r="H710" s="9"/>
      <c r="I710" s="9"/>
      <c r="J710" s="9"/>
      <c r="K710" s="9"/>
      <c r="L710" s="9"/>
      <c r="M710" s="9"/>
      <c r="N710" s="9"/>
      <c r="O710" s="9"/>
      <c r="P710" s="9"/>
      <c r="Q710" s="9"/>
      <c r="R710" s="9"/>
      <c r="S710" s="9"/>
      <c r="T710" s="9"/>
      <c r="U710" s="9"/>
      <c r="V710" s="9"/>
      <c r="W710" s="9"/>
      <c r="X710" s="9"/>
      <c r="Y710" s="9"/>
      <c r="Z710" s="9"/>
      <c r="AA710" s="9"/>
      <c r="AB710" s="9"/>
      <c r="AC710" s="9"/>
      <c r="AD710" s="9"/>
      <c r="AE710" s="9"/>
      <c r="AF710" s="9"/>
      <c r="AG710" s="9"/>
      <c r="AH710" s="9"/>
      <c r="AI710" s="9"/>
      <c r="AJ710" s="9"/>
      <c r="AK710" s="9"/>
      <c r="AL710" s="9"/>
      <c r="AM710" s="9"/>
      <c r="AN710" s="9"/>
      <c r="AO710" s="9"/>
      <c r="AP710" s="9"/>
      <c r="AQ710" s="9"/>
      <c r="AR710" s="9"/>
      <c r="AS710" s="9"/>
      <c r="AT710" s="9"/>
      <c r="AU710" s="9"/>
      <c r="AV710" s="9"/>
      <c r="AW710" s="9"/>
      <c r="AX710" s="9"/>
      <c r="AY710" s="9"/>
      <c r="AZ710" s="9"/>
      <c r="BA710" s="9"/>
      <c r="BB710" s="9"/>
      <c r="BC710" s="9"/>
      <c r="BD710" s="9"/>
      <c r="BE710" s="9"/>
      <c r="BF710" s="9"/>
      <c r="BG710" s="9"/>
      <c r="BH710" s="9"/>
      <c r="BI710" s="9"/>
      <c r="BJ710" s="9"/>
      <c r="BK710" s="9"/>
      <c r="BL710" s="9"/>
      <c r="BM710" s="9"/>
      <c r="BN710" s="9"/>
      <c r="BO710" s="9"/>
      <c r="BP710" s="9"/>
      <c r="BQ710" s="9"/>
      <c r="BR710" s="9"/>
      <c r="BS710" s="9"/>
      <c r="BT710" s="9"/>
      <c r="BU710" s="9"/>
      <c r="BV710" s="9"/>
      <c r="BW710" s="9"/>
      <c r="BX710" s="9"/>
      <c r="BY710" s="9"/>
      <c r="BZ710" s="9"/>
      <c r="CA710" s="9"/>
      <c r="CB710" s="9"/>
      <c r="CC710" s="9"/>
      <c r="CD710" s="9"/>
      <c r="CE710" s="9"/>
      <c r="CF710" s="9"/>
      <c r="CG710" s="9"/>
      <c r="CH710" s="9"/>
      <c r="CI710" s="9"/>
      <c r="CJ710" s="9"/>
      <c r="CK710" s="9"/>
      <c r="CL710" s="9"/>
      <c r="CM710" s="9"/>
      <c r="CN710" s="9"/>
      <c r="CO710" s="9"/>
      <c r="CP710" s="9"/>
      <c r="CQ710" s="9"/>
      <c r="CR710" s="9"/>
      <c r="CS710" s="9"/>
      <c r="CT710" s="9"/>
      <c r="CU710" s="9"/>
      <c r="CV710" s="9"/>
      <c r="CW710" s="9"/>
      <c r="CX710" s="9"/>
      <c r="CY710" s="9"/>
      <c r="CZ710" s="9"/>
      <c r="DA710" s="9"/>
      <c r="DB710" s="9"/>
      <c r="DC710" s="9"/>
      <c r="DD710" s="9"/>
      <c r="DE710" s="9"/>
      <c r="DF710" s="9"/>
      <c r="DG710" s="9"/>
      <c r="DH710" s="9"/>
      <c r="DI710" s="9"/>
      <c r="DJ710" s="9"/>
      <c r="DK710" s="9"/>
      <c r="DL710" s="9"/>
      <c r="DM710" s="9"/>
      <c r="DN710" s="9"/>
      <c r="DO710" s="9"/>
      <c r="DP710" s="9"/>
      <c r="DQ710" s="9"/>
      <c r="DR710" s="9"/>
      <c r="DS710" s="9"/>
      <c r="DT710" s="9"/>
      <c r="DU710" s="9"/>
      <c r="DV710" s="9"/>
      <c r="DW710" s="9"/>
      <c r="DX710" s="9"/>
      <c r="DY710" s="9"/>
      <c r="DZ710" s="9"/>
      <c r="EA710" s="9"/>
      <c r="EB710" s="9"/>
      <c r="EC710" s="9"/>
      <c r="ED710" s="9"/>
      <c r="EE710" s="9"/>
      <c r="EF710" s="9"/>
      <c r="EG710" s="9"/>
      <c r="EH710" s="9"/>
      <c r="EI710" s="9"/>
      <c r="EJ710" s="9"/>
      <c r="EK710" s="9"/>
      <c r="EL710" s="9"/>
      <c r="EM710" s="9"/>
      <c r="EN710" s="9"/>
      <c r="EO710" s="9"/>
      <c r="EP710" s="9"/>
      <c r="EQ710" s="9"/>
      <c r="ER710" s="9"/>
      <c r="ES710" s="9"/>
      <c r="ET710" s="9"/>
      <c r="EU710" s="9"/>
      <c r="EV710" s="9"/>
      <c r="EW710" s="9"/>
      <c r="EX710" s="9"/>
      <c r="EY710" s="9"/>
      <c r="EZ710" s="9"/>
      <c r="FA710" s="9"/>
      <c r="FB710" s="9"/>
      <c r="FC710" s="9"/>
      <c r="FD710" s="9"/>
      <c r="FE710" s="9"/>
      <c r="FF710" s="9"/>
      <c r="FG710" s="9"/>
      <c r="FH710" s="9"/>
      <c r="FI710" s="9"/>
      <c r="FJ710" s="9"/>
      <c r="FK710" s="9"/>
      <c r="FL710" s="9"/>
      <c r="FM710" s="9"/>
      <c r="FN710" s="9"/>
      <c r="FO710" s="9"/>
      <c r="FP710" s="9"/>
      <c r="FQ710" s="9"/>
      <c r="FR710" s="9"/>
      <c r="FS710" s="9"/>
      <c r="FT710" s="9"/>
      <c r="FU710" s="9"/>
      <c r="FV710" s="9"/>
      <c r="FW710" s="9"/>
      <c r="FX710" s="9"/>
      <c r="FY710" s="9"/>
      <c r="FZ710" s="9"/>
      <c r="GA710" s="9"/>
      <c r="GB710" s="9"/>
      <c r="GC710" s="9"/>
      <c r="GD710" s="9"/>
      <c r="GE710" s="9"/>
      <c r="GF710" s="9"/>
      <c r="GG710" s="9"/>
      <c r="GH710" s="9"/>
      <c r="GI710" s="9"/>
      <c r="GJ710" s="9"/>
      <c r="GK710" s="9"/>
      <c r="GL710" s="9"/>
      <c r="GM710" s="9"/>
      <c r="GN710" s="9"/>
      <c r="GO710" s="9"/>
      <c r="GP710" s="9"/>
      <c r="GQ710" s="9"/>
      <c r="GR710" s="9"/>
      <c r="GS710" s="9"/>
      <c r="GT710" s="9"/>
      <c r="GU710" s="9"/>
      <c r="GV710" s="9"/>
      <c r="GW710" s="9"/>
      <c r="GX710" s="9"/>
      <c r="GY710" s="9"/>
      <c r="GZ710" s="9"/>
      <c r="HA710" s="9"/>
      <c r="HB710" s="9"/>
    </row>
    <row r="711" spans="1:210" s="14" customFormat="1" x14ac:dyDescent="0.25">
      <c r="A711" s="48"/>
      <c r="B711" s="90"/>
      <c r="C711" s="8"/>
      <c r="D711" s="90"/>
      <c r="E711" s="13"/>
      <c r="F711" s="138"/>
      <c r="G711" s="9"/>
      <c r="H711" s="9"/>
      <c r="I711" s="9"/>
      <c r="J711" s="9"/>
      <c r="K711" s="9"/>
      <c r="L711" s="9"/>
      <c r="M711" s="9"/>
      <c r="N711" s="9"/>
      <c r="O711" s="9"/>
      <c r="P711" s="9"/>
      <c r="Q711" s="9"/>
      <c r="R711" s="9"/>
      <c r="S711" s="9"/>
      <c r="T711" s="9"/>
      <c r="U711" s="9"/>
      <c r="V711" s="9"/>
      <c r="W711" s="9"/>
      <c r="X711" s="9"/>
      <c r="Y711" s="9"/>
      <c r="Z711" s="9"/>
      <c r="AA711" s="9"/>
      <c r="AB711" s="9"/>
      <c r="AC711" s="9"/>
      <c r="AD711" s="9"/>
      <c r="AE711" s="9"/>
      <c r="AF711" s="9"/>
      <c r="AG711" s="9"/>
      <c r="AH711" s="9"/>
      <c r="AI711" s="9"/>
      <c r="AJ711" s="9"/>
      <c r="AK711" s="9"/>
      <c r="AL711" s="9"/>
      <c r="AM711" s="9"/>
      <c r="AN711" s="9"/>
      <c r="AO711" s="9"/>
      <c r="AP711" s="9"/>
      <c r="AQ711" s="9"/>
      <c r="AR711" s="9"/>
      <c r="AS711" s="9"/>
      <c r="AT711" s="9"/>
      <c r="AU711" s="9"/>
      <c r="AV711" s="9"/>
      <c r="AW711" s="9"/>
      <c r="AX711" s="9"/>
      <c r="AY711" s="9"/>
      <c r="AZ711" s="9"/>
      <c r="BA711" s="9"/>
      <c r="BB711" s="9"/>
      <c r="BC711" s="9"/>
      <c r="BD711" s="9"/>
      <c r="BE711" s="9"/>
      <c r="BF711" s="9"/>
      <c r="BG711" s="9"/>
      <c r="BH711" s="9"/>
      <c r="BI711" s="9"/>
      <c r="BJ711" s="9"/>
      <c r="BK711" s="9"/>
      <c r="BL711" s="9"/>
      <c r="BM711" s="9"/>
      <c r="BN711" s="9"/>
      <c r="BO711" s="9"/>
      <c r="BP711" s="9"/>
      <c r="BQ711" s="9"/>
      <c r="BR711" s="9"/>
      <c r="BS711" s="9"/>
      <c r="BT711" s="9"/>
      <c r="BU711" s="9"/>
      <c r="BV711" s="9"/>
      <c r="BW711" s="9"/>
      <c r="BX711" s="9"/>
      <c r="BY711" s="9"/>
      <c r="BZ711" s="9"/>
      <c r="CA711" s="9"/>
      <c r="CB711" s="9"/>
      <c r="CC711" s="9"/>
      <c r="CD711" s="9"/>
      <c r="CE711" s="9"/>
      <c r="CF711" s="9"/>
      <c r="CG711" s="9"/>
      <c r="CH711" s="9"/>
      <c r="CI711" s="9"/>
      <c r="CJ711" s="9"/>
      <c r="CK711" s="9"/>
      <c r="CL711" s="9"/>
      <c r="CM711" s="9"/>
      <c r="CN711" s="9"/>
      <c r="CO711" s="9"/>
      <c r="CP711" s="9"/>
      <c r="CQ711" s="9"/>
      <c r="CR711" s="9"/>
      <c r="CS711" s="9"/>
      <c r="CT711" s="9"/>
      <c r="CU711" s="9"/>
      <c r="CV711" s="9"/>
      <c r="CW711" s="9"/>
      <c r="CX711" s="9"/>
      <c r="CY711" s="9"/>
      <c r="CZ711" s="9"/>
      <c r="DA711" s="9"/>
      <c r="DB711" s="9"/>
      <c r="DC711" s="9"/>
      <c r="DD711" s="9"/>
      <c r="DE711" s="9"/>
      <c r="DF711" s="9"/>
      <c r="DG711" s="9"/>
      <c r="DH711" s="9"/>
      <c r="DI711" s="9"/>
      <c r="DJ711" s="9"/>
      <c r="DK711" s="9"/>
      <c r="DL711" s="9"/>
      <c r="DM711" s="9"/>
      <c r="DN711" s="9"/>
      <c r="DO711" s="9"/>
      <c r="DP711" s="9"/>
      <c r="DQ711" s="9"/>
      <c r="DR711" s="9"/>
      <c r="DS711" s="9"/>
      <c r="DT711" s="9"/>
      <c r="DU711" s="9"/>
      <c r="DV711" s="9"/>
      <c r="DW711" s="9"/>
      <c r="DX711" s="9"/>
      <c r="DY711" s="9"/>
      <c r="DZ711" s="9"/>
      <c r="EA711" s="9"/>
      <c r="EB711" s="9"/>
      <c r="EC711" s="9"/>
      <c r="ED711" s="9"/>
      <c r="EE711" s="9"/>
      <c r="EF711" s="9"/>
      <c r="EG711" s="9"/>
      <c r="EH711" s="9"/>
      <c r="EI711" s="9"/>
      <c r="EJ711" s="9"/>
      <c r="EK711" s="9"/>
      <c r="EL711" s="9"/>
      <c r="EM711" s="9"/>
      <c r="EN711" s="9"/>
      <c r="EO711" s="9"/>
      <c r="EP711" s="9"/>
      <c r="EQ711" s="9"/>
      <c r="ER711" s="9"/>
      <c r="ES711" s="9"/>
      <c r="ET711" s="9"/>
      <c r="EU711" s="9"/>
      <c r="EV711" s="9"/>
      <c r="EW711" s="9"/>
      <c r="EX711" s="9"/>
      <c r="EY711" s="9"/>
      <c r="EZ711" s="9"/>
      <c r="FA711" s="9"/>
      <c r="FB711" s="9"/>
      <c r="FC711" s="9"/>
      <c r="FD711" s="9"/>
      <c r="FE711" s="9"/>
      <c r="FF711" s="9"/>
      <c r="FG711" s="9"/>
      <c r="FH711" s="9"/>
      <c r="FI711" s="9"/>
      <c r="FJ711" s="9"/>
      <c r="FK711" s="9"/>
      <c r="FL711" s="9"/>
      <c r="FM711" s="9"/>
      <c r="FN711" s="9"/>
      <c r="FO711" s="9"/>
      <c r="FP711" s="9"/>
      <c r="FQ711" s="9"/>
      <c r="FR711" s="9"/>
      <c r="FS711" s="9"/>
      <c r="FT711" s="9"/>
      <c r="FU711" s="9"/>
      <c r="FV711" s="9"/>
      <c r="FW711" s="9"/>
      <c r="FX711" s="9"/>
      <c r="FY711" s="9"/>
      <c r="FZ711" s="9"/>
      <c r="GA711" s="9"/>
      <c r="GB711" s="9"/>
      <c r="GC711" s="9"/>
      <c r="GD711" s="9"/>
      <c r="GE711" s="9"/>
      <c r="GF711" s="9"/>
      <c r="GG711" s="9"/>
      <c r="GH711" s="9"/>
      <c r="GI711" s="9"/>
      <c r="GJ711" s="9"/>
      <c r="GK711" s="9"/>
      <c r="GL711" s="9"/>
      <c r="GM711" s="9"/>
      <c r="GN711" s="9"/>
      <c r="GO711" s="9"/>
      <c r="GP711" s="9"/>
      <c r="GQ711" s="9"/>
      <c r="GR711" s="9"/>
      <c r="GS711" s="9"/>
      <c r="GT711" s="9"/>
      <c r="GU711" s="9"/>
      <c r="GV711" s="9"/>
      <c r="GW711" s="9"/>
      <c r="GX711" s="9"/>
      <c r="GY711" s="9"/>
      <c r="GZ711" s="9"/>
      <c r="HA711" s="9"/>
      <c r="HB711" s="9"/>
    </row>
    <row r="712" spans="1:210" s="14" customFormat="1" ht="105" x14ac:dyDescent="0.25">
      <c r="A712" s="48"/>
      <c r="B712" s="90" t="s">
        <v>425</v>
      </c>
      <c r="C712" s="8" t="s">
        <v>37</v>
      </c>
      <c r="D712" s="90"/>
      <c r="E712" s="13"/>
      <c r="F712" s="138"/>
      <c r="G712" s="9"/>
      <c r="H712" s="9"/>
      <c r="I712" s="9"/>
      <c r="J712" s="9"/>
      <c r="K712" s="9"/>
      <c r="L712" s="9"/>
      <c r="M712" s="9"/>
      <c r="N712" s="9"/>
      <c r="O712" s="9"/>
      <c r="P712" s="9"/>
      <c r="Q712" s="9"/>
      <c r="R712" s="9"/>
      <c r="S712" s="9"/>
      <c r="T712" s="9"/>
      <c r="U712" s="9"/>
      <c r="V712" s="9"/>
      <c r="W712" s="9"/>
      <c r="X712" s="9"/>
      <c r="Y712" s="9"/>
      <c r="Z712" s="9"/>
      <c r="AA712" s="9"/>
      <c r="AB712" s="9"/>
      <c r="AC712" s="9"/>
      <c r="AD712" s="9"/>
      <c r="AE712" s="9"/>
      <c r="AF712" s="9"/>
      <c r="AG712" s="9"/>
      <c r="AH712" s="9"/>
      <c r="AI712" s="9"/>
      <c r="AJ712" s="9"/>
      <c r="AK712" s="9"/>
      <c r="AL712" s="9"/>
      <c r="AM712" s="9"/>
      <c r="AN712" s="9"/>
      <c r="AO712" s="9"/>
      <c r="AP712" s="9"/>
      <c r="AQ712" s="9"/>
      <c r="AR712" s="9"/>
      <c r="AS712" s="9"/>
      <c r="AT712" s="9"/>
      <c r="AU712" s="9"/>
      <c r="AV712" s="9"/>
      <c r="AW712" s="9"/>
      <c r="AX712" s="9"/>
      <c r="AY712" s="9"/>
      <c r="AZ712" s="9"/>
      <c r="BA712" s="9"/>
      <c r="BB712" s="9"/>
      <c r="BC712" s="9"/>
      <c r="BD712" s="9"/>
      <c r="BE712" s="9"/>
      <c r="BF712" s="9"/>
      <c r="BG712" s="9"/>
      <c r="BH712" s="9"/>
      <c r="BI712" s="9"/>
      <c r="BJ712" s="9"/>
      <c r="BK712" s="9"/>
      <c r="BL712" s="9"/>
      <c r="BM712" s="9"/>
      <c r="BN712" s="9"/>
      <c r="BO712" s="9"/>
      <c r="BP712" s="9"/>
      <c r="BQ712" s="9"/>
      <c r="BR712" s="9"/>
      <c r="BS712" s="9"/>
      <c r="BT712" s="9"/>
      <c r="BU712" s="9"/>
      <c r="BV712" s="9"/>
      <c r="BW712" s="9"/>
      <c r="BX712" s="9"/>
      <c r="BY712" s="9"/>
      <c r="BZ712" s="9"/>
      <c r="CA712" s="9"/>
      <c r="CB712" s="9"/>
      <c r="CC712" s="9"/>
      <c r="CD712" s="9"/>
      <c r="CE712" s="9"/>
      <c r="CF712" s="9"/>
      <c r="CG712" s="9"/>
      <c r="CH712" s="9"/>
      <c r="CI712" s="9"/>
      <c r="CJ712" s="9"/>
      <c r="CK712" s="9"/>
      <c r="CL712" s="9"/>
      <c r="CM712" s="9"/>
      <c r="CN712" s="9"/>
      <c r="CO712" s="9"/>
      <c r="CP712" s="9"/>
      <c r="CQ712" s="9"/>
      <c r="CR712" s="9"/>
      <c r="CS712" s="9"/>
      <c r="CT712" s="9"/>
      <c r="CU712" s="9"/>
      <c r="CV712" s="9"/>
      <c r="CW712" s="9"/>
      <c r="CX712" s="9"/>
      <c r="CY712" s="9"/>
      <c r="CZ712" s="9"/>
      <c r="DA712" s="9"/>
      <c r="DB712" s="9"/>
      <c r="DC712" s="9"/>
      <c r="DD712" s="9"/>
      <c r="DE712" s="9"/>
      <c r="DF712" s="9"/>
      <c r="DG712" s="9"/>
      <c r="DH712" s="9"/>
      <c r="DI712" s="9"/>
      <c r="DJ712" s="9"/>
      <c r="DK712" s="9"/>
      <c r="DL712" s="9"/>
      <c r="DM712" s="9"/>
      <c r="DN712" s="9"/>
      <c r="DO712" s="9"/>
      <c r="DP712" s="9"/>
      <c r="DQ712" s="9"/>
      <c r="DR712" s="9"/>
      <c r="DS712" s="9"/>
      <c r="DT712" s="9"/>
      <c r="DU712" s="9"/>
      <c r="DV712" s="9"/>
      <c r="DW712" s="9"/>
      <c r="DX712" s="9"/>
      <c r="DY712" s="9"/>
      <c r="DZ712" s="9"/>
      <c r="EA712" s="9"/>
      <c r="EB712" s="9"/>
      <c r="EC712" s="9"/>
      <c r="ED712" s="9"/>
      <c r="EE712" s="9"/>
      <c r="EF712" s="9"/>
      <c r="EG712" s="9"/>
      <c r="EH712" s="9"/>
      <c r="EI712" s="9"/>
      <c r="EJ712" s="9"/>
      <c r="EK712" s="9"/>
      <c r="EL712" s="9"/>
      <c r="EM712" s="9"/>
      <c r="EN712" s="9"/>
      <c r="EO712" s="9"/>
      <c r="EP712" s="9"/>
      <c r="EQ712" s="9"/>
      <c r="ER712" s="9"/>
      <c r="ES712" s="9"/>
      <c r="ET712" s="9"/>
      <c r="EU712" s="9"/>
      <c r="EV712" s="9"/>
      <c r="EW712" s="9"/>
      <c r="EX712" s="9"/>
      <c r="EY712" s="9"/>
      <c r="EZ712" s="9"/>
      <c r="FA712" s="9"/>
      <c r="FB712" s="9"/>
      <c r="FC712" s="9"/>
      <c r="FD712" s="9"/>
      <c r="FE712" s="9"/>
      <c r="FF712" s="9"/>
      <c r="FG712" s="9"/>
      <c r="FH712" s="9"/>
      <c r="FI712" s="9"/>
      <c r="FJ712" s="9"/>
      <c r="FK712" s="9"/>
      <c r="FL712" s="9"/>
      <c r="FM712" s="9"/>
      <c r="FN712" s="9"/>
      <c r="FO712" s="9"/>
      <c r="FP712" s="9"/>
      <c r="FQ712" s="9"/>
      <c r="FR712" s="9"/>
      <c r="FS712" s="9"/>
      <c r="FT712" s="9"/>
      <c r="FU712" s="9"/>
      <c r="FV712" s="9"/>
      <c r="FW712" s="9"/>
      <c r="FX712" s="9"/>
      <c r="FY712" s="9"/>
      <c r="FZ712" s="9"/>
      <c r="GA712" s="9"/>
      <c r="GB712" s="9"/>
      <c r="GC712" s="9"/>
      <c r="GD712" s="9"/>
      <c r="GE712" s="9"/>
      <c r="GF712" s="9"/>
      <c r="GG712" s="9"/>
      <c r="GH712" s="9"/>
      <c r="GI712" s="9"/>
      <c r="GJ712" s="9"/>
      <c r="GK712" s="9"/>
      <c r="GL712" s="9"/>
      <c r="GM712" s="9"/>
      <c r="GN712" s="9"/>
      <c r="GO712" s="9"/>
      <c r="GP712" s="9"/>
      <c r="GQ712" s="9"/>
      <c r="GR712" s="9"/>
      <c r="GS712" s="9"/>
      <c r="GT712" s="9"/>
      <c r="GU712" s="9"/>
      <c r="GV712" s="9"/>
      <c r="GW712" s="9"/>
      <c r="GX712" s="9"/>
      <c r="GY712" s="9"/>
      <c r="GZ712" s="9"/>
      <c r="HA712" s="9"/>
      <c r="HB712" s="9"/>
    </row>
    <row r="713" spans="1:210" s="14" customFormat="1" ht="15.75" thickBot="1" x14ac:dyDescent="0.3">
      <c r="A713" s="151"/>
      <c r="B713" s="152"/>
      <c r="C713" s="163"/>
      <c r="D713" s="152"/>
      <c r="E713" s="196"/>
      <c r="F713" s="166"/>
      <c r="G713" s="9"/>
      <c r="H713" s="9"/>
      <c r="I713" s="9"/>
      <c r="J713" s="9"/>
      <c r="K713" s="9"/>
      <c r="L713" s="9"/>
      <c r="M713" s="9"/>
      <c r="N713" s="9"/>
      <c r="O713" s="9"/>
      <c r="P713" s="9"/>
      <c r="Q713" s="9"/>
      <c r="R713" s="9"/>
      <c r="S713" s="9"/>
      <c r="T713" s="9"/>
      <c r="U713" s="9"/>
      <c r="V713" s="9"/>
      <c r="W713" s="9"/>
      <c r="X713" s="9"/>
      <c r="Y713" s="9"/>
      <c r="Z713" s="9"/>
      <c r="AA713" s="9"/>
      <c r="AB713" s="9"/>
      <c r="AC713" s="9"/>
      <c r="AD713" s="9"/>
      <c r="AE713" s="9"/>
      <c r="AF713" s="9"/>
      <c r="AG713" s="9"/>
      <c r="AH713" s="9"/>
      <c r="AI713" s="9"/>
      <c r="AJ713" s="9"/>
      <c r="AK713" s="9"/>
      <c r="AL713" s="9"/>
      <c r="AM713" s="9"/>
      <c r="AN713" s="9"/>
      <c r="AO713" s="9"/>
      <c r="AP713" s="9"/>
      <c r="AQ713" s="9"/>
      <c r="AR713" s="9"/>
      <c r="AS713" s="9"/>
      <c r="AT713" s="9"/>
      <c r="AU713" s="9"/>
      <c r="AV713" s="9"/>
      <c r="AW713" s="9"/>
      <c r="AX713" s="9"/>
      <c r="AY713" s="9"/>
      <c r="AZ713" s="9"/>
      <c r="BA713" s="9"/>
      <c r="BB713" s="9"/>
      <c r="BC713" s="9"/>
      <c r="BD713" s="9"/>
      <c r="BE713" s="9"/>
      <c r="BF713" s="9"/>
      <c r="BG713" s="9"/>
      <c r="BH713" s="9"/>
      <c r="BI713" s="9"/>
      <c r="BJ713" s="9"/>
      <c r="BK713" s="9"/>
      <c r="BL713" s="9"/>
      <c r="BM713" s="9"/>
      <c r="BN713" s="9"/>
      <c r="BO713" s="9"/>
      <c r="BP713" s="9"/>
      <c r="BQ713" s="9"/>
      <c r="BR713" s="9"/>
      <c r="BS713" s="9"/>
      <c r="BT713" s="9"/>
      <c r="BU713" s="9"/>
      <c r="BV713" s="9"/>
      <c r="BW713" s="9"/>
      <c r="BX713" s="9"/>
      <c r="BY713" s="9"/>
      <c r="BZ713" s="9"/>
      <c r="CA713" s="9"/>
      <c r="CB713" s="9"/>
      <c r="CC713" s="9"/>
      <c r="CD713" s="9"/>
      <c r="CE713" s="9"/>
      <c r="CF713" s="9"/>
      <c r="CG713" s="9"/>
      <c r="CH713" s="9"/>
      <c r="CI713" s="9"/>
      <c r="CJ713" s="9"/>
      <c r="CK713" s="9"/>
      <c r="CL713" s="9"/>
      <c r="CM713" s="9"/>
      <c r="CN713" s="9"/>
      <c r="CO713" s="9"/>
      <c r="CP713" s="9"/>
      <c r="CQ713" s="9"/>
      <c r="CR713" s="9"/>
      <c r="CS713" s="9"/>
      <c r="CT713" s="9"/>
      <c r="CU713" s="9"/>
      <c r="CV713" s="9"/>
      <c r="CW713" s="9"/>
      <c r="CX713" s="9"/>
      <c r="CY713" s="9"/>
      <c r="CZ713" s="9"/>
      <c r="DA713" s="9"/>
      <c r="DB713" s="9"/>
      <c r="DC713" s="9"/>
      <c r="DD713" s="9"/>
      <c r="DE713" s="9"/>
      <c r="DF713" s="9"/>
      <c r="DG713" s="9"/>
      <c r="DH713" s="9"/>
      <c r="DI713" s="9"/>
      <c r="DJ713" s="9"/>
      <c r="DK713" s="9"/>
      <c r="DL713" s="9"/>
      <c r="DM713" s="9"/>
      <c r="DN713" s="9"/>
      <c r="DO713" s="9"/>
      <c r="DP713" s="9"/>
      <c r="DQ713" s="9"/>
      <c r="DR713" s="9"/>
      <c r="DS713" s="9"/>
      <c r="DT713" s="9"/>
      <c r="DU713" s="9"/>
      <c r="DV713" s="9"/>
      <c r="DW713" s="9"/>
      <c r="DX713" s="9"/>
      <c r="DY713" s="9"/>
      <c r="DZ713" s="9"/>
      <c r="EA713" s="9"/>
      <c r="EB713" s="9"/>
      <c r="EC713" s="9"/>
      <c r="ED713" s="9"/>
      <c r="EE713" s="9"/>
      <c r="EF713" s="9"/>
      <c r="EG713" s="9"/>
      <c r="EH713" s="9"/>
      <c r="EI713" s="9"/>
      <c r="EJ713" s="9"/>
      <c r="EK713" s="9"/>
      <c r="EL713" s="9"/>
      <c r="EM713" s="9"/>
      <c r="EN713" s="9"/>
      <c r="EO713" s="9"/>
      <c r="EP713" s="9"/>
      <c r="EQ713" s="9"/>
      <c r="ER713" s="9"/>
      <c r="ES713" s="9"/>
      <c r="ET713" s="9"/>
      <c r="EU713" s="9"/>
      <c r="EV713" s="9"/>
      <c r="EW713" s="9"/>
      <c r="EX713" s="9"/>
      <c r="EY713" s="9"/>
      <c r="EZ713" s="9"/>
      <c r="FA713" s="9"/>
      <c r="FB713" s="9"/>
      <c r="FC713" s="9"/>
      <c r="FD713" s="9"/>
      <c r="FE713" s="9"/>
      <c r="FF713" s="9"/>
      <c r="FG713" s="9"/>
      <c r="FH713" s="9"/>
      <c r="FI713" s="9"/>
      <c r="FJ713" s="9"/>
      <c r="FK713" s="9"/>
      <c r="FL713" s="9"/>
      <c r="FM713" s="9"/>
      <c r="FN713" s="9"/>
      <c r="FO713" s="9"/>
      <c r="FP713" s="9"/>
      <c r="FQ713" s="9"/>
      <c r="FR713" s="9"/>
      <c r="FS713" s="9"/>
      <c r="FT713" s="9"/>
      <c r="FU713" s="9"/>
      <c r="FV713" s="9"/>
      <c r="FW713" s="9"/>
      <c r="FX713" s="9"/>
      <c r="FY713" s="9"/>
      <c r="FZ713" s="9"/>
      <c r="GA713" s="9"/>
      <c r="GB713" s="9"/>
      <c r="GC713" s="9"/>
      <c r="GD713" s="9"/>
      <c r="GE713" s="9"/>
      <c r="GF713" s="9"/>
      <c r="GG713" s="9"/>
      <c r="GH713" s="9"/>
      <c r="GI713" s="9"/>
      <c r="GJ713" s="9"/>
      <c r="GK713" s="9"/>
      <c r="GL713" s="9"/>
      <c r="GM713" s="9"/>
      <c r="GN713" s="9"/>
      <c r="GO713" s="9"/>
      <c r="GP713" s="9"/>
      <c r="GQ713" s="9"/>
      <c r="GR713" s="9"/>
      <c r="GS713" s="9"/>
      <c r="GT713" s="9"/>
      <c r="GU713" s="9"/>
      <c r="GV713" s="9"/>
      <c r="GW713" s="9"/>
      <c r="GX713" s="9"/>
      <c r="GY713" s="9"/>
      <c r="GZ713" s="9"/>
      <c r="HA713" s="9"/>
      <c r="HB713" s="9"/>
    </row>
    <row r="714" spans="1:210" s="14" customFormat="1" ht="117.6" customHeight="1" x14ac:dyDescent="0.25">
      <c r="A714" s="48"/>
      <c r="B714" s="90" t="s">
        <v>426</v>
      </c>
      <c r="C714" s="8"/>
      <c r="D714" s="124"/>
      <c r="E714" s="13"/>
      <c r="F714" s="138"/>
    </row>
    <row r="715" spans="1:210" s="14" customFormat="1" x14ac:dyDescent="0.25">
      <c r="A715" s="48">
        <v>1</v>
      </c>
      <c r="B715" s="90" t="s">
        <v>332</v>
      </c>
      <c r="C715" s="7" t="s">
        <v>326</v>
      </c>
      <c r="D715" s="124">
        <v>4</v>
      </c>
      <c r="E715" s="13"/>
      <c r="F715" s="138"/>
    </row>
    <row r="716" spans="1:210" s="14" customFormat="1" x14ac:dyDescent="0.25">
      <c r="A716" s="48"/>
      <c r="B716" s="90"/>
      <c r="C716" s="30"/>
      <c r="D716" s="124"/>
      <c r="E716" s="13"/>
      <c r="F716" s="138"/>
    </row>
    <row r="717" spans="1:210" s="14" customFormat="1" x14ac:dyDescent="0.25">
      <c r="A717" s="48">
        <v>2</v>
      </c>
      <c r="B717" s="90" t="s">
        <v>335</v>
      </c>
      <c r="C717" s="7" t="s">
        <v>326</v>
      </c>
      <c r="D717" s="124">
        <v>4</v>
      </c>
      <c r="E717" s="13"/>
      <c r="F717" s="138"/>
    </row>
    <row r="718" spans="1:210" s="14" customFormat="1" x14ac:dyDescent="0.25">
      <c r="A718" s="48"/>
      <c r="B718" s="90"/>
      <c r="C718" s="30"/>
      <c r="D718" s="124"/>
      <c r="E718" s="13"/>
      <c r="F718" s="138"/>
    </row>
    <row r="719" spans="1:210" s="14" customFormat="1" x14ac:dyDescent="0.25">
      <c r="A719" s="48"/>
      <c r="B719" s="90"/>
      <c r="C719" s="30"/>
      <c r="D719" s="124"/>
      <c r="E719" s="13"/>
      <c r="F719" s="138"/>
    </row>
    <row r="720" spans="1:210" s="14" customFormat="1" ht="120" x14ac:dyDescent="0.25">
      <c r="A720" s="48"/>
      <c r="B720" s="90" t="s">
        <v>427</v>
      </c>
      <c r="C720" s="8"/>
      <c r="D720" s="124"/>
      <c r="E720" s="13"/>
      <c r="F720" s="138"/>
    </row>
    <row r="721" spans="1:6" s="14" customFormat="1" x14ac:dyDescent="0.25">
      <c r="A721" s="48">
        <v>3</v>
      </c>
      <c r="B721" s="90" t="s">
        <v>332</v>
      </c>
      <c r="C721" s="7" t="s">
        <v>326</v>
      </c>
      <c r="D721" s="124">
        <v>4</v>
      </c>
      <c r="E721" s="13"/>
      <c r="F721" s="138"/>
    </row>
    <row r="722" spans="1:6" s="14" customFormat="1" x14ac:dyDescent="0.25">
      <c r="A722" s="48"/>
      <c r="B722" s="90"/>
      <c r="C722" s="30"/>
      <c r="D722" s="124"/>
      <c r="E722" s="13"/>
      <c r="F722" s="138"/>
    </row>
    <row r="723" spans="1:6" s="14" customFormat="1" x14ac:dyDescent="0.25">
      <c r="A723" s="48">
        <v>4</v>
      </c>
      <c r="B723" s="90" t="s">
        <v>335</v>
      </c>
      <c r="C723" s="7" t="s">
        <v>326</v>
      </c>
      <c r="D723" s="124">
        <v>4</v>
      </c>
      <c r="E723" s="13"/>
      <c r="F723" s="138"/>
    </row>
    <row r="724" spans="1:6" s="14" customFormat="1" x14ac:dyDescent="0.25">
      <c r="A724" s="48"/>
      <c r="B724" s="90"/>
      <c r="C724" s="30"/>
      <c r="D724" s="124"/>
      <c r="E724" s="13"/>
      <c r="F724" s="138"/>
    </row>
    <row r="725" spans="1:6" s="14" customFormat="1" ht="75" x14ac:dyDescent="0.25">
      <c r="A725" s="48"/>
      <c r="B725" s="90" t="s">
        <v>428</v>
      </c>
      <c r="C725" s="30"/>
      <c r="D725" s="124"/>
      <c r="E725" s="13"/>
      <c r="F725" s="138"/>
    </row>
    <row r="726" spans="1:6" s="14" customFormat="1" x14ac:dyDescent="0.25">
      <c r="A726" s="48">
        <v>5</v>
      </c>
      <c r="B726" s="90" t="s">
        <v>332</v>
      </c>
      <c r="C726" s="7" t="s">
        <v>326</v>
      </c>
      <c r="D726" s="124">
        <v>4</v>
      </c>
      <c r="E726" s="13"/>
      <c r="F726" s="138"/>
    </row>
    <row r="727" spans="1:6" s="14" customFormat="1" x14ac:dyDescent="0.25">
      <c r="A727" s="48"/>
      <c r="B727" s="90"/>
      <c r="C727" s="30"/>
      <c r="D727" s="124"/>
      <c r="E727" s="13"/>
      <c r="F727" s="138"/>
    </row>
    <row r="728" spans="1:6" s="14" customFormat="1" x14ac:dyDescent="0.25">
      <c r="A728" s="48">
        <v>6</v>
      </c>
      <c r="B728" s="90" t="s">
        <v>335</v>
      </c>
      <c r="C728" s="7" t="s">
        <v>326</v>
      </c>
      <c r="D728" s="124">
        <v>4</v>
      </c>
      <c r="E728" s="13"/>
      <c r="F728" s="138"/>
    </row>
    <row r="729" spans="1:6" s="14" customFormat="1" x14ac:dyDescent="0.25">
      <c r="A729" s="48"/>
      <c r="B729" s="90"/>
      <c r="C729" s="30"/>
      <c r="D729" s="124"/>
      <c r="E729" s="13"/>
      <c r="F729" s="138"/>
    </row>
    <row r="730" spans="1:6" s="14" customFormat="1" ht="30" x14ac:dyDescent="0.25">
      <c r="A730" s="48"/>
      <c r="B730" s="90" t="s">
        <v>429</v>
      </c>
      <c r="C730" s="8"/>
      <c r="D730" s="124"/>
      <c r="E730" s="13"/>
      <c r="F730" s="138"/>
    </row>
    <row r="731" spans="1:6" s="14" customFormat="1" x14ac:dyDescent="0.25">
      <c r="A731" s="48">
        <v>7</v>
      </c>
      <c r="B731" s="90" t="s">
        <v>332</v>
      </c>
      <c r="C731" s="7" t="s">
        <v>326</v>
      </c>
      <c r="D731" s="124">
        <v>4</v>
      </c>
      <c r="E731" s="13"/>
      <c r="F731" s="138"/>
    </row>
    <row r="732" spans="1:6" s="14" customFormat="1" x14ac:dyDescent="0.25">
      <c r="A732" s="48"/>
      <c r="B732" s="90"/>
      <c r="C732" s="30"/>
      <c r="D732" s="124"/>
      <c r="E732" s="13"/>
      <c r="F732" s="138"/>
    </row>
    <row r="733" spans="1:6" s="14" customFormat="1" x14ac:dyDescent="0.25">
      <c r="A733" s="48">
        <v>8</v>
      </c>
      <c r="B733" s="90" t="s">
        <v>335</v>
      </c>
      <c r="C733" s="7" t="s">
        <v>326</v>
      </c>
      <c r="D733" s="124">
        <v>4</v>
      </c>
      <c r="E733" s="13"/>
      <c r="F733" s="138"/>
    </row>
    <row r="734" spans="1:6" s="14" customFormat="1" ht="30" x14ac:dyDescent="0.25">
      <c r="A734" s="48"/>
      <c r="B734" s="90" t="s">
        <v>430</v>
      </c>
      <c r="C734" s="8"/>
      <c r="D734" s="124"/>
      <c r="E734" s="13"/>
      <c r="F734" s="138"/>
    </row>
    <row r="735" spans="1:6" s="14" customFormat="1" x14ac:dyDescent="0.25">
      <c r="A735" s="48">
        <v>9</v>
      </c>
      <c r="B735" s="90" t="s">
        <v>332</v>
      </c>
      <c r="C735" s="7" t="s">
        <v>326</v>
      </c>
      <c r="D735" s="124">
        <v>4</v>
      </c>
      <c r="E735" s="13"/>
      <c r="F735" s="138"/>
    </row>
    <row r="736" spans="1:6" s="14" customFormat="1" x14ac:dyDescent="0.25">
      <c r="A736" s="48">
        <v>10</v>
      </c>
      <c r="B736" s="90" t="s">
        <v>335</v>
      </c>
      <c r="C736" s="7" t="s">
        <v>326</v>
      </c>
      <c r="D736" s="124">
        <v>4</v>
      </c>
      <c r="E736" s="13"/>
      <c r="F736" s="138"/>
    </row>
    <row r="737" spans="1:6" s="14" customFormat="1" x14ac:dyDescent="0.25">
      <c r="A737" s="48"/>
      <c r="B737" s="90" t="s">
        <v>431</v>
      </c>
      <c r="C737" s="30"/>
      <c r="D737" s="124"/>
      <c r="E737" s="13"/>
      <c r="F737" s="138"/>
    </row>
    <row r="738" spans="1:6" s="14" customFormat="1" x14ac:dyDescent="0.25">
      <c r="A738" s="48">
        <v>11</v>
      </c>
      <c r="B738" s="90" t="s">
        <v>335</v>
      </c>
      <c r="C738" s="7" t="s">
        <v>326</v>
      </c>
      <c r="D738" s="124">
        <v>4</v>
      </c>
      <c r="E738" s="13"/>
      <c r="F738" s="138"/>
    </row>
    <row r="739" spans="1:6" s="18" customFormat="1" ht="30.6" customHeight="1" x14ac:dyDescent="0.25">
      <c r="A739" s="48">
        <v>12</v>
      </c>
      <c r="B739" s="90" t="s">
        <v>332</v>
      </c>
      <c r="C739" s="7" t="s">
        <v>326</v>
      </c>
      <c r="D739" s="135">
        <v>4</v>
      </c>
      <c r="E739" s="17"/>
      <c r="F739" s="138"/>
    </row>
    <row r="740" spans="1:6" s="14" customFormat="1" x14ac:dyDescent="0.25">
      <c r="A740" s="48"/>
      <c r="B740" s="90" t="s">
        <v>432</v>
      </c>
      <c r="C740" s="8"/>
      <c r="D740" s="124"/>
      <c r="E740" s="13"/>
      <c r="F740" s="138"/>
    </row>
    <row r="741" spans="1:6" s="14" customFormat="1" x14ac:dyDescent="0.25">
      <c r="A741" s="48"/>
      <c r="B741" s="90"/>
      <c r="C741" s="8"/>
      <c r="D741" s="124"/>
      <c r="E741" s="13"/>
      <c r="F741" s="138"/>
    </row>
    <row r="742" spans="1:6" s="14" customFormat="1" x14ac:dyDescent="0.25">
      <c r="A742" s="48">
        <v>13</v>
      </c>
      <c r="B742" s="90" t="s">
        <v>332</v>
      </c>
      <c r="C742" s="7" t="s">
        <v>326</v>
      </c>
      <c r="D742" s="124">
        <v>4</v>
      </c>
      <c r="E742" s="13"/>
      <c r="F742" s="138"/>
    </row>
    <row r="743" spans="1:6" s="14" customFormat="1" x14ac:dyDescent="0.25">
      <c r="A743" s="48"/>
      <c r="B743" s="90"/>
      <c r="C743" s="30"/>
      <c r="D743" s="124"/>
      <c r="E743" s="13"/>
      <c r="F743" s="138"/>
    </row>
    <row r="744" spans="1:6" s="14" customFormat="1" x14ac:dyDescent="0.25">
      <c r="A744" s="48">
        <v>14</v>
      </c>
      <c r="B744" s="90" t="s">
        <v>335</v>
      </c>
      <c r="C744" s="7" t="s">
        <v>326</v>
      </c>
      <c r="D744" s="124">
        <v>4</v>
      </c>
      <c r="E744" s="13"/>
      <c r="F744" s="138"/>
    </row>
    <row r="745" spans="1:6" s="14" customFormat="1" x14ac:dyDescent="0.25">
      <c r="A745" s="48"/>
      <c r="B745" s="90"/>
      <c r="C745" s="30"/>
      <c r="D745" s="124"/>
      <c r="E745" s="13"/>
      <c r="F745" s="138"/>
    </row>
    <row r="746" spans="1:6" s="14" customFormat="1" ht="30" x14ac:dyDescent="0.25">
      <c r="A746" s="48"/>
      <c r="B746" s="90" t="s">
        <v>433</v>
      </c>
      <c r="C746" s="8"/>
      <c r="D746" s="124"/>
      <c r="E746" s="13"/>
      <c r="F746" s="139"/>
    </row>
    <row r="747" spans="1:6" s="14" customFormat="1" x14ac:dyDescent="0.25">
      <c r="A747" s="48">
        <v>15</v>
      </c>
      <c r="B747" s="90" t="s">
        <v>332</v>
      </c>
      <c r="C747" s="7" t="s">
        <v>326</v>
      </c>
      <c r="D747" s="124">
        <v>4</v>
      </c>
      <c r="E747" s="13"/>
      <c r="F747" s="138"/>
    </row>
    <row r="748" spans="1:6" s="14" customFormat="1" x14ac:dyDescent="0.25">
      <c r="A748" s="48"/>
      <c r="B748" s="90"/>
      <c r="C748" s="30"/>
      <c r="D748" s="124"/>
      <c r="E748" s="13"/>
      <c r="F748" s="138"/>
    </row>
    <row r="749" spans="1:6" s="14" customFormat="1" x14ac:dyDescent="0.25">
      <c r="A749" s="48">
        <v>16</v>
      </c>
      <c r="B749" s="90" t="s">
        <v>335</v>
      </c>
      <c r="C749" s="7" t="s">
        <v>326</v>
      </c>
      <c r="D749" s="124">
        <v>4</v>
      </c>
      <c r="E749" s="13"/>
      <c r="F749" s="138"/>
    </row>
    <row r="750" spans="1:6" s="14" customFormat="1" ht="15.75" thickBot="1" x14ac:dyDescent="0.3">
      <c r="A750" s="48"/>
      <c r="B750" s="90"/>
      <c r="C750" s="30"/>
      <c r="D750" s="124"/>
      <c r="E750" s="13"/>
      <c r="F750" s="138"/>
    </row>
    <row r="751" spans="1:6" s="14" customFormat="1" ht="30" customHeight="1" thickBot="1" x14ac:dyDescent="0.3">
      <c r="A751" s="461"/>
      <c r="B751" s="182" t="s">
        <v>55</v>
      </c>
      <c r="C751" s="197"/>
      <c r="D751" s="189"/>
      <c r="E751" s="198"/>
      <c r="F751" s="179"/>
    </row>
    <row r="752" spans="1:6" s="14" customFormat="1" ht="45" x14ac:dyDescent="0.25">
      <c r="A752" s="48"/>
      <c r="B752" s="90" t="s">
        <v>434</v>
      </c>
      <c r="C752" s="8"/>
      <c r="D752" s="124"/>
      <c r="E752" s="13"/>
      <c r="F752" s="139"/>
    </row>
    <row r="753" spans="1:6" s="14" customFormat="1" x14ac:dyDescent="0.25">
      <c r="A753" s="48">
        <v>17</v>
      </c>
      <c r="B753" s="90" t="s">
        <v>332</v>
      </c>
      <c r="C753" s="7" t="s">
        <v>326</v>
      </c>
      <c r="D753" s="124">
        <v>4</v>
      </c>
      <c r="E753" s="13"/>
      <c r="F753" s="138"/>
    </row>
    <row r="754" spans="1:6" s="14" customFormat="1" x14ac:dyDescent="0.25">
      <c r="A754" s="48"/>
      <c r="B754" s="90"/>
      <c r="C754" s="30"/>
      <c r="D754" s="124"/>
      <c r="E754" s="13"/>
      <c r="F754" s="138"/>
    </row>
    <row r="755" spans="1:6" s="14" customFormat="1" x14ac:dyDescent="0.25">
      <c r="A755" s="48">
        <v>18</v>
      </c>
      <c r="B755" s="90" t="s">
        <v>335</v>
      </c>
      <c r="C755" s="7" t="s">
        <v>326</v>
      </c>
      <c r="D755" s="124">
        <v>4</v>
      </c>
      <c r="E755" s="13"/>
      <c r="F755" s="138"/>
    </row>
    <row r="756" spans="1:6" s="14" customFormat="1" x14ac:dyDescent="0.25">
      <c r="A756" s="48"/>
      <c r="B756" s="90"/>
      <c r="C756" s="30"/>
      <c r="D756" s="124"/>
      <c r="E756" s="13"/>
      <c r="F756" s="138"/>
    </row>
    <row r="757" spans="1:6" s="14" customFormat="1" ht="15" customHeight="1" x14ac:dyDescent="0.25">
      <c r="A757" s="48"/>
      <c r="B757" s="108" t="s">
        <v>435</v>
      </c>
      <c r="C757" s="8"/>
      <c r="D757" s="124"/>
      <c r="E757" s="13"/>
      <c r="F757" s="138"/>
    </row>
    <row r="758" spans="1:6" s="14" customFormat="1" ht="141" customHeight="1" x14ac:dyDescent="0.25">
      <c r="A758" s="48"/>
      <c r="B758" s="109" t="s">
        <v>436</v>
      </c>
      <c r="C758" s="8" t="s">
        <v>37</v>
      </c>
      <c r="D758" s="124"/>
      <c r="E758" s="13"/>
      <c r="F758" s="138"/>
    </row>
    <row r="759" spans="1:6" s="14" customFormat="1" x14ac:dyDescent="0.25">
      <c r="A759" s="48"/>
      <c r="B759" s="109"/>
      <c r="C759" s="21"/>
      <c r="D759" s="124"/>
      <c r="E759" s="13"/>
      <c r="F759" s="138"/>
    </row>
    <row r="760" spans="1:6" s="14" customFormat="1" ht="75" x14ac:dyDescent="0.25">
      <c r="A760" s="48"/>
      <c r="B760" s="109" t="s">
        <v>437</v>
      </c>
      <c r="C760" s="21" t="s">
        <v>37</v>
      </c>
      <c r="D760" s="124"/>
      <c r="E760" s="13"/>
      <c r="F760" s="138"/>
    </row>
    <row r="761" spans="1:6" s="14" customFormat="1" x14ac:dyDescent="0.25">
      <c r="A761" s="48"/>
      <c r="B761" s="109"/>
      <c r="C761" s="21"/>
      <c r="D761" s="124"/>
      <c r="E761" s="13"/>
      <c r="F761" s="138"/>
    </row>
    <row r="762" spans="1:6" s="14" customFormat="1" ht="30" x14ac:dyDescent="0.25">
      <c r="A762" s="48"/>
      <c r="B762" s="109" t="s">
        <v>438</v>
      </c>
      <c r="C762" s="21" t="s">
        <v>37</v>
      </c>
      <c r="D762" s="124"/>
      <c r="E762" s="13"/>
      <c r="F762" s="138"/>
    </row>
    <row r="763" spans="1:6" s="14" customFormat="1" x14ac:dyDescent="0.25">
      <c r="A763" s="48"/>
      <c r="B763" s="109"/>
      <c r="C763" s="21"/>
      <c r="D763" s="124"/>
      <c r="E763" s="13"/>
      <c r="F763" s="138"/>
    </row>
    <row r="764" spans="1:6" s="14" customFormat="1" x14ac:dyDescent="0.25">
      <c r="A764" s="48"/>
      <c r="B764" s="109" t="s">
        <v>439</v>
      </c>
      <c r="C764" s="21" t="s">
        <v>37</v>
      </c>
      <c r="D764" s="124"/>
      <c r="E764" s="13"/>
      <c r="F764" s="138"/>
    </row>
    <row r="765" spans="1:6" s="14" customFormat="1" x14ac:dyDescent="0.25">
      <c r="A765" s="48"/>
      <c r="B765" s="90"/>
      <c r="C765" s="8"/>
      <c r="D765" s="124"/>
      <c r="E765" s="13"/>
      <c r="F765" s="138"/>
    </row>
    <row r="766" spans="1:6" s="14" customFormat="1" ht="30" x14ac:dyDescent="0.25">
      <c r="A766" s="48"/>
      <c r="B766" s="109" t="s">
        <v>440</v>
      </c>
      <c r="C766" s="8" t="s">
        <v>37</v>
      </c>
      <c r="D766" s="124"/>
      <c r="E766" s="13"/>
      <c r="F766" s="138"/>
    </row>
    <row r="767" spans="1:6" s="14" customFormat="1" x14ac:dyDescent="0.25">
      <c r="A767" s="48"/>
      <c r="B767" s="109"/>
      <c r="C767" s="8"/>
      <c r="D767" s="124"/>
      <c r="E767" s="13"/>
      <c r="F767" s="138"/>
    </row>
    <row r="768" spans="1:6" s="14" customFormat="1" ht="30" x14ac:dyDescent="0.25">
      <c r="A768" s="48"/>
      <c r="B768" s="109" t="s">
        <v>441</v>
      </c>
      <c r="C768" s="8" t="s">
        <v>37</v>
      </c>
      <c r="D768" s="124"/>
      <c r="E768" s="13"/>
      <c r="F768" s="138"/>
    </row>
    <row r="769" spans="1:6" s="14" customFormat="1" x14ac:dyDescent="0.25">
      <c r="A769" s="48"/>
      <c r="B769" s="109"/>
      <c r="C769" s="8"/>
      <c r="D769" s="124"/>
      <c r="E769" s="13"/>
      <c r="F769" s="138"/>
    </row>
    <row r="770" spans="1:6" s="14" customFormat="1" x14ac:dyDescent="0.25">
      <c r="A770" s="48"/>
      <c r="B770" s="90" t="s">
        <v>442</v>
      </c>
      <c r="C770" s="8"/>
      <c r="D770" s="124"/>
      <c r="E770" s="13"/>
      <c r="F770" s="138"/>
    </row>
    <row r="771" spans="1:6" s="14" customFormat="1" x14ac:dyDescent="0.25">
      <c r="A771" s="48"/>
      <c r="B771" s="90"/>
      <c r="C771" s="8"/>
      <c r="D771" s="124"/>
      <c r="E771" s="13"/>
      <c r="F771" s="138"/>
    </row>
    <row r="772" spans="1:6" s="14" customFormat="1" x14ac:dyDescent="0.25">
      <c r="A772" s="48">
        <v>19</v>
      </c>
      <c r="B772" s="90" t="s">
        <v>332</v>
      </c>
      <c r="C772" s="30" t="s">
        <v>205</v>
      </c>
      <c r="D772" s="124">
        <v>80</v>
      </c>
      <c r="E772" s="13"/>
      <c r="F772" s="138"/>
    </row>
    <row r="773" spans="1:6" s="14" customFormat="1" x14ac:dyDescent="0.25">
      <c r="A773" s="48"/>
      <c r="B773" s="90"/>
      <c r="C773" s="30"/>
      <c r="D773" s="124"/>
      <c r="E773" s="13"/>
      <c r="F773" s="138"/>
    </row>
    <row r="774" spans="1:6" s="14" customFormat="1" x14ac:dyDescent="0.25">
      <c r="A774" s="48">
        <v>20</v>
      </c>
      <c r="B774" s="90" t="s">
        <v>335</v>
      </c>
      <c r="C774" s="30" t="s">
        <v>205</v>
      </c>
      <c r="D774" s="124">
        <v>80</v>
      </c>
      <c r="E774" s="13"/>
      <c r="F774" s="138"/>
    </row>
    <row r="775" spans="1:6" s="18" customFormat="1" ht="24.6" customHeight="1" x14ac:dyDescent="0.25">
      <c r="A775" s="48"/>
      <c r="B775" s="93"/>
      <c r="C775" s="11"/>
      <c r="D775" s="128"/>
      <c r="E775" s="11"/>
      <c r="F775" s="140"/>
    </row>
    <row r="776" spans="1:6" s="18" customFormat="1" x14ac:dyDescent="0.25">
      <c r="A776" s="48"/>
      <c r="B776" s="93"/>
      <c r="C776" s="11"/>
      <c r="D776" s="128"/>
      <c r="E776" s="11"/>
      <c r="F776" s="140"/>
    </row>
    <row r="777" spans="1:6" s="14" customFormat="1" x14ac:dyDescent="0.25">
      <c r="A777" s="48"/>
      <c r="B777" s="90" t="s">
        <v>443</v>
      </c>
      <c r="C777" s="8"/>
      <c r="D777" s="124"/>
      <c r="E777" s="13"/>
      <c r="F777" s="138"/>
    </row>
    <row r="778" spans="1:6" s="14" customFormat="1" x14ac:dyDescent="0.25">
      <c r="A778" s="48">
        <v>21</v>
      </c>
      <c r="B778" s="90" t="s">
        <v>332</v>
      </c>
      <c r="C778" s="7" t="s">
        <v>326</v>
      </c>
      <c r="D778" s="124">
        <v>8</v>
      </c>
      <c r="E778" s="13"/>
      <c r="F778" s="138"/>
    </row>
    <row r="779" spans="1:6" s="14" customFormat="1" x14ac:dyDescent="0.25">
      <c r="A779" s="48"/>
      <c r="B779" s="90"/>
      <c r="C779" s="30"/>
      <c r="D779" s="124"/>
      <c r="E779" s="13"/>
      <c r="F779" s="138"/>
    </row>
    <row r="780" spans="1:6" s="14" customFormat="1" x14ac:dyDescent="0.25">
      <c r="A780" s="48">
        <v>22</v>
      </c>
      <c r="B780" s="90" t="s">
        <v>335</v>
      </c>
      <c r="C780" s="7" t="s">
        <v>326</v>
      </c>
      <c r="D780" s="124">
        <v>8</v>
      </c>
      <c r="E780" s="13"/>
      <c r="F780" s="138"/>
    </row>
    <row r="781" spans="1:6" s="14" customFormat="1" x14ac:dyDescent="0.25">
      <c r="A781" s="48"/>
      <c r="B781" s="90"/>
      <c r="C781" s="30"/>
      <c r="D781" s="124"/>
      <c r="E781" s="13"/>
      <c r="F781" s="138"/>
    </row>
    <row r="782" spans="1:6" s="14" customFormat="1" x14ac:dyDescent="0.25">
      <c r="A782" s="48"/>
      <c r="B782" s="91" t="s">
        <v>444</v>
      </c>
      <c r="C782" s="8"/>
      <c r="D782" s="124"/>
      <c r="E782" s="13"/>
      <c r="F782" s="138"/>
    </row>
    <row r="783" spans="1:6" s="14" customFormat="1" ht="45" x14ac:dyDescent="0.25">
      <c r="A783" s="48"/>
      <c r="B783" s="90" t="s">
        <v>445</v>
      </c>
      <c r="C783" s="8" t="s">
        <v>37</v>
      </c>
      <c r="D783" s="124"/>
      <c r="E783" s="13"/>
      <c r="F783" s="138"/>
    </row>
    <row r="784" spans="1:6" s="14" customFormat="1" x14ac:dyDescent="0.25">
      <c r="A784" s="48"/>
      <c r="B784" s="90"/>
      <c r="C784" s="8"/>
      <c r="D784" s="124"/>
      <c r="E784" s="13"/>
      <c r="F784" s="138"/>
    </row>
    <row r="785" spans="1:6" s="14" customFormat="1" ht="45" x14ac:dyDescent="0.25">
      <c r="A785" s="48"/>
      <c r="B785" s="90" t="s">
        <v>446</v>
      </c>
      <c r="C785" s="8" t="s">
        <v>37</v>
      </c>
      <c r="D785" s="124"/>
      <c r="E785" s="13"/>
      <c r="F785" s="138"/>
    </row>
    <row r="786" spans="1:6" s="14" customFormat="1" ht="15.75" thickBot="1" x14ac:dyDescent="0.3">
      <c r="A786" s="48"/>
      <c r="B786" s="90"/>
      <c r="C786" s="8"/>
      <c r="D786" s="124"/>
      <c r="E786" s="13"/>
      <c r="F786" s="138"/>
    </row>
    <row r="787" spans="1:6" s="14" customFormat="1" ht="30" customHeight="1" thickBot="1" x14ac:dyDescent="0.3">
      <c r="A787" s="461"/>
      <c r="B787" s="182" t="s">
        <v>55</v>
      </c>
      <c r="C787" s="173"/>
      <c r="D787" s="189"/>
      <c r="E787" s="198"/>
      <c r="F787" s="179"/>
    </row>
    <row r="788" spans="1:6" s="14" customFormat="1" ht="120" x14ac:dyDescent="0.25">
      <c r="A788" s="48"/>
      <c r="B788" s="90" t="s">
        <v>447</v>
      </c>
      <c r="C788" s="8" t="s">
        <v>37</v>
      </c>
      <c r="D788" s="124"/>
      <c r="E788" s="13"/>
      <c r="F788" s="138"/>
    </row>
    <row r="789" spans="1:6" s="14" customFormat="1" x14ac:dyDescent="0.25">
      <c r="A789" s="48"/>
      <c r="B789" s="90"/>
      <c r="C789" s="8"/>
      <c r="D789" s="124"/>
      <c r="E789" s="13"/>
      <c r="F789" s="138"/>
    </row>
    <row r="790" spans="1:6" s="14" customFormat="1" ht="60" x14ac:dyDescent="0.25">
      <c r="A790" s="48"/>
      <c r="B790" s="90" t="s">
        <v>448</v>
      </c>
      <c r="C790" s="8" t="s">
        <v>37</v>
      </c>
      <c r="D790" s="124"/>
      <c r="E790" s="13"/>
      <c r="F790" s="138"/>
    </row>
    <row r="791" spans="1:6" s="14" customFormat="1" x14ac:dyDescent="0.25">
      <c r="A791" s="48"/>
      <c r="B791" s="90"/>
      <c r="C791" s="8"/>
      <c r="D791" s="124"/>
      <c r="E791" s="13"/>
      <c r="F791" s="138"/>
    </row>
    <row r="792" spans="1:6" s="14" customFormat="1" ht="30" x14ac:dyDescent="0.25">
      <c r="A792" s="48"/>
      <c r="B792" s="90" t="s">
        <v>449</v>
      </c>
      <c r="C792" s="8" t="s">
        <v>37</v>
      </c>
      <c r="D792" s="124"/>
      <c r="E792" s="13"/>
      <c r="F792" s="138"/>
    </row>
    <row r="793" spans="1:6" s="14" customFormat="1" ht="7.9" customHeight="1" x14ac:dyDescent="0.25">
      <c r="A793" s="48"/>
      <c r="B793" s="90"/>
      <c r="C793" s="8"/>
      <c r="D793" s="124"/>
      <c r="E793" s="13"/>
      <c r="F793" s="138"/>
    </row>
    <row r="794" spans="1:6" s="14" customFormat="1" ht="60" x14ac:dyDescent="0.25">
      <c r="A794" s="48"/>
      <c r="B794" s="90" t="s">
        <v>450</v>
      </c>
      <c r="C794" s="8" t="s">
        <v>37</v>
      </c>
      <c r="D794" s="124"/>
      <c r="E794" s="13"/>
      <c r="F794" s="138"/>
    </row>
    <row r="795" spans="1:6" s="14" customFormat="1" x14ac:dyDescent="0.25">
      <c r="A795" s="48"/>
      <c r="B795" s="90"/>
      <c r="C795" s="8"/>
      <c r="D795" s="124"/>
      <c r="E795" s="13"/>
      <c r="F795" s="138"/>
    </row>
    <row r="796" spans="1:6" s="14" customFormat="1" x14ac:dyDescent="0.25">
      <c r="A796" s="48"/>
      <c r="B796" s="90" t="s">
        <v>451</v>
      </c>
      <c r="C796" s="8" t="s">
        <v>37</v>
      </c>
      <c r="D796" s="124"/>
      <c r="E796" s="13"/>
      <c r="F796" s="138"/>
    </row>
    <row r="797" spans="1:6" s="14" customFormat="1" ht="6.6" customHeight="1" x14ac:dyDescent="0.25">
      <c r="A797" s="48"/>
      <c r="B797" s="90"/>
      <c r="C797" s="8"/>
      <c r="D797" s="124"/>
      <c r="E797" s="13"/>
      <c r="F797" s="138"/>
    </row>
    <row r="798" spans="1:6" s="14" customFormat="1" ht="30" x14ac:dyDescent="0.25">
      <c r="A798" s="48"/>
      <c r="B798" s="109" t="s">
        <v>440</v>
      </c>
      <c r="C798" s="8" t="s">
        <v>37</v>
      </c>
      <c r="D798" s="124"/>
      <c r="E798" s="13"/>
      <c r="F798" s="138"/>
    </row>
    <row r="799" spans="1:6" s="14" customFormat="1" x14ac:dyDescent="0.25">
      <c r="A799" s="48"/>
      <c r="B799" s="109"/>
      <c r="C799" s="8"/>
      <c r="D799" s="124"/>
      <c r="E799" s="13"/>
      <c r="F799" s="138"/>
    </row>
    <row r="800" spans="1:6" s="14" customFormat="1" x14ac:dyDescent="0.25">
      <c r="A800" s="48"/>
      <c r="B800" s="91" t="s">
        <v>452</v>
      </c>
      <c r="C800" s="8"/>
      <c r="D800" s="124"/>
      <c r="E800" s="13"/>
      <c r="F800" s="138"/>
    </row>
    <row r="801" spans="1:6" s="14" customFormat="1" ht="4.9000000000000004" customHeight="1" x14ac:dyDescent="0.25">
      <c r="A801" s="48"/>
      <c r="B801" s="90"/>
      <c r="C801" s="30"/>
      <c r="D801" s="124"/>
      <c r="E801" s="13"/>
      <c r="F801" s="138"/>
    </row>
    <row r="802" spans="1:6" s="14" customFormat="1" ht="16.899999999999999" customHeight="1" x14ac:dyDescent="0.25">
      <c r="A802" s="48"/>
      <c r="B802" s="90" t="s">
        <v>453</v>
      </c>
      <c r="C802" s="8"/>
      <c r="D802" s="124"/>
      <c r="E802" s="13"/>
      <c r="F802" s="138"/>
    </row>
    <row r="803" spans="1:6" s="14" customFormat="1" ht="15" customHeight="1" x14ac:dyDescent="0.25">
      <c r="A803" s="48">
        <v>23</v>
      </c>
      <c r="B803" s="90" t="s">
        <v>332</v>
      </c>
      <c r="C803" s="30" t="s">
        <v>205</v>
      </c>
      <c r="D803" s="124">
        <v>4</v>
      </c>
      <c r="E803" s="13"/>
      <c r="F803" s="138"/>
    </row>
    <row r="804" spans="1:6" s="14" customFormat="1" ht="13.15" customHeight="1" x14ac:dyDescent="0.25">
      <c r="A804" s="48"/>
      <c r="B804" s="90"/>
      <c r="C804" s="30"/>
      <c r="D804" s="124"/>
      <c r="E804" s="13"/>
      <c r="F804" s="138"/>
    </row>
    <row r="805" spans="1:6" s="14" customFormat="1" ht="13.15" customHeight="1" x14ac:dyDescent="0.25">
      <c r="A805" s="48">
        <v>24</v>
      </c>
      <c r="B805" s="90" t="s">
        <v>335</v>
      </c>
      <c r="C805" s="30" t="s">
        <v>205</v>
      </c>
      <c r="D805" s="124">
        <v>16</v>
      </c>
      <c r="E805" s="13"/>
      <c r="F805" s="138"/>
    </row>
    <row r="806" spans="1:6" s="14" customFormat="1" ht="13.15" customHeight="1" x14ac:dyDescent="0.25">
      <c r="A806" s="48"/>
      <c r="B806" s="90"/>
      <c r="C806" s="30"/>
      <c r="D806" s="124"/>
      <c r="E806" s="13"/>
      <c r="F806" s="138"/>
    </row>
    <row r="807" spans="1:6" s="14" customFormat="1" ht="16.899999999999999" customHeight="1" x14ac:dyDescent="0.25">
      <c r="A807" s="48"/>
      <c r="B807" s="90" t="s">
        <v>454</v>
      </c>
      <c r="C807" s="8"/>
      <c r="D807" s="124"/>
      <c r="E807" s="13"/>
      <c r="F807" s="138"/>
    </row>
    <row r="808" spans="1:6" s="14" customFormat="1" ht="15" customHeight="1" x14ac:dyDescent="0.25">
      <c r="A808" s="48">
        <v>25</v>
      </c>
      <c r="B808" s="90" t="s">
        <v>332</v>
      </c>
      <c r="C808" s="30" t="s">
        <v>205</v>
      </c>
      <c r="D808" s="124">
        <v>12</v>
      </c>
      <c r="E808" s="13"/>
      <c r="F808" s="138"/>
    </row>
    <row r="809" spans="1:6" s="14" customFormat="1" ht="13.15" customHeight="1" x14ac:dyDescent="0.25">
      <c r="A809" s="48"/>
      <c r="B809" s="90"/>
      <c r="C809" s="30"/>
      <c r="D809" s="124"/>
      <c r="E809" s="13"/>
      <c r="F809" s="138"/>
    </row>
    <row r="810" spans="1:6" s="14" customFormat="1" ht="13.15" customHeight="1" x14ac:dyDescent="0.25">
      <c r="A810" s="48">
        <v>26</v>
      </c>
      <c r="B810" s="90" t="s">
        <v>335</v>
      </c>
      <c r="C810" s="30" t="s">
        <v>205</v>
      </c>
      <c r="D810" s="124">
        <v>12</v>
      </c>
      <c r="E810" s="13"/>
      <c r="F810" s="138"/>
    </row>
    <row r="811" spans="1:6" s="14" customFormat="1" ht="13.15" customHeight="1" x14ac:dyDescent="0.25">
      <c r="A811" s="48"/>
      <c r="B811" s="90"/>
      <c r="C811" s="30"/>
      <c r="D811" s="124"/>
      <c r="E811" s="13"/>
      <c r="F811" s="138"/>
    </row>
    <row r="812" spans="1:6" s="14" customFormat="1" ht="8.1" customHeight="1" x14ac:dyDescent="0.25">
      <c r="A812" s="48"/>
      <c r="B812" s="90"/>
      <c r="C812" s="30"/>
      <c r="D812" s="124"/>
      <c r="E812" s="13"/>
      <c r="F812" s="138"/>
    </row>
    <row r="813" spans="1:6" s="14" customFormat="1" x14ac:dyDescent="0.25">
      <c r="A813" s="48"/>
      <c r="B813" s="90" t="s">
        <v>455</v>
      </c>
      <c r="C813" s="8"/>
      <c r="D813" s="124"/>
      <c r="E813" s="13"/>
      <c r="F813" s="138"/>
    </row>
    <row r="814" spans="1:6" s="14" customFormat="1" x14ac:dyDescent="0.25">
      <c r="A814" s="48">
        <v>27</v>
      </c>
      <c r="B814" s="90" t="s">
        <v>332</v>
      </c>
      <c r="C814" s="7" t="s">
        <v>326</v>
      </c>
      <c r="D814" s="124">
        <v>4</v>
      </c>
      <c r="E814" s="13"/>
      <c r="F814" s="138"/>
    </row>
    <row r="815" spans="1:6" s="18" customFormat="1" ht="13.15" customHeight="1" x14ac:dyDescent="0.25">
      <c r="A815" s="48"/>
      <c r="B815" s="93"/>
      <c r="C815" s="11"/>
      <c r="D815" s="128"/>
      <c r="E815" s="11"/>
      <c r="F815" s="140"/>
    </row>
    <row r="816" spans="1:6" s="14" customFormat="1" ht="21" customHeight="1" x14ac:dyDescent="0.25">
      <c r="A816" s="48">
        <v>28</v>
      </c>
      <c r="B816" s="90" t="s">
        <v>335</v>
      </c>
      <c r="C816" s="7" t="s">
        <v>326</v>
      </c>
      <c r="D816" s="124">
        <v>4</v>
      </c>
      <c r="E816" s="13"/>
      <c r="F816" s="138"/>
    </row>
    <row r="817" spans="1:6" s="14" customFormat="1" ht="8.1" customHeight="1" x14ac:dyDescent="0.25">
      <c r="A817" s="48"/>
      <c r="B817" s="90"/>
      <c r="C817" s="30"/>
      <c r="D817" s="124"/>
      <c r="E817" s="13"/>
      <c r="F817" s="138"/>
    </row>
    <row r="818" spans="1:6" s="14" customFormat="1" ht="8.1" customHeight="1" x14ac:dyDescent="0.25">
      <c r="A818" s="48"/>
      <c r="B818" s="90"/>
      <c r="C818" s="30"/>
      <c r="D818" s="124"/>
      <c r="E818" s="13"/>
      <c r="F818" s="138"/>
    </row>
    <row r="819" spans="1:6" s="14" customFormat="1" x14ac:dyDescent="0.25">
      <c r="A819" s="48"/>
      <c r="B819" s="91" t="s">
        <v>456</v>
      </c>
      <c r="C819" s="8"/>
      <c r="D819" s="124"/>
      <c r="E819" s="13"/>
      <c r="F819" s="138"/>
    </row>
    <row r="820" spans="1:6" s="14" customFormat="1" ht="60" x14ac:dyDescent="0.25">
      <c r="A820" s="48"/>
      <c r="B820" s="109" t="s">
        <v>457</v>
      </c>
      <c r="C820" s="21" t="s">
        <v>37</v>
      </c>
      <c r="D820" s="124"/>
      <c r="E820" s="13"/>
      <c r="F820" s="138"/>
    </row>
    <row r="821" spans="1:6" s="14" customFormat="1" ht="9.9499999999999993" customHeight="1" x14ac:dyDescent="0.25">
      <c r="A821" s="48"/>
      <c r="B821" s="109"/>
      <c r="C821" s="21"/>
      <c r="D821" s="124"/>
      <c r="E821" s="13"/>
      <c r="F821" s="138"/>
    </row>
    <row r="822" spans="1:6" s="14" customFormat="1" ht="30" x14ac:dyDescent="0.25">
      <c r="A822" s="48"/>
      <c r="B822" s="109" t="s">
        <v>458</v>
      </c>
      <c r="C822" s="21" t="s">
        <v>37</v>
      </c>
      <c r="D822" s="124"/>
      <c r="E822" s="13"/>
      <c r="F822" s="138"/>
    </row>
    <row r="823" spans="1:6" s="14" customFormat="1" ht="9.9499999999999993" customHeight="1" x14ac:dyDescent="0.25">
      <c r="A823" s="48"/>
      <c r="B823" s="109"/>
      <c r="C823" s="21"/>
      <c r="D823" s="124"/>
      <c r="E823" s="13"/>
      <c r="F823" s="138"/>
    </row>
    <row r="824" spans="1:6" s="14" customFormat="1" ht="30" x14ac:dyDescent="0.25">
      <c r="A824" s="48"/>
      <c r="B824" s="109" t="s">
        <v>459</v>
      </c>
      <c r="C824" s="21" t="s">
        <v>37</v>
      </c>
      <c r="D824" s="124"/>
      <c r="E824" s="13"/>
      <c r="F824" s="138"/>
    </row>
    <row r="825" spans="1:6" s="14" customFormat="1" ht="9.9499999999999993" customHeight="1" x14ac:dyDescent="0.25">
      <c r="A825" s="48"/>
      <c r="B825" s="109"/>
      <c r="C825" s="21"/>
      <c r="D825" s="124"/>
      <c r="E825" s="13"/>
      <c r="F825" s="138"/>
    </row>
    <row r="826" spans="1:6" s="14" customFormat="1" ht="75" x14ac:dyDescent="0.25">
      <c r="A826" s="48"/>
      <c r="B826" s="109" t="s">
        <v>460</v>
      </c>
      <c r="C826" s="21" t="s">
        <v>37</v>
      </c>
      <c r="D826" s="124"/>
      <c r="E826" s="13"/>
      <c r="F826" s="138"/>
    </row>
    <row r="827" spans="1:6" s="14" customFormat="1" ht="15.75" thickBot="1" x14ac:dyDescent="0.3">
      <c r="A827" s="48"/>
      <c r="B827" s="109"/>
      <c r="C827" s="21"/>
      <c r="D827" s="124"/>
      <c r="E827" s="13"/>
      <c r="F827" s="138"/>
    </row>
    <row r="828" spans="1:6" s="14" customFormat="1" ht="30" customHeight="1" thickBot="1" x14ac:dyDescent="0.3">
      <c r="A828" s="461"/>
      <c r="B828" s="182" t="s">
        <v>55</v>
      </c>
      <c r="C828" s="199"/>
      <c r="D828" s="189"/>
      <c r="E828" s="198"/>
      <c r="F828" s="179"/>
    </row>
    <row r="829" spans="1:6" s="14" customFormat="1" ht="60" x14ac:dyDescent="0.25">
      <c r="A829" s="48"/>
      <c r="B829" s="109" t="s">
        <v>461</v>
      </c>
      <c r="C829" s="21" t="s">
        <v>37</v>
      </c>
      <c r="D829" s="124"/>
      <c r="E829" s="13"/>
      <c r="F829" s="138"/>
    </row>
    <row r="830" spans="1:6" s="18" customFormat="1" x14ac:dyDescent="0.25">
      <c r="A830" s="48"/>
      <c r="B830" s="93"/>
      <c r="C830" s="11"/>
      <c r="D830" s="128"/>
      <c r="E830" s="11"/>
      <c r="F830" s="140"/>
    </row>
    <row r="831" spans="1:6" s="14" customFormat="1" ht="30" x14ac:dyDescent="0.25">
      <c r="A831" s="48"/>
      <c r="B831" s="109" t="s">
        <v>462</v>
      </c>
      <c r="C831" s="21" t="s">
        <v>37</v>
      </c>
      <c r="D831" s="124"/>
      <c r="E831" s="13"/>
      <c r="F831" s="138"/>
    </row>
    <row r="832" spans="1:6" s="14" customFormat="1" x14ac:dyDescent="0.25">
      <c r="A832" s="48"/>
      <c r="B832" s="109"/>
      <c r="C832" s="21"/>
      <c r="D832" s="124"/>
      <c r="E832" s="13"/>
      <c r="F832" s="138"/>
    </row>
    <row r="833" spans="1:6" s="14" customFormat="1" x14ac:dyDescent="0.25">
      <c r="A833" s="48"/>
      <c r="B833" s="91" t="s">
        <v>463</v>
      </c>
      <c r="C833" s="8"/>
      <c r="D833" s="124"/>
      <c r="E833" s="13"/>
      <c r="F833" s="138"/>
    </row>
    <row r="834" spans="1:6" s="14" customFormat="1" x14ac:dyDescent="0.25">
      <c r="A834" s="48"/>
      <c r="B834" s="90"/>
      <c r="C834" s="30"/>
      <c r="D834" s="124"/>
      <c r="E834" s="13"/>
      <c r="F834" s="138"/>
    </row>
    <row r="835" spans="1:6" s="14" customFormat="1" x14ac:dyDescent="0.25">
      <c r="A835" s="48"/>
      <c r="B835" s="90" t="s">
        <v>464</v>
      </c>
      <c r="C835" s="8"/>
      <c r="D835" s="124"/>
      <c r="E835" s="13"/>
      <c r="F835" s="138"/>
    </row>
    <row r="836" spans="1:6" s="14" customFormat="1" x14ac:dyDescent="0.25">
      <c r="A836" s="48">
        <v>29</v>
      </c>
      <c r="B836" s="90" t="s">
        <v>332</v>
      </c>
      <c r="C836" s="30" t="s">
        <v>205</v>
      </c>
      <c r="D836" s="124">
        <v>10</v>
      </c>
      <c r="E836" s="13"/>
      <c r="F836" s="138"/>
    </row>
    <row r="837" spans="1:6" s="14" customFormat="1" x14ac:dyDescent="0.25">
      <c r="A837" s="48"/>
      <c r="B837" s="90"/>
      <c r="C837" s="30"/>
      <c r="D837" s="124"/>
      <c r="E837" s="13"/>
      <c r="F837" s="138"/>
    </row>
    <row r="838" spans="1:6" s="14" customFormat="1" x14ac:dyDescent="0.25">
      <c r="A838" s="48">
        <v>30</v>
      </c>
      <c r="B838" s="90" t="s">
        <v>335</v>
      </c>
      <c r="C838" s="30" t="s">
        <v>205</v>
      </c>
      <c r="D838" s="124">
        <v>20</v>
      </c>
      <c r="E838" s="13"/>
      <c r="F838" s="138"/>
    </row>
    <row r="839" spans="1:6" s="14" customFormat="1" x14ac:dyDescent="0.25">
      <c r="A839" s="48"/>
      <c r="B839" s="90"/>
      <c r="C839" s="30"/>
      <c r="D839" s="124"/>
      <c r="E839" s="13"/>
      <c r="F839" s="138"/>
    </row>
    <row r="840" spans="1:6" s="14" customFormat="1" x14ac:dyDescent="0.25">
      <c r="A840" s="48"/>
      <c r="B840" s="90" t="s">
        <v>465</v>
      </c>
      <c r="C840" s="8"/>
      <c r="D840" s="124"/>
      <c r="E840" s="13"/>
      <c r="F840" s="138"/>
    </row>
    <row r="841" spans="1:6" s="14" customFormat="1" x14ac:dyDescent="0.25">
      <c r="A841" s="48">
        <v>31</v>
      </c>
      <c r="B841" s="90" t="s">
        <v>332</v>
      </c>
      <c r="C841" s="30" t="s">
        <v>205</v>
      </c>
      <c r="D841" s="124">
        <v>20</v>
      </c>
      <c r="E841" s="13"/>
      <c r="F841" s="138"/>
    </row>
    <row r="842" spans="1:6" s="14" customFormat="1" x14ac:dyDescent="0.25">
      <c r="A842" s="48"/>
      <c r="B842" s="90"/>
      <c r="C842" s="30"/>
      <c r="D842" s="124"/>
      <c r="E842" s="13"/>
      <c r="F842" s="138"/>
    </row>
    <row r="843" spans="1:6" s="14" customFormat="1" x14ac:dyDescent="0.25">
      <c r="A843" s="48">
        <v>32</v>
      </c>
      <c r="B843" s="90" t="s">
        <v>335</v>
      </c>
      <c r="C843" s="30" t="s">
        <v>205</v>
      </c>
      <c r="D843" s="124"/>
      <c r="E843" s="13"/>
      <c r="F843" s="138"/>
    </row>
    <row r="844" spans="1:6" s="14" customFormat="1" x14ac:dyDescent="0.25">
      <c r="A844" s="48"/>
      <c r="B844" s="90"/>
      <c r="C844" s="30"/>
      <c r="D844" s="124"/>
      <c r="E844" s="13"/>
      <c r="F844" s="138"/>
    </row>
    <row r="845" spans="1:6" s="14" customFormat="1" x14ac:dyDescent="0.25">
      <c r="A845" s="48"/>
      <c r="B845" s="90" t="s">
        <v>466</v>
      </c>
      <c r="C845" s="8"/>
      <c r="D845" s="124"/>
      <c r="E845" s="13"/>
      <c r="F845" s="138"/>
    </row>
    <row r="846" spans="1:6" s="14" customFormat="1" x14ac:dyDescent="0.25">
      <c r="A846" s="48">
        <v>33</v>
      </c>
      <c r="B846" s="90" t="s">
        <v>467</v>
      </c>
      <c r="C846" s="7" t="s">
        <v>326</v>
      </c>
      <c r="D846" s="124">
        <v>15</v>
      </c>
      <c r="E846" s="13"/>
      <c r="F846" s="138"/>
    </row>
    <row r="847" spans="1:6" s="14" customFormat="1" x14ac:dyDescent="0.25">
      <c r="A847" s="48"/>
      <c r="B847" s="90"/>
      <c r="C847" s="30"/>
      <c r="D847" s="124"/>
      <c r="E847" s="13"/>
      <c r="F847" s="138"/>
    </row>
    <row r="848" spans="1:6" s="14" customFormat="1" ht="60" x14ac:dyDescent="0.25">
      <c r="A848" s="48">
        <v>34</v>
      </c>
      <c r="B848" s="90" t="s">
        <v>468</v>
      </c>
      <c r="C848" s="7" t="s">
        <v>326</v>
      </c>
      <c r="D848" s="124">
        <v>1</v>
      </c>
      <c r="E848" s="5"/>
      <c r="F848" s="138"/>
    </row>
    <row r="849" spans="1:6" s="14" customFormat="1" x14ac:dyDescent="0.25">
      <c r="A849" s="48"/>
      <c r="B849" s="90"/>
      <c r="C849" s="8"/>
      <c r="D849" s="124"/>
      <c r="E849" s="5"/>
      <c r="F849" s="138"/>
    </row>
    <row r="850" spans="1:6" s="14" customFormat="1" x14ac:dyDescent="0.25">
      <c r="A850" s="48"/>
      <c r="B850" s="90"/>
      <c r="C850" s="8"/>
      <c r="D850" s="124"/>
      <c r="E850" s="5"/>
      <c r="F850" s="138"/>
    </row>
    <row r="851" spans="1:6" s="14" customFormat="1" x14ac:dyDescent="0.25">
      <c r="A851" s="48"/>
      <c r="B851" s="90"/>
      <c r="C851" s="8"/>
      <c r="D851" s="124"/>
      <c r="E851" s="5"/>
      <c r="F851" s="138"/>
    </row>
    <row r="852" spans="1:6" s="14" customFormat="1" x14ac:dyDescent="0.25">
      <c r="A852" s="48"/>
      <c r="B852" s="90"/>
      <c r="C852" s="8"/>
      <c r="D852" s="124"/>
      <c r="E852" s="5"/>
      <c r="F852" s="138"/>
    </row>
    <row r="853" spans="1:6" s="14" customFormat="1" x14ac:dyDescent="0.25">
      <c r="A853" s="48"/>
      <c r="B853" s="90"/>
      <c r="C853" s="8"/>
      <c r="D853" s="124"/>
      <c r="E853" s="5"/>
      <c r="F853" s="138"/>
    </row>
    <row r="854" spans="1:6" s="14" customFormat="1" ht="15.75" thickBot="1" x14ac:dyDescent="0.3">
      <c r="A854" s="48"/>
      <c r="B854" s="90"/>
      <c r="C854" s="30"/>
      <c r="D854" s="124"/>
      <c r="E854" s="13"/>
      <c r="F854" s="138"/>
    </row>
    <row r="855" spans="1:6" s="18" customFormat="1" ht="30" customHeight="1" thickBot="1" x14ac:dyDescent="0.3">
      <c r="A855" s="167"/>
      <c r="B855" s="168" t="s">
        <v>55</v>
      </c>
      <c r="C855" s="169"/>
      <c r="D855" s="194"/>
      <c r="E855" s="169"/>
      <c r="F855" s="171"/>
    </row>
    <row r="856" spans="1:6" s="14" customFormat="1" x14ac:dyDescent="0.25">
      <c r="A856" s="48"/>
      <c r="B856" s="90"/>
      <c r="C856" s="8"/>
      <c r="D856" s="124"/>
      <c r="E856" s="5"/>
      <c r="F856" s="138"/>
    </row>
    <row r="857" spans="1:6" s="14" customFormat="1" x14ac:dyDescent="0.25">
      <c r="A857" s="48"/>
      <c r="B857" s="91" t="s">
        <v>120</v>
      </c>
      <c r="C857" s="8"/>
      <c r="D857" s="124"/>
      <c r="E857" s="5"/>
      <c r="F857" s="138"/>
    </row>
    <row r="858" spans="1:6" s="14" customFormat="1" x14ac:dyDescent="0.25">
      <c r="A858" s="48"/>
      <c r="B858" s="91"/>
      <c r="C858" s="8"/>
      <c r="D858" s="124"/>
      <c r="E858" s="5"/>
      <c r="F858" s="138"/>
    </row>
    <row r="859" spans="1:6" s="14" customFormat="1" x14ac:dyDescent="0.25">
      <c r="A859" s="48"/>
      <c r="B859" s="90" t="s">
        <v>469</v>
      </c>
      <c r="C859" s="8"/>
      <c r="D859" s="124"/>
      <c r="E859" s="5"/>
      <c r="F859" s="138"/>
    </row>
    <row r="860" spans="1:6" s="14" customFormat="1" x14ac:dyDescent="0.25">
      <c r="A860" s="48"/>
      <c r="B860" s="90"/>
      <c r="C860" s="8"/>
      <c r="D860" s="124"/>
      <c r="E860" s="5"/>
      <c r="F860" s="138"/>
    </row>
    <row r="861" spans="1:6" s="14" customFormat="1" x14ac:dyDescent="0.25">
      <c r="A861" s="48"/>
      <c r="B861" s="90" t="s">
        <v>470</v>
      </c>
      <c r="C861" s="8"/>
      <c r="D861" s="124"/>
      <c r="E861" s="5"/>
      <c r="F861" s="138"/>
    </row>
    <row r="862" spans="1:6" s="14" customFormat="1" x14ac:dyDescent="0.25">
      <c r="A862" s="48"/>
      <c r="B862" s="90"/>
      <c r="C862" s="8"/>
      <c r="D862" s="124"/>
      <c r="E862" s="5"/>
      <c r="F862" s="138"/>
    </row>
    <row r="863" spans="1:6" s="14" customFormat="1" x14ac:dyDescent="0.25">
      <c r="A863" s="48"/>
      <c r="B863" s="90" t="s">
        <v>471</v>
      </c>
      <c r="C863" s="8"/>
      <c r="D863" s="124"/>
      <c r="E863" s="5"/>
      <c r="F863" s="138"/>
    </row>
    <row r="864" spans="1:6" s="14" customFormat="1" x14ac:dyDescent="0.25">
      <c r="A864" s="48"/>
      <c r="B864" s="90"/>
      <c r="C864" s="8"/>
      <c r="D864" s="124"/>
      <c r="E864" s="5"/>
      <c r="F864" s="138"/>
    </row>
    <row r="865" spans="1:6" s="14" customFormat="1" x14ac:dyDescent="0.25">
      <c r="A865" s="48"/>
      <c r="B865" s="90" t="s">
        <v>472</v>
      </c>
      <c r="C865" s="8"/>
      <c r="D865" s="124"/>
      <c r="E865" s="5"/>
      <c r="F865" s="138"/>
    </row>
    <row r="866" spans="1:6" s="14" customFormat="1" x14ac:dyDescent="0.25">
      <c r="A866" s="48"/>
      <c r="B866" s="90"/>
      <c r="C866" s="8"/>
      <c r="D866" s="124"/>
      <c r="E866" s="5"/>
      <c r="F866" s="138"/>
    </row>
    <row r="867" spans="1:6" s="14" customFormat="1" x14ac:dyDescent="0.25">
      <c r="A867" s="48"/>
      <c r="B867" s="90"/>
      <c r="C867" s="8"/>
      <c r="D867" s="124"/>
      <c r="E867" s="5"/>
      <c r="F867" s="138"/>
    </row>
    <row r="868" spans="1:6" s="14" customFormat="1" x14ac:dyDescent="0.25">
      <c r="A868" s="48"/>
      <c r="B868" s="90"/>
      <c r="C868" s="8"/>
      <c r="D868" s="124"/>
      <c r="E868" s="5"/>
      <c r="F868" s="138"/>
    </row>
    <row r="869" spans="1:6" s="14" customFormat="1" x14ac:dyDescent="0.25">
      <c r="A869" s="48"/>
      <c r="B869" s="90"/>
      <c r="C869" s="8"/>
      <c r="D869" s="124"/>
      <c r="E869" s="5"/>
      <c r="F869" s="138"/>
    </row>
    <row r="870" spans="1:6" s="14" customFormat="1" x14ac:dyDescent="0.25">
      <c r="A870" s="48"/>
      <c r="B870" s="90"/>
      <c r="C870" s="8"/>
      <c r="D870" s="124"/>
      <c r="E870" s="5"/>
      <c r="F870" s="138"/>
    </row>
    <row r="871" spans="1:6" s="14" customFormat="1" x14ac:dyDescent="0.25">
      <c r="A871" s="48"/>
      <c r="B871" s="90"/>
      <c r="C871" s="8"/>
      <c r="D871" s="124"/>
      <c r="E871" s="5"/>
      <c r="F871" s="138"/>
    </row>
    <row r="872" spans="1:6" s="14" customFormat="1" x14ac:dyDescent="0.25">
      <c r="A872" s="48"/>
      <c r="B872" s="90"/>
      <c r="C872" s="8"/>
      <c r="D872" s="124"/>
      <c r="E872" s="5"/>
      <c r="F872" s="138"/>
    </row>
    <row r="873" spans="1:6" s="14" customFormat="1" x14ac:dyDescent="0.25">
      <c r="A873" s="48"/>
      <c r="B873" s="90"/>
      <c r="C873" s="8"/>
      <c r="D873" s="124"/>
      <c r="E873" s="5"/>
      <c r="F873" s="138"/>
    </row>
    <row r="874" spans="1:6" s="14" customFormat="1" x14ac:dyDescent="0.25">
      <c r="A874" s="48"/>
      <c r="B874" s="90"/>
      <c r="C874" s="8"/>
      <c r="D874" s="124"/>
      <c r="E874" s="5"/>
      <c r="F874" s="138"/>
    </row>
    <row r="875" spans="1:6" s="14" customFormat="1" x14ac:dyDescent="0.25">
      <c r="A875" s="48"/>
      <c r="B875" s="90"/>
      <c r="C875" s="8"/>
      <c r="D875" s="124"/>
      <c r="E875" s="5"/>
      <c r="F875" s="138"/>
    </row>
    <row r="876" spans="1:6" s="14" customFormat="1" x14ac:dyDescent="0.25">
      <c r="A876" s="48"/>
      <c r="B876" s="90"/>
      <c r="C876" s="8"/>
      <c r="D876" s="124"/>
      <c r="E876" s="5"/>
      <c r="F876" s="138"/>
    </row>
    <row r="877" spans="1:6" s="14" customFormat="1" x14ac:dyDescent="0.25">
      <c r="A877" s="48"/>
      <c r="B877" s="90"/>
      <c r="C877" s="8"/>
      <c r="D877" s="124"/>
      <c r="E877" s="5"/>
      <c r="F877" s="138"/>
    </row>
    <row r="878" spans="1:6" s="14" customFormat="1" ht="15.75" thickBot="1" x14ac:dyDescent="0.3">
      <c r="A878" s="48"/>
      <c r="B878" s="90"/>
      <c r="C878" s="8"/>
      <c r="D878" s="124"/>
      <c r="E878" s="5"/>
      <c r="F878" s="138"/>
    </row>
    <row r="879" spans="1:6" s="14" customFormat="1" ht="30" customHeight="1" thickBot="1" x14ac:dyDescent="0.3">
      <c r="A879" s="186" t="s">
        <v>408</v>
      </c>
      <c r="B879" s="158" t="s">
        <v>473</v>
      </c>
      <c r="C879" s="173"/>
      <c r="D879" s="189"/>
      <c r="E879" s="175"/>
      <c r="F879" s="179"/>
    </row>
    <row r="880" spans="1:6" s="14" customFormat="1" x14ac:dyDescent="0.25">
      <c r="A880" s="47" t="s">
        <v>474</v>
      </c>
      <c r="B880" s="91" t="s">
        <v>475</v>
      </c>
      <c r="C880" s="8"/>
      <c r="D880" s="124"/>
      <c r="E880" s="5"/>
      <c r="F880" s="138"/>
    </row>
    <row r="881" spans="1:6" s="14" customFormat="1" x14ac:dyDescent="0.25">
      <c r="A881" s="61"/>
      <c r="B881" s="97" t="s">
        <v>476</v>
      </c>
      <c r="C881" s="17"/>
      <c r="D881" s="124"/>
      <c r="E881" s="5"/>
      <c r="F881" s="147"/>
    </row>
    <row r="882" spans="1:6" s="14" customFormat="1" x14ac:dyDescent="0.25">
      <c r="A882" s="61"/>
      <c r="B882" s="97"/>
      <c r="C882" s="17"/>
      <c r="D882" s="124"/>
      <c r="E882" s="5"/>
      <c r="F882" s="147"/>
    </row>
    <row r="883" spans="1:6" s="14" customFormat="1" x14ac:dyDescent="0.25">
      <c r="A883" s="62"/>
      <c r="B883" s="110" t="s">
        <v>477</v>
      </c>
      <c r="C883" s="17"/>
      <c r="D883" s="124"/>
      <c r="E883" s="5"/>
      <c r="F883" s="147"/>
    </row>
    <row r="884" spans="1:6" s="14" customFormat="1" x14ac:dyDescent="0.25">
      <c r="A884" s="62"/>
      <c r="B884" s="110"/>
      <c r="C884" s="17"/>
      <c r="D884" s="124"/>
      <c r="E884" s="5"/>
      <c r="F884" s="147"/>
    </row>
    <row r="885" spans="1:6" s="14" customFormat="1" ht="73.150000000000006" customHeight="1" x14ac:dyDescent="0.25">
      <c r="A885" s="48">
        <v>1</v>
      </c>
      <c r="B885" s="111" t="s">
        <v>478</v>
      </c>
      <c r="C885" s="7" t="s">
        <v>326</v>
      </c>
      <c r="D885" s="124">
        <v>4</v>
      </c>
      <c r="E885" s="5"/>
      <c r="F885" s="147"/>
    </row>
    <row r="886" spans="1:6" s="14" customFormat="1" x14ac:dyDescent="0.25">
      <c r="A886" s="48"/>
      <c r="B886" s="112" t="s">
        <v>479</v>
      </c>
      <c r="C886" s="17"/>
      <c r="D886" s="124"/>
      <c r="E886" s="5"/>
      <c r="F886" s="147"/>
    </row>
    <row r="887" spans="1:6" s="14" customFormat="1" x14ac:dyDescent="0.25">
      <c r="A887" s="48"/>
      <c r="B887" s="90"/>
      <c r="C887" s="30"/>
      <c r="D887" s="124"/>
      <c r="E887" s="13"/>
      <c r="F887" s="138"/>
    </row>
    <row r="888" spans="1:6" s="14" customFormat="1" ht="30" x14ac:dyDescent="0.25">
      <c r="A888" s="48">
        <v>2</v>
      </c>
      <c r="B888" s="111" t="s">
        <v>480</v>
      </c>
      <c r="C888" s="32" t="s">
        <v>205</v>
      </c>
      <c r="D888" s="124">
        <v>20</v>
      </c>
      <c r="E888" s="5"/>
      <c r="F888" s="147"/>
    </row>
    <row r="889" spans="1:6" s="14" customFormat="1" x14ac:dyDescent="0.25">
      <c r="A889" s="48"/>
      <c r="B889" s="112"/>
      <c r="C889" s="32"/>
      <c r="D889" s="124"/>
      <c r="E889" s="5"/>
      <c r="F889" s="147"/>
    </row>
    <row r="890" spans="1:6" s="14" customFormat="1" ht="45" customHeight="1" x14ac:dyDescent="0.25">
      <c r="A890" s="48"/>
      <c r="B890" s="111" t="s">
        <v>497</v>
      </c>
      <c r="D890" s="124"/>
      <c r="E890" s="5"/>
      <c r="F890" s="147"/>
    </row>
    <row r="891" spans="1:6" s="14" customFormat="1" x14ac:dyDescent="0.25">
      <c r="A891" s="48"/>
      <c r="B891" s="111"/>
      <c r="C891" s="32"/>
      <c r="D891" s="124"/>
      <c r="E891" s="5"/>
      <c r="F891" s="147"/>
    </row>
    <row r="892" spans="1:6" s="14" customFormat="1" x14ac:dyDescent="0.25">
      <c r="A892" s="48">
        <v>3</v>
      </c>
      <c r="B892" s="113" t="s">
        <v>482</v>
      </c>
      <c r="C892" s="32" t="s">
        <v>205</v>
      </c>
      <c r="D892" s="124">
        <v>20</v>
      </c>
      <c r="E892" s="13"/>
      <c r="F892" s="147"/>
    </row>
    <row r="893" spans="1:6" s="14" customFormat="1" x14ac:dyDescent="0.25">
      <c r="A893" s="48"/>
      <c r="B893" s="111"/>
      <c r="C893" s="30"/>
      <c r="D893" s="124"/>
      <c r="E893" s="13"/>
      <c r="F893" s="138"/>
    </row>
    <row r="894" spans="1:6" s="14" customFormat="1" x14ac:dyDescent="0.25">
      <c r="A894" s="48">
        <v>4</v>
      </c>
      <c r="B894" s="111" t="s">
        <v>483</v>
      </c>
      <c r="C894" s="30" t="s">
        <v>205</v>
      </c>
      <c r="D894" s="124">
        <v>40</v>
      </c>
      <c r="E894" s="13"/>
      <c r="F894" s="147"/>
    </row>
    <row r="895" spans="1:6" s="14" customFormat="1" x14ac:dyDescent="0.25">
      <c r="A895" s="48"/>
      <c r="B895" s="112"/>
      <c r="C895" s="17"/>
      <c r="D895" s="124"/>
      <c r="E895" s="5"/>
      <c r="F895" s="147"/>
    </row>
    <row r="896" spans="1:6" s="14" customFormat="1" ht="30" x14ac:dyDescent="0.25">
      <c r="A896" s="48">
        <v>5</v>
      </c>
      <c r="B896" s="111" t="s">
        <v>484</v>
      </c>
      <c r="C896" s="7" t="s">
        <v>326</v>
      </c>
      <c r="D896" s="124">
        <v>4</v>
      </c>
      <c r="E896" s="5"/>
      <c r="F896" s="147"/>
    </row>
    <row r="897" spans="1:6" s="14" customFormat="1" ht="6.6" customHeight="1" x14ac:dyDescent="0.25">
      <c r="A897" s="48"/>
      <c r="B897" s="347"/>
      <c r="C897" s="30"/>
      <c r="D897" s="124"/>
      <c r="E897" s="13"/>
      <c r="F897" s="138"/>
    </row>
    <row r="898" spans="1:6" s="14" customFormat="1" x14ac:dyDescent="0.25">
      <c r="A898" s="48"/>
      <c r="B898" s="97" t="s">
        <v>485</v>
      </c>
      <c r="C898" s="17"/>
      <c r="D898" s="124"/>
      <c r="E898" s="5"/>
      <c r="F898" s="147"/>
    </row>
    <row r="899" spans="1:6" s="14" customFormat="1" x14ac:dyDescent="0.25">
      <c r="A899" s="48"/>
      <c r="B899" s="97"/>
      <c r="C899" s="17"/>
      <c r="D899" s="124"/>
      <c r="E899" s="5"/>
      <c r="F899" s="147"/>
    </row>
    <row r="900" spans="1:6" s="14" customFormat="1" x14ac:dyDescent="0.25">
      <c r="A900" s="48"/>
      <c r="B900" s="110" t="s">
        <v>477</v>
      </c>
      <c r="C900" s="17"/>
      <c r="D900" s="124"/>
      <c r="E900" s="5"/>
      <c r="F900" s="147"/>
    </row>
    <row r="901" spans="1:6" s="14" customFormat="1" ht="73.150000000000006" customHeight="1" x14ac:dyDescent="0.25">
      <c r="A901" s="48"/>
      <c r="B901" s="111" t="s">
        <v>478</v>
      </c>
      <c r="D901" s="124"/>
      <c r="F901" s="124"/>
    </row>
    <row r="902" spans="1:6" s="14" customFormat="1" x14ac:dyDescent="0.25">
      <c r="A902" s="48">
        <v>6</v>
      </c>
      <c r="B902" s="112" t="s">
        <v>479</v>
      </c>
      <c r="C902" s="7" t="s">
        <v>326</v>
      </c>
      <c r="D902" s="124">
        <v>4</v>
      </c>
      <c r="E902" s="5"/>
      <c r="F902" s="147"/>
    </row>
    <row r="903" spans="1:6" s="14" customFormat="1" x14ac:dyDescent="0.25">
      <c r="A903" s="48"/>
      <c r="B903" s="90"/>
      <c r="C903" s="30"/>
      <c r="D903" s="124"/>
      <c r="E903" s="13"/>
      <c r="F903" s="138"/>
    </row>
    <row r="904" spans="1:6" s="14" customFormat="1" ht="30" x14ac:dyDescent="0.25">
      <c r="A904" s="48">
        <v>7</v>
      </c>
      <c r="B904" s="111" t="s">
        <v>480</v>
      </c>
      <c r="C904" s="32" t="s">
        <v>205</v>
      </c>
      <c r="D904" s="124">
        <v>20</v>
      </c>
      <c r="E904" s="5"/>
      <c r="F904" s="147"/>
    </row>
    <row r="905" spans="1:6" s="14" customFormat="1" x14ac:dyDescent="0.25">
      <c r="A905" s="48"/>
      <c r="B905" s="112"/>
      <c r="C905" s="32"/>
      <c r="D905" s="124"/>
      <c r="E905" s="5"/>
      <c r="F905" s="147"/>
    </row>
    <row r="906" spans="1:6" s="14" customFormat="1" ht="45" customHeight="1" x14ac:dyDescent="0.25">
      <c r="A906" s="48"/>
      <c r="B906" s="111" t="s">
        <v>497</v>
      </c>
      <c r="D906" s="124"/>
      <c r="E906" s="5"/>
      <c r="F906" s="147"/>
    </row>
    <row r="907" spans="1:6" s="14" customFormat="1" x14ac:dyDescent="0.25">
      <c r="A907" s="48"/>
      <c r="B907" s="111"/>
      <c r="C907" s="32"/>
      <c r="D907" s="124"/>
      <c r="E907" s="5"/>
      <c r="F907" s="147"/>
    </row>
    <row r="908" spans="1:6" s="14" customFormat="1" x14ac:dyDescent="0.25">
      <c r="A908" s="48">
        <v>8</v>
      </c>
      <c r="B908" s="113" t="s">
        <v>482</v>
      </c>
      <c r="C908" s="32" t="s">
        <v>205</v>
      </c>
      <c r="D908" s="124">
        <v>20</v>
      </c>
      <c r="E908" s="13"/>
      <c r="F908" s="147"/>
    </row>
    <row r="909" spans="1:6" s="14" customFormat="1" x14ac:dyDescent="0.25">
      <c r="A909" s="48"/>
      <c r="B909" s="111"/>
      <c r="C909" s="30"/>
      <c r="D909" s="124"/>
      <c r="E909" s="13"/>
      <c r="F909" s="138"/>
    </row>
    <row r="910" spans="1:6" s="14" customFormat="1" x14ac:dyDescent="0.25">
      <c r="A910" s="48">
        <v>9</v>
      </c>
      <c r="B910" s="111" t="s">
        <v>483</v>
      </c>
      <c r="C910" s="30" t="s">
        <v>205</v>
      </c>
      <c r="D910" s="124">
        <v>40</v>
      </c>
      <c r="E910" s="13"/>
      <c r="F910" s="147"/>
    </row>
    <row r="911" spans="1:6" s="14" customFormat="1" x14ac:dyDescent="0.25">
      <c r="A911" s="48"/>
      <c r="B911" s="112"/>
      <c r="C911" s="17"/>
      <c r="D911" s="124"/>
      <c r="E911" s="5"/>
      <c r="F911" s="147"/>
    </row>
    <row r="912" spans="1:6" s="14" customFormat="1" ht="30" x14ac:dyDescent="0.25">
      <c r="A912" s="48">
        <v>10</v>
      </c>
      <c r="B912" s="111" t="s">
        <v>484</v>
      </c>
      <c r="C912" s="7" t="s">
        <v>326</v>
      </c>
      <c r="D912" s="124">
        <v>4</v>
      </c>
      <c r="E912" s="5"/>
      <c r="F912" s="147"/>
    </row>
    <row r="913" spans="1:6" s="14" customFormat="1" ht="33" customHeight="1" x14ac:dyDescent="0.25">
      <c r="A913" s="48"/>
      <c r="B913" s="111"/>
      <c r="C913" s="32"/>
      <c r="D913" s="124"/>
      <c r="E913" s="5"/>
      <c r="F913" s="147"/>
    </row>
    <row r="914" spans="1:6" s="14" customFormat="1" ht="103.9" customHeight="1" thickBot="1" x14ac:dyDescent="0.3">
      <c r="A914" s="48"/>
      <c r="B914" s="111"/>
      <c r="C914" s="32"/>
      <c r="D914" s="124"/>
      <c r="E914" s="5"/>
      <c r="F914" s="147"/>
    </row>
    <row r="915" spans="1:6" s="19" customFormat="1" ht="30" customHeight="1" thickBot="1" x14ac:dyDescent="0.3">
      <c r="A915" s="186" t="s">
        <v>474</v>
      </c>
      <c r="B915" s="182" t="s">
        <v>486</v>
      </c>
      <c r="C915" s="195"/>
      <c r="D915" s="191"/>
      <c r="E915" s="201"/>
      <c r="F915" s="202"/>
    </row>
    <row r="916" spans="1:6" ht="37.15" customHeight="1" thickBot="1" x14ac:dyDescent="0.3">
      <c r="A916" s="313"/>
      <c r="B916" s="314" t="s">
        <v>498</v>
      </c>
      <c r="C916" s="315"/>
      <c r="D916" s="316"/>
      <c r="E916" s="317"/>
      <c r="F916" s="318"/>
    </row>
    <row r="917" spans="1:6" ht="19.899999999999999" customHeight="1" x14ac:dyDescent="0.25">
      <c r="A917" s="319"/>
      <c r="B917" s="320"/>
      <c r="C917" s="321"/>
      <c r="D917" s="322"/>
      <c r="E917" s="323"/>
      <c r="F917" s="324"/>
    </row>
    <row r="918" spans="1:6" ht="19.899999999999999" customHeight="1" x14ac:dyDescent="0.25">
      <c r="A918" s="319" t="s">
        <v>135</v>
      </c>
      <c r="B918" s="325" t="str">
        <f>B4</f>
        <v>EXCAVATION AND EARTH WORK</v>
      </c>
      <c r="C918" s="321"/>
      <c r="D918" s="322"/>
      <c r="E918" s="326"/>
      <c r="F918" s="324"/>
    </row>
    <row r="919" spans="1:6" ht="19.899999999999999" customHeight="1" x14ac:dyDescent="0.25">
      <c r="A919" s="319"/>
      <c r="B919" s="325"/>
      <c r="C919" s="321"/>
      <c r="D919" s="322"/>
      <c r="E919" s="327"/>
      <c r="F919" s="324"/>
    </row>
    <row r="920" spans="1:6" ht="19.899999999999999" customHeight="1" x14ac:dyDescent="0.25">
      <c r="A920" s="319" t="s">
        <v>169</v>
      </c>
      <c r="B920" s="325" t="str">
        <f>B59</f>
        <v>CONCRETE WORK</v>
      </c>
      <c r="C920" s="321"/>
      <c r="D920" s="322"/>
      <c r="E920" s="326"/>
      <c r="F920" s="324"/>
    </row>
    <row r="921" spans="1:6" ht="19.899999999999999" customHeight="1" x14ac:dyDescent="0.25">
      <c r="A921" s="319"/>
      <c r="B921" s="325"/>
      <c r="C921" s="321"/>
      <c r="D921" s="322"/>
      <c r="E921" s="326"/>
      <c r="F921" s="324"/>
    </row>
    <row r="922" spans="1:6" ht="19.899999999999999" customHeight="1" x14ac:dyDescent="0.25">
      <c r="A922" s="319" t="s">
        <v>261</v>
      </c>
      <c r="B922" s="325" t="str">
        <f>B305</f>
        <v>MASONRY  WORK</v>
      </c>
      <c r="C922" s="321"/>
      <c r="D922" s="322"/>
      <c r="E922" s="326"/>
      <c r="F922" s="324"/>
    </row>
    <row r="923" spans="1:6" ht="19.899999999999999" customHeight="1" x14ac:dyDescent="0.25">
      <c r="A923" s="319"/>
      <c r="B923" s="325"/>
      <c r="C923" s="321"/>
      <c r="D923" s="322"/>
      <c r="E923" s="323"/>
      <c r="F923" s="324"/>
    </row>
    <row r="924" spans="1:6" ht="19.899999999999999" customHeight="1" x14ac:dyDescent="0.25">
      <c r="A924" s="319" t="s">
        <v>274</v>
      </c>
      <c r="B924" s="325" t="str">
        <f>B342</f>
        <v>WATER PROOFING WORK</v>
      </c>
      <c r="C924" s="321"/>
      <c r="D924" s="322"/>
      <c r="E924" s="326"/>
      <c r="F924" s="324"/>
    </row>
    <row r="925" spans="1:6" ht="19.899999999999999" customHeight="1" x14ac:dyDescent="0.25">
      <c r="A925" s="319"/>
      <c r="B925" s="328"/>
      <c r="C925" s="321"/>
      <c r="D925" s="322"/>
      <c r="E925" s="327"/>
      <c r="F925" s="324"/>
    </row>
    <row r="926" spans="1:6" ht="19.899999999999999" customHeight="1" x14ac:dyDescent="0.25">
      <c r="A926" s="319" t="s">
        <v>287</v>
      </c>
      <c r="B926" s="325" t="str">
        <f>B364</f>
        <v>ROOF</v>
      </c>
      <c r="C926" s="321"/>
      <c r="D926" s="322"/>
      <c r="E926" s="326"/>
      <c r="F926" s="324"/>
    </row>
    <row r="927" spans="1:6" ht="19.899999999999999" customHeight="1" x14ac:dyDescent="0.25">
      <c r="A927" s="319"/>
      <c r="B927" s="325"/>
      <c r="C927" s="321"/>
      <c r="D927" s="322"/>
      <c r="E927" s="327"/>
      <c r="F927" s="324"/>
    </row>
    <row r="928" spans="1:6" ht="19.899999999999999" customHeight="1" x14ac:dyDescent="0.25">
      <c r="A928" s="319" t="s">
        <v>306</v>
      </c>
      <c r="B928" s="325" t="str">
        <f>B397</f>
        <v>DOORS AND WINDOWS</v>
      </c>
      <c r="C928" s="321"/>
      <c r="D928" s="322"/>
      <c r="E928" s="326"/>
      <c r="F928" s="324"/>
    </row>
    <row r="929" spans="1:6" ht="19.899999999999999" customHeight="1" x14ac:dyDescent="0.25">
      <c r="A929" s="319"/>
      <c r="B929" s="325"/>
      <c r="C929" s="321"/>
      <c r="D929" s="322"/>
      <c r="E929" s="327"/>
      <c r="F929" s="324"/>
    </row>
    <row r="930" spans="1:6" ht="19.899999999999999" customHeight="1" x14ac:dyDescent="0.25">
      <c r="A930" s="319" t="s">
        <v>354</v>
      </c>
      <c r="B930" s="325" t="str">
        <f>B520</f>
        <v>FLOOR, WALL AND CEILING FINISHES</v>
      </c>
      <c r="C930" s="321"/>
      <c r="D930" s="322"/>
      <c r="E930" s="326"/>
      <c r="F930" s="324"/>
    </row>
    <row r="931" spans="1:6" ht="19.899999999999999" customHeight="1" x14ac:dyDescent="0.25">
      <c r="A931" s="319"/>
      <c r="B931" s="325"/>
      <c r="C931" s="321"/>
      <c r="D931" s="322"/>
      <c r="E931" s="326"/>
      <c r="F931" s="324"/>
    </row>
    <row r="932" spans="1:6" ht="19.899999999999999" customHeight="1" x14ac:dyDescent="0.25">
      <c r="A932" s="319" t="s">
        <v>390</v>
      </c>
      <c r="B932" s="325" t="str">
        <f>B610</f>
        <v>PAINTING AND DECORATION</v>
      </c>
      <c r="C932" s="321"/>
      <c r="D932" s="322"/>
      <c r="E932" s="323"/>
      <c r="F932" s="324"/>
    </row>
    <row r="933" spans="1:6" ht="19.899999999999999" customHeight="1" x14ac:dyDescent="0.25">
      <c r="A933" s="319"/>
      <c r="B933" s="325"/>
      <c r="C933" s="321"/>
      <c r="D933" s="322"/>
      <c r="E933" s="326"/>
      <c r="F933" s="324"/>
    </row>
    <row r="934" spans="1:6" ht="19.899999999999999" customHeight="1" x14ac:dyDescent="0.25">
      <c r="A934" s="319" t="s">
        <v>408</v>
      </c>
      <c r="B934" s="325" t="str">
        <f>B684</f>
        <v>PLUMBNG/SANITARY INSTALLATIONS</v>
      </c>
      <c r="C934" s="321"/>
      <c r="D934" s="322"/>
      <c r="E934" s="327"/>
      <c r="F934" s="324"/>
    </row>
    <row r="935" spans="1:6" ht="19.899999999999999" customHeight="1" x14ac:dyDescent="0.25">
      <c r="A935" s="319"/>
      <c r="B935" s="325"/>
      <c r="C935" s="321"/>
      <c r="D935" s="322"/>
      <c r="E935" s="326"/>
      <c r="F935" s="324"/>
    </row>
    <row r="936" spans="1:6" ht="27.6" customHeight="1" x14ac:dyDescent="0.25">
      <c r="A936" s="319" t="s">
        <v>474</v>
      </c>
      <c r="B936" s="325" t="str">
        <f>B880</f>
        <v xml:space="preserve"> AIR CONDITIONING AND VENTILLATION SYSTEM </v>
      </c>
      <c r="C936" s="321"/>
      <c r="D936" s="322"/>
      <c r="E936" s="327"/>
      <c r="F936" s="329"/>
    </row>
    <row r="937" spans="1:6" ht="19.899999999999999" customHeight="1" x14ac:dyDescent="0.25">
      <c r="A937" s="319"/>
      <c r="B937" s="325"/>
      <c r="C937" s="321"/>
      <c r="D937" s="322"/>
      <c r="E937" s="326"/>
      <c r="F937" s="324"/>
    </row>
    <row r="938" spans="1:6" ht="19.899999999999999" customHeight="1" x14ac:dyDescent="0.25">
      <c r="A938" s="319"/>
      <c r="B938" s="325"/>
      <c r="C938" s="321"/>
      <c r="D938" s="322"/>
      <c r="E938" s="326"/>
      <c r="F938" s="324"/>
    </row>
    <row r="939" spans="1:6" ht="19.899999999999999" customHeight="1" x14ac:dyDescent="0.25">
      <c r="A939" s="319"/>
      <c r="B939" s="325"/>
      <c r="C939" s="321"/>
      <c r="D939" s="322"/>
      <c r="E939" s="326"/>
      <c r="F939" s="324"/>
    </row>
    <row r="940" spans="1:6" ht="19.899999999999999" customHeight="1" x14ac:dyDescent="0.25">
      <c r="A940" s="319"/>
      <c r="B940" s="325"/>
      <c r="C940" s="321"/>
      <c r="D940" s="322"/>
      <c r="E940" s="326"/>
      <c r="F940" s="324"/>
    </row>
    <row r="941" spans="1:6" x14ac:dyDescent="0.25">
      <c r="A941" s="319"/>
      <c r="B941" s="325"/>
      <c r="C941" s="321"/>
      <c r="D941" s="322"/>
      <c r="E941" s="326"/>
      <c r="F941" s="324"/>
    </row>
    <row r="942" spans="1:6" x14ac:dyDescent="0.25">
      <c r="A942" s="319"/>
      <c r="B942" s="325"/>
      <c r="C942" s="321"/>
      <c r="D942" s="322"/>
      <c r="E942" s="326"/>
      <c r="F942" s="324"/>
    </row>
    <row r="943" spans="1:6" x14ac:dyDescent="0.25">
      <c r="A943" s="319"/>
      <c r="B943" s="325"/>
      <c r="C943" s="321"/>
      <c r="D943" s="322"/>
      <c r="E943" s="326"/>
      <c r="F943" s="324"/>
    </row>
    <row r="944" spans="1:6" x14ac:dyDescent="0.25">
      <c r="A944" s="319"/>
      <c r="B944" s="325"/>
      <c r="C944" s="321"/>
      <c r="D944" s="322"/>
      <c r="E944" s="326"/>
      <c r="F944" s="324"/>
    </row>
    <row r="945" spans="1:6" x14ac:dyDescent="0.25">
      <c r="A945" s="319"/>
      <c r="B945" s="325"/>
      <c r="C945" s="321"/>
      <c r="D945" s="322"/>
      <c r="E945" s="326"/>
      <c r="F945" s="324"/>
    </row>
    <row r="946" spans="1:6" ht="45" customHeight="1" x14ac:dyDescent="0.25">
      <c r="A946" s="319"/>
      <c r="B946" s="325"/>
      <c r="C946" s="321"/>
      <c r="D946" s="322"/>
      <c r="E946" s="323"/>
      <c r="F946" s="330"/>
    </row>
    <row r="947" spans="1:6" ht="45" customHeight="1" x14ac:dyDescent="0.25">
      <c r="A947" s="319"/>
      <c r="B947" s="325"/>
      <c r="C947" s="321"/>
      <c r="D947" s="322"/>
      <c r="E947" s="323"/>
      <c r="F947" s="330"/>
    </row>
    <row r="948" spans="1:6" ht="94.9" customHeight="1" x14ac:dyDescent="0.25">
      <c r="A948" s="319"/>
      <c r="B948" s="325"/>
      <c r="C948" s="321"/>
      <c r="D948" s="322"/>
      <c r="E948" s="323"/>
      <c r="F948" s="324"/>
    </row>
    <row r="949" spans="1:6" ht="15.75" thickBot="1" x14ac:dyDescent="0.3">
      <c r="A949" s="319"/>
      <c r="B949" s="328"/>
      <c r="C949" s="321"/>
      <c r="D949" s="322"/>
      <c r="E949" s="323"/>
      <c r="F949" s="324"/>
    </row>
    <row r="950" spans="1:6" ht="64.900000000000006" customHeight="1" thickBot="1" x14ac:dyDescent="0.3">
      <c r="A950" s="313"/>
      <c r="B950" s="331" t="s">
        <v>499</v>
      </c>
      <c r="C950" s="332"/>
      <c r="D950" s="333"/>
      <c r="E950" s="334"/>
      <c r="F950" s="335"/>
    </row>
  </sheetData>
  <sheetProtection formatCells="0" formatColumns="0" formatRows="0" insertColumns="0" insertRows="0" insertHyperlinks="0" deleteColumns="0" deleteRows="0" sort="0" autoFilter="0" pivotTables="0"/>
  <mergeCells count="2">
    <mergeCell ref="A1:F1"/>
    <mergeCell ref="A2:F2"/>
  </mergeCells>
  <printOptions horizontalCentered="1"/>
  <pageMargins left="1.2" right="0.2" top="0.75" bottom="0.75" header="0.3" footer="0.3"/>
  <pageSetup paperSize="9" scale="77" orientation="portrait" r:id="rId1"/>
  <headerFooter>
    <oddHeader xml:space="preserve">&amp;L&amp;"-,Bold"THE PROPOSED RESETTLEMENT PROCESSING CENTRE STAGE 2 (RPC - 2) AT MAKERE, KASULU DISTRICT, KIGOMA REGION&amp;R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AE1F6-67A0-40A7-B0EF-9BFC4CA3D4F8}">
  <dimension ref="A1:FV692"/>
  <sheetViews>
    <sheetView view="pageBreakPreview" zoomScale="72" zoomScaleNormal="100" zoomScaleSheetLayoutView="72" workbookViewId="0">
      <selection activeCell="J25" sqref="J25"/>
    </sheetView>
  </sheetViews>
  <sheetFormatPr defaultRowHeight="15" x14ac:dyDescent="0.25"/>
  <cols>
    <col min="1" max="1" width="6.28515625" style="71" customWidth="1"/>
    <col min="2" max="2" width="51.28515625" style="70" customWidth="1"/>
    <col min="3" max="3" width="10.5703125" style="72" customWidth="1"/>
    <col min="4" max="4" width="10.140625" style="71" customWidth="1"/>
    <col min="5" max="5" width="14.85546875" style="73" customWidth="1"/>
    <col min="6" max="6" width="16.7109375" style="74" customWidth="1"/>
    <col min="7" max="7" width="8.85546875" style="71"/>
    <col min="8" max="8" width="14" style="71" customWidth="1"/>
    <col min="9" max="186" width="8.85546875" style="71"/>
    <col min="187" max="187" width="6.28515625" style="71" customWidth="1"/>
    <col min="188" max="188" width="55.28515625" style="71" customWidth="1"/>
    <col min="189" max="189" width="7.5703125" style="71" customWidth="1"/>
    <col min="190" max="190" width="7" style="71" customWidth="1"/>
    <col min="191" max="191" width="16.28515625" style="71" customWidth="1"/>
    <col min="192" max="192" width="19" style="71" customWidth="1"/>
    <col min="193" max="442" width="8.85546875" style="71"/>
    <col min="443" max="443" width="6.28515625" style="71" customWidth="1"/>
    <col min="444" max="444" width="55.28515625" style="71" customWidth="1"/>
    <col min="445" max="445" width="7.5703125" style="71" customWidth="1"/>
    <col min="446" max="446" width="7" style="71" customWidth="1"/>
    <col min="447" max="447" width="16.28515625" style="71" customWidth="1"/>
    <col min="448" max="448" width="19" style="71" customWidth="1"/>
    <col min="449" max="698" width="8.85546875" style="71"/>
    <col min="699" max="699" width="6.28515625" style="71" customWidth="1"/>
    <col min="700" max="700" width="55.28515625" style="71" customWidth="1"/>
    <col min="701" max="701" width="7.5703125" style="71" customWidth="1"/>
    <col min="702" max="702" width="7" style="71" customWidth="1"/>
    <col min="703" max="703" width="16.28515625" style="71" customWidth="1"/>
    <col min="704" max="704" width="19" style="71" customWidth="1"/>
    <col min="705" max="954" width="8.85546875" style="71"/>
    <col min="955" max="955" width="6.28515625" style="71" customWidth="1"/>
    <col min="956" max="956" width="55.28515625" style="71" customWidth="1"/>
    <col min="957" max="957" width="7.5703125" style="71" customWidth="1"/>
    <col min="958" max="958" width="7" style="71" customWidth="1"/>
    <col min="959" max="959" width="16.28515625" style="71" customWidth="1"/>
    <col min="960" max="960" width="19" style="71" customWidth="1"/>
    <col min="961" max="1210" width="8.85546875" style="71"/>
    <col min="1211" max="1211" width="6.28515625" style="71" customWidth="1"/>
    <col min="1212" max="1212" width="55.28515625" style="71" customWidth="1"/>
    <col min="1213" max="1213" width="7.5703125" style="71" customWidth="1"/>
    <col min="1214" max="1214" width="7" style="71" customWidth="1"/>
    <col min="1215" max="1215" width="16.28515625" style="71" customWidth="1"/>
    <col min="1216" max="1216" width="19" style="71" customWidth="1"/>
    <col min="1217" max="1466" width="8.85546875" style="71"/>
    <col min="1467" max="1467" width="6.28515625" style="71" customWidth="1"/>
    <col min="1468" max="1468" width="55.28515625" style="71" customWidth="1"/>
    <col min="1469" max="1469" width="7.5703125" style="71" customWidth="1"/>
    <col min="1470" max="1470" width="7" style="71" customWidth="1"/>
    <col min="1471" max="1471" width="16.28515625" style="71" customWidth="1"/>
    <col min="1472" max="1472" width="19" style="71" customWidth="1"/>
    <col min="1473" max="1722" width="8.85546875" style="71"/>
    <col min="1723" max="1723" width="6.28515625" style="71" customWidth="1"/>
    <col min="1724" max="1724" width="55.28515625" style="71" customWidth="1"/>
    <col min="1725" max="1725" width="7.5703125" style="71" customWidth="1"/>
    <col min="1726" max="1726" width="7" style="71" customWidth="1"/>
    <col min="1727" max="1727" width="16.28515625" style="71" customWidth="1"/>
    <col min="1728" max="1728" width="19" style="71" customWidth="1"/>
    <col min="1729" max="1978" width="8.85546875" style="71"/>
    <col min="1979" max="1979" width="6.28515625" style="71" customWidth="1"/>
    <col min="1980" max="1980" width="55.28515625" style="71" customWidth="1"/>
    <col min="1981" max="1981" width="7.5703125" style="71" customWidth="1"/>
    <col min="1982" max="1982" width="7" style="71" customWidth="1"/>
    <col min="1983" max="1983" width="16.28515625" style="71" customWidth="1"/>
    <col min="1984" max="1984" width="19" style="71" customWidth="1"/>
    <col min="1985" max="2234" width="8.85546875" style="71"/>
    <col min="2235" max="2235" width="6.28515625" style="71" customWidth="1"/>
    <col min="2236" max="2236" width="55.28515625" style="71" customWidth="1"/>
    <col min="2237" max="2237" width="7.5703125" style="71" customWidth="1"/>
    <col min="2238" max="2238" width="7" style="71" customWidth="1"/>
    <col min="2239" max="2239" width="16.28515625" style="71" customWidth="1"/>
    <col min="2240" max="2240" width="19" style="71" customWidth="1"/>
    <col min="2241" max="2490" width="8.85546875" style="71"/>
    <col min="2491" max="2491" width="6.28515625" style="71" customWidth="1"/>
    <col min="2492" max="2492" width="55.28515625" style="71" customWidth="1"/>
    <col min="2493" max="2493" width="7.5703125" style="71" customWidth="1"/>
    <col min="2494" max="2494" width="7" style="71" customWidth="1"/>
    <col min="2495" max="2495" width="16.28515625" style="71" customWidth="1"/>
    <col min="2496" max="2496" width="19" style="71" customWidth="1"/>
    <col min="2497" max="2746" width="8.85546875" style="71"/>
    <col min="2747" max="2747" width="6.28515625" style="71" customWidth="1"/>
    <col min="2748" max="2748" width="55.28515625" style="71" customWidth="1"/>
    <col min="2749" max="2749" width="7.5703125" style="71" customWidth="1"/>
    <col min="2750" max="2750" width="7" style="71" customWidth="1"/>
    <col min="2751" max="2751" width="16.28515625" style="71" customWidth="1"/>
    <col min="2752" max="2752" width="19" style="71" customWidth="1"/>
    <col min="2753" max="3002" width="8.85546875" style="71"/>
    <col min="3003" max="3003" width="6.28515625" style="71" customWidth="1"/>
    <col min="3004" max="3004" width="55.28515625" style="71" customWidth="1"/>
    <col min="3005" max="3005" width="7.5703125" style="71" customWidth="1"/>
    <col min="3006" max="3006" width="7" style="71" customWidth="1"/>
    <col min="3007" max="3007" width="16.28515625" style="71" customWidth="1"/>
    <col min="3008" max="3008" width="19" style="71" customWidth="1"/>
    <col min="3009" max="3258" width="8.85546875" style="71"/>
    <col min="3259" max="3259" width="6.28515625" style="71" customWidth="1"/>
    <col min="3260" max="3260" width="55.28515625" style="71" customWidth="1"/>
    <col min="3261" max="3261" width="7.5703125" style="71" customWidth="1"/>
    <col min="3262" max="3262" width="7" style="71" customWidth="1"/>
    <col min="3263" max="3263" width="16.28515625" style="71" customWidth="1"/>
    <col min="3264" max="3264" width="19" style="71" customWidth="1"/>
    <col min="3265" max="3514" width="8.85546875" style="71"/>
    <col min="3515" max="3515" width="6.28515625" style="71" customWidth="1"/>
    <col min="3516" max="3516" width="55.28515625" style="71" customWidth="1"/>
    <col min="3517" max="3517" width="7.5703125" style="71" customWidth="1"/>
    <col min="3518" max="3518" width="7" style="71" customWidth="1"/>
    <col min="3519" max="3519" width="16.28515625" style="71" customWidth="1"/>
    <col min="3520" max="3520" width="19" style="71" customWidth="1"/>
    <col min="3521" max="3770" width="8.85546875" style="71"/>
    <col min="3771" max="3771" width="6.28515625" style="71" customWidth="1"/>
    <col min="3772" max="3772" width="55.28515625" style="71" customWidth="1"/>
    <col min="3773" max="3773" width="7.5703125" style="71" customWidth="1"/>
    <col min="3774" max="3774" width="7" style="71" customWidth="1"/>
    <col min="3775" max="3775" width="16.28515625" style="71" customWidth="1"/>
    <col min="3776" max="3776" width="19" style="71" customWidth="1"/>
    <col min="3777" max="4026" width="8.85546875" style="71"/>
    <col min="4027" max="4027" width="6.28515625" style="71" customWidth="1"/>
    <col min="4028" max="4028" width="55.28515625" style="71" customWidth="1"/>
    <col min="4029" max="4029" width="7.5703125" style="71" customWidth="1"/>
    <col min="4030" max="4030" width="7" style="71" customWidth="1"/>
    <col min="4031" max="4031" width="16.28515625" style="71" customWidth="1"/>
    <col min="4032" max="4032" width="19" style="71" customWidth="1"/>
    <col min="4033" max="4282" width="8.85546875" style="71"/>
    <col min="4283" max="4283" width="6.28515625" style="71" customWidth="1"/>
    <col min="4284" max="4284" width="55.28515625" style="71" customWidth="1"/>
    <col min="4285" max="4285" width="7.5703125" style="71" customWidth="1"/>
    <col min="4286" max="4286" width="7" style="71" customWidth="1"/>
    <col min="4287" max="4287" width="16.28515625" style="71" customWidth="1"/>
    <col min="4288" max="4288" width="19" style="71" customWidth="1"/>
    <col min="4289" max="4538" width="8.85546875" style="71"/>
    <col min="4539" max="4539" width="6.28515625" style="71" customWidth="1"/>
    <col min="4540" max="4540" width="55.28515625" style="71" customWidth="1"/>
    <col min="4541" max="4541" width="7.5703125" style="71" customWidth="1"/>
    <col min="4542" max="4542" width="7" style="71" customWidth="1"/>
    <col min="4543" max="4543" width="16.28515625" style="71" customWidth="1"/>
    <col min="4544" max="4544" width="19" style="71" customWidth="1"/>
    <col min="4545" max="4794" width="8.85546875" style="71"/>
    <col min="4795" max="4795" width="6.28515625" style="71" customWidth="1"/>
    <col min="4796" max="4796" width="55.28515625" style="71" customWidth="1"/>
    <col min="4797" max="4797" width="7.5703125" style="71" customWidth="1"/>
    <col min="4798" max="4798" width="7" style="71" customWidth="1"/>
    <col min="4799" max="4799" width="16.28515625" style="71" customWidth="1"/>
    <col min="4800" max="4800" width="19" style="71" customWidth="1"/>
    <col min="4801" max="5050" width="8.85546875" style="71"/>
    <col min="5051" max="5051" width="6.28515625" style="71" customWidth="1"/>
    <col min="5052" max="5052" width="55.28515625" style="71" customWidth="1"/>
    <col min="5053" max="5053" width="7.5703125" style="71" customWidth="1"/>
    <col min="5054" max="5054" width="7" style="71" customWidth="1"/>
    <col min="5055" max="5055" width="16.28515625" style="71" customWidth="1"/>
    <col min="5056" max="5056" width="19" style="71" customWidth="1"/>
    <col min="5057" max="5306" width="8.85546875" style="71"/>
    <col min="5307" max="5307" width="6.28515625" style="71" customWidth="1"/>
    <col min="5308" max="5308" width="55.28515625" style="71" customWidth="1"/>
    <col min="5309" max="5309" width="7.5703125" style="71" customWidth="1"/>
    <col min="5310" max="5310" width="7" style="71" customWidth="1"/>
    <col min="5311" max="5311" width="16.28515625" style="71" customWidth="1"/>
    <col min="5312" max="5312" width="19" style="71" customWidth="1"/>
    <col min="5313" max="5562" width="8.85546875" style="71"/>
    <col min="5563" max="5563" width="6.28515625" style="71" customWidth="1"/>
    <col min="5564" max="5564" width="55.28515625" style="71" customWidth="1"/>
    <col min="5565" max="5565" width="7.5703125" style="71" customWidth="1"/>
    <col min="5566" max="5566" width="7" style="71" customWidth="1"/>
    <col min="5567" max="5567" width="16.28515625" style="71" customWidth="1"/>
    <col min="5568" max="5568" width="19" style="71" customWidth="1"/>
    <col min="5569" max="5818" width="8.85546875" style="71"/>
    <col min="5819" max="5819" width="6.28515625" style="71" customWidth="1"/>
    <col min="5820" max="5820" width="55.28515625" style="71" customWidth="1"/>
    <col min="5821" max="5821" width="7.5703125" style="71" customWidth="1"/>
    <col min="5822" max="5822" width="7" style="71" customWidth="1"/>
    <col min="5823" max="5823" width="16.28515625" style="71" customWidth="1"/>
    <col min="5824" max="5824" width="19" style="71" customWidth="1"/>
    <col min="5825" max="6074" width="8.85546875" style="71"/>
    <col min="6075" max="6075" width="6.28515625" style="71" customWidth="1"/>
    <col min="6076" max="6076" width="55.28515625" style="71" customWidth="1"/>
    <col min="6077" max="6077" width="7.5703125" style="71" customWidth="1"/>
    <col min="6078" max="6078" width="7" style="71" customWidth="1"/>
    <col min="6079" max="6079" width="16.28515625" style="71" customWidth="1"/>
    <col min="6080" max="6080" width="19" style="71" customWidth="1"/>
    <col min="6081" max="6330" width="8.85546875" style="71"/>
    <col min="6331" max="6331" width="6.28515625" style="71" customWidth="1"/>
    <col min="6332" max="6332" width="55.28515625" style="71" customWidth="1"/>
    <col min="6333" max="6333" width="7.5703125" style="71" customWidth="1"/>
    <col min="6334" max="6334" width="7" style="71" customWidth="1"/>
    <col min="6335" max="6335" width="16.28515625" style="71" customWidth="1"/>
    <col min="6336" max="6336" width="19" style="71" customWidth="1"/>
    <col min="6337" max="6586" width="8.85546875" style="71"/>
    <col min="6587" max="6587" width="6.28515625" style="71" customWidth="1"/>
    <col min="6588" max="6588" width="55.28515625" style="71" customWidth="1"/>
    <col min="6589" max="6589" width="7.5703125" style="71" customWidth="1"/>
    <col min="6590" max="6590" width="7" style="71" customWidth="1"/>
    <col min="6591" max="6591" width="16.28515625" style="71" customWidth="1"/>
    <col min="6592" max="6592" width="19" style="71" customWidth="1"/>
    <col min="6593" max="6842" width="8.85546875" style="71"/>
    <col min="6843" max="6843" width="6.28515625" style="71" customWidth="1"/>
    <col min="6844" max="6844" width="55.28515625" style="71" customWidth="1"/>
    <col min="6845" max="6845" width="7.5703125" style="71" customWidth="1"/>
    <col min="6846" max="6846" width="7" style="71" customWidth="1"/>
    <col min="6847" max="6847" width="16.28515625" style="71" customWidth="1"/>
    <col min="6848" max="6848" width="19" style="71" customWidth="1"/>
    <col min="6849" max="7098" width="8.85546875" style="71"/>
    <col min="7099" max="7099" width="6.28515625" style="71" customWidth="1"/>
    <col min="7100" max="7100" width="55.28515625" style="71" customWidth="1"/>
    <col min="7101" max="7101" width="7.5703125" style="71" customWidth="1"/>
    <col min="7102" max="7102" width="7" style="71" customWidth="1"/>
    <col min="7103" max="7103" width="16.28515625" style="71" customWidth="1"/>
    <col min="7104" max="7104" width="19" style="71" customWidth="1"/>
    <col min="7105" max="7354" width="8.85546875" style="71"/>
    <col min="7355" max="7355" width="6.28515625" style="71" customWidth="1"/>
    <col min="7356" max="7356" width="55.28515625" style="71" customWidth="1"/>
    <col min="7357" max="7357" width="7.5703125" style="71" customWidth="1"/>
    <col min="7358" max="7358" width="7" style="71" customWidth="1"/>
    <col min="7359" max="7359" width="16.28515625" style="71" customWidth="1"/>
    <col min="7360" max="7360" width="19" style="71" customWidth="1"/>
    <col min="7361" max="7610" width="8.85546875" style="71"/>
    <col min="7611" max="7611" width="6.28515625" style="71" customWidth="1"/>
    <col min="7612" max="7612" width="55.28515625" style="71" customWidth="1"/>
    <col min="7613" max="7613" width="7.5703125" style="71" customWidth="1"/>
    <col min="7614" max="7614" width="7" style="71" customWidth="1"/>
    <col min="7615" max="7615" width="16.28515625" style="71" customWidth="1"/>
    <col min="7616" max="7616" width="19" style="71" customWidth="1"/>
    <col min="7617" max="7866" width="8.85546875" style="71"/>
    <col min="7867" max="7867" width="6.28515625" style="71" customWidth="1"/>
    <col min="7868" max="7868" width="55.28515625" style="71" customWidth="1"/>
    <col min="7869" max="7869" width="7.5703125" style="71" customWidth="1"/>
    <col min="7870" max="7870" width="7" style="71" customWidth="1"/>
    <col min="7871" max="7871" width="16.28515625" style="71" customWidth="1"/>
    <col min="7872" max="7872" width="19" style="71" customWidth="1"/>
    <col min="7873" max="8122" width="8.85546875" style="71"/>
    <col min="8123" max="8123" width="6.28515625" style="71" customWidth="1"/>
    <col min="8124" max="8124" width="55.28515625" style="71" customWidth="1"/>
    <col min="8125" max="8125" width="7.5703125" style="71" customWidth="1"/>
    <col min="8126" max="8126" width="7" style="71" customWidth="1"/>
    <col min="8127" max="8127" width="16.28515625" style="71" customWidth="1"/>
    <col min="8128" max="8128" width="19" style="71" customWidth="1"/>
    <col min="8129" max="8378" width="8.85546875" style="71"/>
    <col min="8379" max="8379" width="6.28515625" style="71" customWidth="1"/>
    <col min="8380" max="8380" width="55.28515625" style="71" customWidth="1"/>
    <col min="8381" max="8381" width="7.5703125" style="71" customWidth="1"/>
    <col min="8382" max="8382" width="7" style="71" customWidth="1"/>
    <col min="8383" max="8383" width="16.28515625" style="71" customWidth="1"/>
    <col min="8384" max="8384" width="19" style="71" customWidth="1"/>
    <col min="8385" max="8634" width="8.85546875" style="71"/>
    <col min="8635" max="8635" width="6.28515625" style="71" customWidth="1"/>
    <col min="8636" max="8636" width="55.28515625" style="71" customWidth="1"/>
    <col min="8637" max="8637" width="7.5703125" style="71" customWidth="1"/>
    <col min="8638" max="8638" width="7" style="71" customWidth="1"/>
    <col min="8639" max="8639" width="16.28515625" style="71" customWidth="1"/>
    <col min="8640" max="8640" width="19" style="71" customWidth="1"/>
    <col min="8641" max="8890" width="8.85546875" style="71"/>
    <col min="8891" max="8891" width="6.28515625" style="71" customWidth="1"/>
    <col min="8892" max="8892" width="55.28515625" style="71" customWidth="1"/>
    <col min="8893" max="8893" width="7.5703125" style="71" customWidth="1"/>
    <col min="8894" max="8894" width="7" style="71" customWidth="1"/>
    <col min="8895" max="8895" width="16.28515625" style="71" customWidth="1"/>
    <col min="8896" max="8896" width="19" style="71" customWidth="1"/>
    <col min="8897" max="9146" width="8.85546875" style="71"/>
    <col min="9147" max="9147" width="6.28515625" style="71" customWidth="1"/>
    <col min="9148" max="9148" width="55.28515625" style="71" customWidth="1"/>
    <col min="9149" max="9149" width="7.5703125" style="71" customWidth="1"/>
    <col min="9150" max="9150" width="7" style="71" customWidth="1"/>
    <col min="9151" max="9151" width="16.28515625" style="71" customWidth="1"/>
    <col min="9152" max="9152" width="19" style="71" customWidth="1"/>
    <col min="9153" max="9402" width="8.85546875" style="71"/>
    <col min="9403" max="9403" width="6.28515625" style="71" customWidth="1"/>
    <col min="9404" max="9404" width="55.28515625" style="71" customWidth="1"/>
    <col min="9405" max="9405" width="7.5703125" style="71" customWidth="1"/>
    <col min="9406" max="9406" width="7" style="71" customWidth="1"/>
    <col min="9407" max="9407" width="16.28515625" style="71" customWidth="1"/>
    <col min="9408" max="9408" width="19" style="71" customWidth="1"/>
    <col min="9409" max="9658" width="8.85546875" style="71"/>
    <col min="9659" max="9659" width="6.28515625" style="71" customWidth="1"/>
    <col min="9660" max="9660" width="55.28515625" style="71" customWidth="1"/>
    <col min="9661" max="9661" width="7.5703125" style="71" customWidth="1"/>
    <col min="9662" max="9662" width="7" style="71" customWidth="1"/>
    <col min="9663" max="9663" width="16.28515625" style="71" customWidth="1"/>
    <col min="9664" max="9664" width="19" style="71" customWidth="1"/>
    <col min="9665" max="9914" width="8.85546875" style="71"/>
    <col min="9915" max="9915" width="6.28515625" style="71" customWidth="1"/>
    <col min="9916" max="9916" width="55.28515625" style="71" customWidth="1"/>
    <col min="9917" max="9917" width="7.5703125" style="71" customWidth="1"/>
    <col min="9918" max="9918" width="7" style="71" customWidth="1"/>
    <col min="9919" max="9919" width="16.28515625" style="71" customWidth="1"/>
    <col min="9920" max="9920" width="19" style="71" customWidth="1"/>
    <col min="9921" max="10170" width="8.85546875" style="71"/>
    <col min="10171" max="10171" width="6.28515625" style="71" customWidth="1"/>
    <col min="10172" max="10172" width="55.28515625" style="71" customWidth="1"/>
    <col min="10173" max="10173" width="7.5703125" style="71" customWidth="1"/>
    <col min="10174" max="10174" width="7" style="71" customWidth="1"/>
    <col min="10175" max="10175" width="16.28515625" style="71" customWidth="1"/>
    <col min="10176" max="10176" width="19" style="71" customWidth="1"/>
    <col min="10177" max="10426" width="8.85546875" style="71"/>
    <col min="10427" max="10427" width="6.28515625" style="71" customWidth="1"/>
    <col min="10428" max="10428" width="55.28515625" style="71" customWidth="1"/>
    <col min="10429" max="10429" width="7.5703125" style="71" customWidth="1"/>
    <col min="10430" max="10430" width="7" style="71" customWidth="1"/>
    <col min="10431" max="10431" width="16.28515625" style="71" customWidth="1"/>
    <col min="10432" max="10432" width="19" style="71" customWidth="1"/>
    <col min="10433" max="10682" width="8.85546875" style="71"/>
    <col min="10683" max="10683" width="6.28515625" style="71" customWidth="1"/>
    <col min="10684" max="10684" width="55.28515625" style="71" customWidth="1"/>
    <col min="10685" max="10685" width="7.5703125" style="71" customWidth="1"/>
    <col min="10686" max="10686" width="7" style="71" customWidth="1"/>
    <col min="10687" max="10687" width="16.28515625" style="71" customWidth="1"/>
    <col min="10688" max="10688" width="19" style="71" customWidth="1"/>
    <col min="10689" max="10938" width="8.85546875" style="71"/>
    <col min="10939" max="10939" width="6.28515625" style="71" customWidth="1"/>
    <col min="10940" max="10940" width="55.28515625" style="71" customWidth="1"/>
    <col min="10941" max="10941" width="7.5703125" style="71" customWidth="1"/>
    <col min="10942" max="10942" width="7" style="71" customWidth="1"/>
    <col min="10943" max="10943" width="16.28515625" style="71" customWidth="1"/>
    <col min="10944" max="10944" width="19" style="71" customWidth="1"/>
    <col min="10945" max="11194" width="8.85546875" style="71"/>
    <col min="11195" max="11195" width="6.28515625" style="71" customWidth="1"/>
    <col min="11196" max="11196" width="55.28515625" style="71" customWidth="1"/>
    <col min="11197" max="11197" width="7.5703125" style="71" customWidth="1"/>
    <col min="11198" max="11198" width="7" style="71" customWidth="1"/>
    <col min="11199" max="11199" width="16.28515625" style="71" customWidth="1"/>
    <col min="11200" max="11200" width="19" style="71" customWidth="1"/>
    <col min="11201" max="11450" width="8.85546875" style="71"/>
    <col min="11451" max="11451" width="6.28515625" style="71" customWidth="1"/>
    <col min="11452" max="11452" width="55.28515625" style="71" customWidth="1"/>
    <col min="11453" max="11453" width="7.5703125" style="71" customWidth="1"/>
    <col min="11454" max="11454" width="7" style="71" customWidth="1"/>
    <col min="11455" max="11455" width="16.28515625" style="71" customWidth="1"/>
    <col min="11456" max="11456" width="19" style="71" customWidth="1"/>
    <col min="11457" max="11706" width="8.85546875" style="71"/>
    <col min="11707" max="11707" width="6.28515625" style="71" customWidth="1"/>
    <col min="11708" max="11708" width="55.28515625" style="71" customWidth="1"/>
    <col min="11709" max="11709" width="7.5703125" style="71" customWidth="1"/>
    <col min="11710" max="11710" width="7" style="71" customWidth="1"/>
    <col min="11711" max="11711" width="16.28515625" style="71" customWidth="1"/>
    <col min="11712" max="11712" width="19" style="71" customWidth="1"/>
    <col min="11713" max="11962" width="8.85546875" style="71"/>
    <col min="11963" max="11963" width="6.28515625" style="71" customWidth="1"/>
    <col min="11964" max="11964" width="55.28515625" style="71" customWidth="1"/>
    <col min="11965" max="11965" width="7.5703125" style="71" customWidth="1"/>
    <col min="11966" max="11966" width="7" style="71" customWidth="1"/>
    <col min="11967" max="11967" width="16.28515625" style="71" customWidth="1"/>
    <col min="11968" max="11968" width="19" style="71" customWidth="1"/>
    <col min="11969" max="12218" width="8.85546875" style="71"/>
    <col min="12219" max="12219" width="6.28515625" style="71" customWidth="1"/>
    <col min="12220" max="12220" width="55.28515625" style="71" customWidth="1"/>
    <col min="12221" max="12221" width="7.5703125" style="71" customWidth="1"/>
    <col min="12222" max="12222" width="7" style="71" customWidth="1"/>
    <col min="12223" max="12223" width="16.28515625" style="71" customWidth="1"/>
    <col min="12224" max="12224" width="19" style="71" customWidth="1"/>
    <col min="12225" max="12474" width="8.85546875" style="71"/>
    <col min="12475" max="12475" width="6.28515625" style="71" customWidth="1"/>
    <col min="12476" max="12476" width="55.28515625" style="71" customWidth="1"/>
    <col min="12477" max="12477" width="7.5703125" style="71" customWidth="1"/>
    <col min="12478" max="12478" width="7" style="71" customWidth="1"/>
    <col min="12479" max="12479" width="16.28515625" style="71" customWidth="1"/>
    <col min="12480" max="12480" width="19" style="71" customWidth="1"/>
    <col min="12481" max="12730" width="8.85546875" style="71"/>
    <col min="12731" max="12731" width="6.28515625" style="71" customWidth="1"/>
    <col min="12732" max="12732" width="55.28515625" style="71" customWidth="1"/>
    <col min="12733" max="12733" width="7.5703125" style="71" customWidth="1"/>
    <col min="12734" max="12734" width="7" style="71" customWidth="1"/>
    <col min="12735" max="12735" width="16.28515625" style="71" customWidth="1"/>
    <col min="12736" max="12736" width="19" style="71" customWidth="1"/>
    <col min="12737" max="12986" width="8.85546875" style="71"/>
    <col min="12987" max="12987" width="6.28515625" style="71" customWidth="1"/>
    <col min="12988" max="12988" width="55.28515625" style="71" customWidth="1"/>
    <col min="12989" max="12989" width="7.5703125" style="71" customWidth="1"/>
    <col min="12990" max="12990" width="7" style="71" customWidth="1"/>
    <col min="12991" max="12991" width="16.28515625" style="71" customWidth="1"/>
    <col min="12992" max="12992" width="19" style="71" customWidth="1"/>
    <col min="12993" max="13242" width="8.85546875" style="71"/>
    <col min="13243" max="13243" width="6.28515625" style="71" customWidth="1"/>
    <col min="13244" max="13244" width="55.28515625" style="71" customWidth="1"/>
    <col min="13245" max="13245" width="7.5703125" style="71" customWidth="1"/>
    <col min="13246" max="13246" width="7" style="71" customWidth="1"/>
    <col min="13247" max="13247" width="16.28515625" style="71" customWidth="1"/>
    <col min="13248" max="13248" width="19" style="71" customWidth="1"/>
    <col min="13249" max="13498" width="8.85546875" style="71"/>
    <col min="13499" max="13499" width="6.28515625" style="71" customWidth="1"/>
    <col min="13500" max="13500" width="55.28515625" style="71" customWidth="1"/>
    <col min="13501" max="13501" width="7.5703125" style="71" customWidth="1"/>
    <col min="13502" max="13502" width="7" style="71" customWidth="1"/>
    <col min="13503" max="13503" width="16.28515625" style="71" customWidth="1"/>
    <col min="13504" max="13504" width="19" style="71" customWidth="1"/>
    <col min="13505" max="13754" width="8.85546875" style="71"/>
    <col min="13755" max="13755" width="6.28515625" style="71" customWidth="1"/>
    <col min="13756" max="13756" width="55.28515625" style="71" customWidth="1"/>
    <col min="13757" max="13757" width="7.5703125" style="71" customWidth="1"/>
    <col min="13758" max="13758" width="7" style="71" customWidth="1"/>
    <col min="13759" max="13759" width="16.28515625" style="71" customWidth="1"/>
    <col min="13760" max="13760" width="19" style="71" customWidth="1"/>
    <col min="13761" max="14010" width="8.85546875" style="71"/>
    <col min="14011" max="14011" width="6.28515625" style="71" customWidth="1"/>
    <col min="14012" max="14012" width="55.28515625" style="71" customWidth="1"/>
    <col min="14013" max="14013" width="7.5703125" style="71" customWidth="1"/>
    <col min="14014" max="14014" width="7" style="71" customWidth="1"/>
    <col min="14015" max="14015" width="16.28515625" style="71" customWidth="1"/>
    <col min="14016" max="14016" width="19" style="71" customWidth="1"/>
    <col min="14017" max="14266" width="8.85546875" style="71"/>
    <col min="14267" max="14267" width="6.28515625" style="71" customWidth="1"/>
    <col min="14268" max="14268" width="55.28515625" style="71" customWidth="1"/>
    <col min="14269" max="14269" width="7.5703125" style="71" customWidth="1"/>
    <col min="14270" max="14270" width="7" style="71" customWidth="1"/>
    <col min="14271" max="14271" width="16.28515625" style="71" customWidth="1"/>
    <col min="14272" max="14272" width="19" style="71" customWidth="1"/>
    <col min="14273" max="14522" width="8.85546875" style="71"/>
    <col min="14523" max="14523" width="6.28515625" style="71" customWidth="1"/>
    <col min="14524" max="14524" width="55.28515625" style="71" customWidth="1"/>
    <col min="14525" max="14525" width="7.5703125" style="71" customWidth="1"/>
    <col min="14526" max="14526" width="7" style="71" customWidth="1"/>
    <col min="14527" max="14527" width="16.28515625" style="71" customWidth="1"/>
    <col min="14528" max="14528" width="19" style="71" customWidth="1"/>
    <col min="14529" max="14778" width="8.85546875" style="71"/>
    <col min="14779" max="14779" width="6.28515625" style="71" customWidth="1"/>
    <col min="14780" max="14780" width="55.28515625" style="71" customWidth="1"/>
    <col min="14781" max="14781" width="7.5703125" style="71" customWidth="1"/>
    <col min="14782" max="14782" width="7" style="71" customWidth="1"/>
    <col min="14783" max="14783" width="16.28515625" style="71" customWidth="1"/>
    <col min="14784" max="14784" width="19" style="71" customWidth="1"/>
    <col min="14785" max="15034" width="8.85546875" style="71"/>
    <col min="15035" max="15035" width="6.28515625" style="71" customWidth="1"/>
    <col min="15036" max="15036" width="55.28515625" style="71" customWidth="1"/>
    <col min="15037" max="15037" width="7.5703125" style="71" customWidth="1"/>
    <col min="15038" max="15038" width="7" style="71" customWidth="1"/>
    <col min="15039" max="15039" width="16.28515625" style="71" customWidth="1"/>
    <col min="15040" max="15040" width="19" style="71" customWidth="1"/>
    <col min="15041" max="15290" width="8.85546875" style="71"/>
    <col min="15291" max="15291" width="6.28515625" style="71" customWidth="1"/>
    <col min="15292" max="15292" width="55.28515625" style="71" customWidth="1"/>
    <col min="15293" max="15293" width="7.5703125" style="71" customWidth="1"/>
    <col min="15294" max="15294" width="7" style="71" customWidth="1"/>
    <col min="15295" max="15295" width="16.28515625" style="71" customWidth="1"/>
    <col min="15296" max="15296" width="19" style="71" customWidth="1"/>
    <col min="15297" max="15546" width="8.85546875" style="71"/>
    <col min="15547" max="15547" width="6.28515625" style="71" customWidth="1"/>
    <col min="15548" max="15548" width="55.28515625" style="71" customWidth="1"/>
    <col min="15549" max="15549" width="7.5703125" style="71" customWidth="1"/>
    <col min="15550" max="15550" width="7" style="71" customWidth="1"/>
    <col min="15551" max="15551" width="16.28515625" style="71" customWidth="1"/>
    <col min="15552" max="15552" width="19" style="71" customWidth="1"/>
    <col min="15553" max="15802" width="8.85546875" style="71"/>
    <col min="15803" max="15803" width="6.28515625" style="71" customWidth="1"/>
    <col min="15804" max="15804" width="55.28515625" style="71" customWidth="1"/>
    <col min="15805" max="15805" width="7.5703125" style="71" customWidth="1"/>
    <col min="15806" max="15806" width="7" style="71" customWidth="1"/>
    <col min="15807" max="15807" width="16.28515625" style="71" customWidth="1"/>
    <col min="15808" max="15808" width="19" style="71" customWidth="1"/>
    <col min="15809" max="16058" width="8.85546875" style="71"/>
    <col min="16059" max="16059" width="6.28515625" style="71" customWidth="1"/>
    <col min="16060" max="16060" width="55.28515625" style="71" customWidth="1"/>
    <col min="16061" max="16061" width="7.5703125" style="71" customWidth="1"/>
    <col min="16062" max="16062" width="7" style="71" customWidth="1"/>
    <col min="16063" max="16063" width="16.28515625" style="71" customWidth="1"/>
    <col min="16064" max="16064" width="19" style="71" customWidth="1"/>
    <col min="16065" max="16384" width="8.85546875" style="71"/>
  </cols>
  <sheetData>
    <row r="1" spans="1:6" x14ac:dyDescent="0.25">
      <c r="A1" s="342" t="s">
        <v>500</v>
      </c>
      <c r="C1" s="352"/>
      <c r="D1" s="357"/>
      <c r="E1" s="354"/>
      <c r="F1" s="358"/>
    </row>
    <row r="2" spans="1:6" ht="15.75" thickBot="1" x14ac:dyDescent="0.3">
      <c r="A2" s="784"/>
      <c r="B2" s="784"/>
      <c r="C2" s="784"/>
      <c r="D2" s="784"/>
      <c r="E2" s="784"/>
      <c r="F2" s="784"/>
    </row>
    <row r="3" spans="1:6" ht="42" customHeight="1" thickBot="1" x14ac:dyDescent="0.3">
      <c r="A3" s="225" t="s">
        <v>30</v>
      </c>
      <c r="B3" s="223" t="s">
        <v>3</v>
      </c>
      <c r="C3" s="224" t="s">
        <v>31</v>
      </c>
      <c r="D3" s="223" t="s">
        <v>32</v>
      </c>
      <c r="E3" s="224" t="s">
        <v>33</v>
      </c>
      <c r="F3" s="734" t="s">
        <v>34</v>
      </c>
    </row>
    <row r="4" spans="1:6" s="14" customFormat="1" ht="20.45" customHeight="1" x14ac:dyDescent="0.25">
      <c r="A4" s="47" t="s">
        <v>135</v>
      </c>
      <c r="B4" s="89" t="s">
        <v>136</v>
      </c>
      <c r="C4" s="8"/>
      <c r="D4" s="116"/>
      <c r="E4" s="13"/>
      <c r="F4" s="138"/>
    </row>
    <row r="5" spans="1:6" s="14" customFormat="1" ht="75" x14ac:dyDescent="0.25">
      <c r="A5" s="48"/>
      <c r="B5" s="90" t="s">
        <v>137</v>
      </c>
      <c r="C5" s="8" t="s">
        <v>37</v>
      </c>
      <c r="D5" s="116"/>
      <c r="E5" s="13"/>
      <c r="F5" s="138"/>
    </row>
    <row r="6" spans="1:6" s="14" customFormat="1" x14ac:dyDescent="0.25">
      <c r="A6" s="48"/>
      <c r="B6" s="90"/>
      <c r="C6" s="8"/>
      <c r="D6" s="116"/>
      <c r="E6" s="13"/>
      <c r="F6" s="138"/>
    </row>
    <row r="7" spans="1:6" s="14" customFormat="1" ht="30" x14ac:dyDescent="0.25">
      <c r="A7" s="48"/>
      <c r="B7" s="90" t="s">
        <v>138</v>
      </c>
      <c r="C7" s="8" t="s">
        <v>37</v>
      </c>
      <c r="D7" s="116"/>
      <c r="E7" s="13"/>
      <c r="F7" s="138"/>
    </row>
    <row r="8" spans="1:6" s="14" customFormat="1" x14ac:dyDescent="0.25">
      <c r="A8" s="48"/>
      <c r="B8" s="90"/>
      <c r="C8" s="8"/>
      <c r="D8" s="116"/>
      <c r="E8" s="13"/>
      <c r="F8" s="138"/>
    </row>
    <row r="9" spans="1:6" s="14" customFormat="1" ht="30" x14ac:dyDescent="0.25">
      <c r="A9" s="48"/>
      <c r="B9" s="90" t="s">
        <v>139</v>
      </c>
      <c r="C9" s="8" t="s">
        <v>37</v>
      </c>
      <c r="D9" s="116"/>
      <c r="E9" s="13"/>
      <c r="F9" s="138"/>
    </row>
    <row r="10" spans="1:6" s="14" customFormat="1" x14ac:dyDescent="0.25">
      <c r="A10" s="48"/>
      <c r="B10" s="90"/>
      <c r="C10" s="8"/>
      <c r="D10" s="116"/>
      <c r="E10" s="13"/>
      <c r="F10" s="138"/>
    </row>
    <row r="11" spans="1:6" s="14" customFormat="1" ht="60.6" customHeight="1" x14ac:dyDescent="0.25">
      <c r="A11" s="48"/>
      <c r="B11" s="90" t="s">
        <v>140</v>
      </c>
      <c r="C11" s="8" t="s">
        <v>37</v>
      </c>
      <c r="D11" s="116"/>
      <c r="E11" s="13"/>
      <c r="F11" s="138"/>
    </row>
    <row r="12" spans="1:6" s="14" customFormat="1" x14ac:dyDescent="0.25">
      <c r="A12" s="48"/>
      <c r="B12" s="90"/>
      <c r="C12" s="8"/>
      <c r="D12" s="116"/>
      <c r="E12" s="13"/>
      <c r="F12" s="138"/>
    </row>
    <row r="13" spans="1:6" s="14" customFormat="1" ht="93" customHeight="1" x14ac:dyDescent="0.25">
      <c r="A13" s="48"/>
      <c r="B13" s="90" t="s">
        <v>501</v>
      </c>
      <c r="C13" s="8" t="s">
        <v>37</v>
      </c>
      <c r="D13" s="116"/>
      <c r="E13" s="13"/>
      <c r="F13" s="138"/>
    </row>
    <row r="14" spans="1:6" s="14" customFormat="1" x14ac:dyDescent="0.25">
      <c r="A14" s="48"/>
      <c r="B14" s="90"/>
      <c r="C14" s="8"/>
      <c r="D14" s="116"/>
      <c r="E14" s="13"/>
      <c r="F14" s="138"/>
    </row>
    <row r="15" spans="1:6" s="14" customFormat="1" ht="45" x14ac:dyDescent="0.25">
      <c r="A15" s="48"/>
      <c r="B15" s="90" t="s">
        <v>142</v>
      </c>
      <c r="C15" s="8" t="s">
        <v>37</v>
      </c>
      <c r="D15" s="116"/>
      <c r="E15" s="13"/>
      <c r="F15" s="138"/>
    </row>
    <row r="16" spans="1:6" s="14" customFormat="1" x14ac:dyDescent="0.25">
      <c r="A16" s="48"/>
      <c r="B16" s="90"/>
      <c r="C16" s="8"/>
      <c r="D16" s="116"/>
      <c r="E16" s="13"/>
      <c r="F16" s="138"/>
    </row>
    <row r="17" spans="1:6" s="14" customFormat="1" ht="61.15" customHeight="1" x14ac:dyDescent="0.25">
      <c r="A17" s="48"/>
      <c r="B17" s="90" t="s">
        <v>502</v>
      </c>
      <c r="C17" s="8" t="s">
        <v>37</v>
      </c>
      <c r="D17" s="116"/>
      <c r="E17" s="13"/>
      <c r="F17" s="138"/>
    </row>
    <row r="18" spans="1:6" s="14" customFormat="1" ht="20.25" customHeight="1" x14ac:dyDescent="0.25">
      <c r="A18" s="48"/>
      <c r="B18" s="90"/>
      <c r="C18" s="8"/>
      <c r="D18" s="116"/>
      <c r="E18" s="13"/>
      <c r="F18" s="138"/>
    </row>
    <row r="19" spans="1:6" s="14" customFormat="1" x14ac:dyDescent="0.25">
      <c r="A19" s="48"/>
      <c r="B19" s="91" t="s">
        <v>144</v>
      </c>
      <c r="C19" s="8"/>
      <c r="D19" s="116"/>
      <c r="E19" s="13"/>
      <c r="F19" s="138"/>
    </row>
    <row r="20" spans="1:6" s="14" customFormat="1" ht="58.9" customHeight="1" x14ac:dyDescent="0.25">
      <c r="A20" s="48"/>
      <c r="B20" s="90" t="s">
        <v>145</v>
      </c>
      <c r="C20" s="8" t="s">
        <v>37</v>
      </c>
      <c r="D20" s="116"/>
      <c r="E20" s="13"/>
      <c r="F20" s="138"/>
    </row>
    <row r="21" spans="1:6" s="14" customFormat="1" x14ac:dyDescent="0.25">
      <c r="A21" s="48"/>
      <c r="B21" s="90"/>
      <c r="C21" s="8"/>
      <c r="D21" s="116"/>
      <c r="E21" s="13"/>
      <c r="F21" s="138"/>
    </row>
    <row r="22" spans="1:6" s="14" customFormat="1" ht="154.15" customHeight="1" thickBot="1" x14ac:dyDescent="0.3">
      <c r="A22" s="151"/>
      <c r="B22" s="152" t="s">
        <v>146</v>
      </c>
      <c r="C22" s="163" t="s">
        <v>37</v>
      </c>
      <c r="D22" s="164"/>
      <c r="E22" s="196"/>
      <c r="F22" s="166"/>
    </row>
    <row r="23" spans="1:6" s="9" customFormat="1" x14ac:dyDescent="0.25">
      <c r="A23" s="49"/>
      <c r="B23" s="91" t="s">
        <v>147</v>
      </c>
      <c r="C23" s="15"/>
      <c r="D23" s="117"/>
      <c r="E23" s="37"/>
      <c r="F23" s="139"/>
    </row>
    <row r="24" spans="1:6" s="9" customFormat="1" ht="30" x14ac:dyDescent="0.25">
      <c r="A24" s="48"/>
      <c r="B24" s="90" t="s">
        <v>148</v>
      </c>
      <c r="C24" s="15"/>
      <c r="D24" s="117"/>
      <c r="E24" s="37"/>
      <c r="F24" s="139"/>
    </row>
    <row r="25" spans="1:6" s="9" customFormat="1" ht="45" x14ac:dyDescent="0.25">
      <c r="A25" s="48"/>
      <c r="B25" s="90" t="s">
        <v>503</v>
      </c>
      <c r="C25" s="15"/>
      <c r="D25" s="117"/>
      <c r="E25" s="37"/>
      <c r="F25" s="139"/>
    </row>
    <row r="26" spans="1:6" s="9" customFormat="1" ht="30" x14ac:dyDescent="0.25">
      <c r="A26" s="48"/>
      <c r="B26" s="90" t="s">
        <v>150</v>
      </c>
      <c r="C26" s="15"/>
      <c r="D26" s="117"/>
      <c r="E26" s="37"/>
      <c r="F26" s="139"/>
    </row>
    <row r="27" spans="1:6" s="9" customFormat="1" ht="30" x14ac:dyDescent="0.25">
      <c r="A27" s="48"/>
      <c r="B27" s="90" t="s">
        <v>151</v>
      </c>
      <c r="C27" s="15"/>
      <c r="D27" s="117"/>
      <c r="E27" s="37"/>
      <c r="F27" s="139"/>
    </row>
    <row r="28" spans="1:6" s="9" customFormat="1" ht="30" x14ac:dyDescent="0.25">
      <c r="A28" s="48"/>
      <c r="B28" s="90" t="s">
        <v>152</v>
      </c>
      <c r="C28" s="15"/>
      <c r="D28" s="117"/>
      <c r="E28" s="37"/>
      <c r="F28" s="139"/>
    </row>
    <row r="29" spans="1:6" s="14" customFormat="1" ht="22.9" customHeight="1" x14ac:dyDescent="0.25">
      <c r="A29" s="48"/>
      <c r="B29" s="92" t="s">
        <v>153</v>
      </c>
      <c r="C29" s="8"/>
      <c r="D29" s="116"/>
      <c r="E29" s="13"/>
      <c r="F29" s="138"/>
    </row>
    <row r="30" spans="1:6" s="14" customFormat="1" ht="103.15" customHeight="1" x14ac:dyDescent="0.25">
      <c r="A30" s="48">
        <v>1</v>
      </c>
      <c r="B30" s="90" t="s">
        <v>154</v>
      </c>
      <c r="C30" s="8" t="s">
        <v>155</v>
      </c>
      <c r="D30" s="116">
        <v>390</v>
      </c>
      <c r="E30" s="5"/>
      <c r="F30" s="138"/>
    </row>
    <row r="31" spans="1:6" s="14" customFormat="1" x14ac:dyDescent="0.25">
      <c r="A31" s="48"/>
      <c r="B31" s="91" t="s">
        <v>156</v>
      </c>
      <c r="C31" s="8"/>
      <c r="D31" s="116"/>
      <c r="E31" s="5"/>
      <c r="F31" s="138"/>
    </row>
    <row r="32" spans="1:6" s="14" customFormat="1" ht="86.45" customHeight="1" x14ac:dyDescent="0.25">
      <c r="A32" s="48">
        <v>2</v>
      </c>
      <c r="B32" s="90" t="s">
        <v>157</v>
      </c>
      <c r="C32" s="8" t="s">
        <v>158</v>
      </c>
      <c r="D32" s="118">
        <v>67</v>
      </c>
      <c r="E32" s="5"/>
      <c r="F32" s="138"/>
    </row>
    <row r="33" spans="1:7" s="14" customFormat="1" ht="5.45" customHeight="1" x14ac:dyDescent="0.25">
      <c r="A33" s="48"/>
      <c r="B33" s="91"/>
      <c r="C33" s="8"/>
      <c r="D33" s="118"/>
      <c r="E33" s="5"/>
      <c r="F33" s="138"/>
    </row>
    <row r="34" spans="1:7" s="14" customFormat="1" ht="73.150000000000006" customHeight="1" x14ac:dyDescent="0.25">
      <c r="A34" s="48">
        <v>3</v>
      </c>
      <c r="B34" s="90" t="s">
        <v>159</v>
      </c>
      <c r="C34" s="8" t="s">
        <v>158</v>
      </c>
      <c r="D34" s="118">
        <v>5</v>
      </c>
      <c r="E34" s="5"/>
      <c r="F34" s="138"/>
    </row>
    <row r="35" spans="1:7" s="14" customFormat="1" ht="7.15" customHeight="1" x14ac:dyDescent="0.25">
      <c r="A35" s="48"/>
      <c r="B35" s="90"/>
      <c r="C35" s="8"/>
      <c r="D35" s="118"/>
      <c r="E35" s="5"/>
      <c r="F35" s="138"/>
    </row>
    <row r="36" spans="1:7" s="14" customFormat="1" x14ac:dyDescent="0.25">
      <c r="A36" s="48"/>
      <c r="B36" s="91" t="s">
        <v>160</v>
      </c>
      <c r="C36" s="8"/>
      <c r="D36" s="116"/>
      <c r="E36" s="5"/>
      <c r="F36" s="138"/>
    </row>
    <row r="37" spans="1:7" s="14" customFormat="1" ht="75" x14ac:dyDescent="0.25">
      <c r="A37" s="48">
        <v>4</v>
      </c>
      <c r="B37" s="90" t="s">
        <v>161</v>
      </c>
      <c r="C37" s="8" t="s">
        <v>158</v>
      </c>
      <c r="D37" s="119">
        <v>79</v>
      </c>
      <c r="E37" s="5"/>
      <c r="F37" s="138"/>
    </row>
    <row r="38" spans="1:7" s="14" customFormat="1" ht="7.9" customHeight="1" x14ac:dyDescent="0.25">
      <c r="A38" s="48"/>
      <c r="B38" s="90"/>
      <c r="C38" s="8"/>
      <c r="D38" s="119"/>
      <c r="E38" s="5"/>
      <c r="F38" s="138"/>
    </row>
    <row r="39" spans="1:7" s="14" customFormat="1" ht="76.150000000000006" customHeight="1" x14ac:dyDescent="0.25">
      <c r="A39" s="48">
        <v>5</v>
      </c>
      <c r="B39" s="90" t="s">
        <v>162</v>
      </c>
      <c r="C39" s="8" t="s">
        <v>158</v>
      </c>
      <c r="D39" s="116">
        <v>77</v>
      </c>
      <c r="E39" s="5"/>
      <c r="F39" s="138"/>
    </row>
    <row r="40" spans="1:7" s="14" customFormat="1" ht="6" customHeight="1" x14ac:dyDescent="0.25">
      <c r="A40" s="48"/>
      <c r="B40" s="90"/>
      <c r="C40" s="8"/>
      <c r="D40" s="116"/>
      <c r="E40" s="5"/>
      <c r="F40" s="138"/>
    </row>
    <row r="41" spans="1:7" s="14" customFormat="1" ht="85.9" customHeight="1" thickBot="1" x14ac:dyDescent="0.3">
      <c r="A41" s="48">
        <v>6</v>
      </c>
      <c r="B41" s="90" t="s">
        <v>163</v>
      </c>
      <c r="C41" s="8" t="s">
        <v>158</v>
      </c>
      <c r="D41" s="116">
        <v>79</v>
      </c>
      <c r="E41" s="5"/>
      <c r="F41" s="138"/>
    </row>
    <row r="42" spans="1:7" s="18" customFormat="1" ht="30" customHeight="1" thickBot="1" x14ac:dyDescent="0.3">
      <c r="A42" s="167"/>
      <c r="B42" s="168" t="s">
        <v>55</v>
      </c>
      <c r="C42" s="169"/>
      <c r="D42" s="170"/>
      <c r="E42" s="169"/>
      <c r="F42" s="735"/>
    </row>
    <row r="43" spans="1:7" s="18" customFormat="1" x14ac:dyDescent="0.25">
      <c r="A43" s="50"/>
      <c r="B43" s="93"/>
      <c r="C43" s="11"/>
      <c r="D43" s="120"/>
      <c r="E43" s="11"/>
      <c r="F43" s="140"/>
    </row>
    <row r="44" spans="1:7" ht="45" x14ac:dyDescent="0.25">
      <c r="A44" s="48">
        <v>7</v>
      </c>
      <c r="B44" s="90" t="s">
        <v>164</v>
      </c>
      <c r="C44" s="15" t="s">
        <v>155</v>
      </c>
      <c r="D44" s="90">
        <v>175</v>
      </c>
      <c r="E44" s="51"/>
      <c r="F44" s="138"/>
      <c r="G44" s="14"/>
    </row>
    <row r="45" spans="1:7" s="14" customFormat="1" ht="4.1500000000000004" customHeight="1" x14ac:dyDescent="0.25">
      <c r="A45" s="48"/>
      <c r="B45" s="90"/>
      <c r="C45" s="8"/>
      <c r="D45" s="116"/>
      <c r="E45" s="5"/>
      <c r="F45" s="138"/>
    </row>
    <row r="46" spans="1:7" s="14" customFormat="1" ht="75" x14ac:dyDescent="0.25">
      <c r="A46" s="48"/>
      <c r="B46" s="90" t="s">
        <v>165</v>
      </c>
      <c r="C46" s="8" t="s">
        <v>37</v>
      </c>
      <c r="D46" s="119"/>
      <c r="E46" s="5"/>
      <c r="F46" s="138"/>
    </row>
    <row r="47" spans="1:7" s="14" customFormat="1" ht="45" x14ac:dyDescent="0.25">
      <c r="A47" s="48"/>
      <c r="B47" s="90" t="s">
        <v>166</v>
      </c>
      <c r="C47" s="8" t="s">
        <v>37</v>
      </c>
      <c r="D47" s="116"/>
      <c r="E47" s="5"/>
      <c r="F47" s="138"/>
    </row>
    <row r="48" spans="1:7" s="14" customFormat="1" ht="104.45" customHeight="1" x14ac:dyDescent="0.25">
      <c r="A48" s="48">
        <v>8</v>
      </c>
      <c r="B48" s="90" t="s">
        <v>167</v>
      </c>
      <c r="C48" s="8" t="s">
        <v>155</v>
      </c>
      <c r="D48" s="116">
        <v>250</v>
      </c>
      <c r="E48" s="5"/>
      <c r="F48" s="138"/>
    </row>
    <row r="49" spans="1:6" s="14" customFormat="1" ht="15.75" thickBot="1" x14ac:dyDescent="0.3">
      <c r="A49" s="48"/>
      <c r="B49" s="90"/>
      <c r="C49" s="8"/>
      <c r="D49" s="116"/>
      <c r="E49" s="5"/>
      <c r="F49" s="138"/>
    </row>
    <row r="50" spans="1:6" s="18" customFormat="1" ht="30" customHeight="1" thickBot="1" x14ac:dyDescent="0.3">
      <c r="A50" s="167"/>
      <c r="B50" s="168" t="s">
        <v>55</v>
      </c>
      <c r="C50" s="169"/>
      <c r="D50" s="170"/>
      <c r="E50" s="169"/>
      <c r="F50" s="735"/>
    </row>
    <row r="51" spans="1:6" s="18" customFormat="1" x14ac:dyDescent="0.25">
      <c r="A51" s="50"/>
      <c r="B51" s="93"/>
      <c r="C51" s="11"/>
      <c r="D51" s="120"/>
      <c r="E51" s="11"/>
      <c r="F51" s="140"/>
    </row>
    <row r="52" spans="1:6" s="14" customFormat="1" x14ac:dyDescent="0.25">
      <c r="A52" s="47"/>
      <c r="B52" s="91"/>
      <c r="C52" s="12"/>
      <c r="D52" s="125"/>
      <c r="E52" s="17"/>
      <c r="F52" s="138"/>
    </row>
    <row r="53" spans="1:6" s="14" customFormat="1" x14ac:dyDescent="0.25">
      <c r="A53" s="47"/>
      <c r="B53" s="91"/>
      <c r="C53" s="12"/>
      <c r="D53" s="125"/>
      <c r="E53" s="17"/>
      <c r="F53" s="138"/>
    </row>
    <row r="54" spans="1:6" s="14" customFormat="1" x14ac:dyDescent="0.25">
      <c r="A54" s="47"/>
      <c r="B54" s="90"/>
      <c r="C54" s="12"/>
      <c r="D54" s="125"/>
      <c r="E54" s="17"/>
      <c r="F54" s="138"/>
    </row>
    <row r="55" spans="1:6" s="14" customFormat="1" x14ac:dyDescent="0.25">
      <c r="A55" s="47"/>
      <c r="B55" s="91"/>
      <c r="C55" s="12"/>
      <c r="D55" s="125"/>
      <c r="E55" s="17"/>
      <c r="F55" s="138"/>
    </row>
    <row r="56" spans="1:6" s="14" customFormat="1" ht="57.6" customHeight="1" x14ac:dyDescent="0.25">
      <c r="A56" s="47"/>
      <c r="B56" s="90"/>
      <c r="C56" s="12"/>
      <c r="D56" s="125"/>
      <c r="E56" s="17"/>
      <c r="F56" s="138"/>
    </row>
    <row r="57" spans="1:6" s="14" customFormat="1" x14ac:dyDescent="0.25">
      <c r="A57" s="47"/>
      <c r="B57" s="91"/>
      <c r="C57" s="12"/>
      <c r="D57" s="125"/>
      <c r="E57" s="17"/>
      <c r="F57" s="138"/>
    </row>
    <row r="58" spans="1:6" s="14" customFormat="1" x14ac:dyDescent="0.25">
      <c r="A58" s="47"/>
      <c r="B58" s="91" t="s">
        <v>120</v>
      </c>
      <c r="C58" s="12"/>
      <c r="D58" s="125"/>
      <c r="E58" s="17"/>
      <c r="F58" s="138"/>
    </row>
    <row r="59" spans="1:6" s="14" customFormat="1" ht="16.149999999999999" customHeight="1" x14ac:dyDescent="0.25">
      <c r="A59" s="47"/>
      <c r="B59" s="91"/>
      <c r="C59" s="12"/>
      <c r="D59" s="125"/>
      <c r="E59" s="17"/>
      <c r="F59" s="138"/>
    </row>
    <row r="60" spans="1:6" s="14" customFormat="1" x14ac:dyDescent="0.25">
      <c r="A60" s="47"/>
      <c r="B60" s="90" t="s">
        <v>504</v>
      </c>
      <c r="C60" s="12"/>
      <c r="D60" s="125"/>
      <c r="E60" s="17"/>
      <c r="F60" s="138"/>
    </row>
    <row r="61" spans="1:6" s="14" customFormat="1" x14ac:dyDescent="0.25">
      <c r="A61" s="47"/>
      <c r="B61" s="91"/>
      <c r="C61" s="12"/>
      <c r="D61" s="125"/>
      <c r="E61" s="17"/>
      <c r="F61" s="138"/>
    </row>
    <row r="62" spans="1:6" s="14" customFormat="1" x14ac:dyDescent="0.25">
      <c r="A62" s="47"/>
      <c r="B62" s="90" t="s">
        <v>505</v>
      </c>
      <c r="C62" s="12"/>
      <c r="D62" s="125"/>
      <c r="E62" s="17"/>
      <c r="F62" s="138"/>
    </row>
    <row r="63" spans="1:6" s="14" customFormat="1" x14ac:dyDescent="0.25">
      <c r="A63" s="47"/>
      <c r="B63" s="91"/>
      <c r="C63" s="12"/>
      <c r="D63" s="125"/>
      <c r="E63" s="17"/>
      <c r="F63" s="138"/>
    </row>
    <row r="64" spans="1:6" s="14" customFormat="1" x14ac:dyDescent="0.25">
      <c r="A64" s="47"/>
      <c r="B64" s="90"/>
      <c r="C64" s="12"/>
      <c r="D64" s="125"/>
      <c r="E64" s="17"/>
      <c r="F64" s="138"/>
    </row>
    <row r="65" spans="1:6" s="14" customFormat="1" x14ac:dyDescent="0.25">
      <c r="A65" s="47"/>
      <c r="B65" s="91"/>
      <c r="C65" s="12"/>
      <c r="D65" s="125"/>
      <c r="E65" s="17"/>
      <c r="F65" s="138"/>
    </row>
    <row r="66" spans="1:6" s="14" customFormat="1" x14ac:dyDescent="0.25">
      <c r="A66" s="47"/>
      <c r="B66" s="90"/>
      <c r="C66" s="12"/>
      <c r="D66" s="125"/>
      <c r="E66" s="17"/>
      <c r="F66" s="138"/>
    </row>
    <row r="67" spans="1:6" s="14" customFormat="1" x14ac:dyDescent="0.25">
      <c r="A67" s="47"/>
      <c r="B67" s="91"/>
      <c r="C67" s="12"/>
      <c r="D67" s="125"/>
      <c r="E67" s="17"/>
      <c r="F67" s="138"/>
    </row>
    <row r="68" spans="1:6" s="14" customFormat="1" x14ac:dyDescent="0.25">
      <c r="A68" s="47"/>
      <c r="B68" s="90"/>
      <c r="C68" s="12"/>
      <c r="D68" s="125"/>
      <c r="E68" s="17"/>
      <c r="F68" s="138"/>
    </row>
    <row r="69" spans="1:6" s="14" customFormat="1" ht="113.45" customHeight="1" thickBot="1" x14ac:dyDescent="0.3">
      <c r="A69" s="47"/>
      <c r="B69" s="90"/>
      <c r="C69" s="12"/>
      <c r="D69" s="125"/>
      <c r="E69" s="17"/>
      <c r="F69" s="138"/>
    </row>
    <row r="70" spans="1:6" s="19" customFormat="1" ht="30" customHeight="1" thickBot="1" x14ac:dyDescent="0.3">
      <c r="A70" s="399"/>
      <c r="B70" s="158" t="s">
        <v>168</v>
      </c>
      <c r="C70" s="400"/>
      <c r="D70" s="160"/>
      <c r="E70" s="161"/>
      <c r="F70" s="450"/>
    </row>
    <row r="71" spans="1:6" s="19" customFormat="1" x14ac:dyDescent="0.25">
      <c r="A71" s="52"/>
      <c r="B71" s="94"/>
      <c r="C71" s="40"/>
      <c r="D71" s="121"/>
      <c r="E71" s="38"/>
      <c r="F71" s="579"/>
    </row>
    <row r="72" spans="1:6" s="14" customFormat="1" x14ac:dyDescent="0.25">
      <c r="A72" s="47" t="s">
        <v>169</v>
      </c>
      <c r="B72" s="89" t="s">
        <v>170</v>
      </c>
      <c r="C72" s="8"/>
      <c r="D72" s="116"/>
      <c r="E72" s="5"/>
      <c r="F72" s="138"/>
    </row>
    <row r="73" spans="1:6" s="14" customFormat="1" ht="74.45" customHeight="1" x14ac:dyDescent="0.25">
      <c r="A73" s="48"/>
      <c r="B73" s="90" t="s">
        <v>171</v>
      </c>
      <c r="C73" s="8" t="s">
        <v>37</v>
      </c>
      <c r="D73" s="116"/>
      <c r="E73" s="5"/>
      <c r="F73" s="138"/>
    </row>
    <row r="74" spans="1:6" s="14" customFormat="1" x14ac:dyDescent="0.25">
      <c r="A74" s="53"/>
      <c r="B74" s="95"/>
      <c r="C74" s="20"/>
      <c r="D74" s="122"/>
      <c r="E74" s="22"/>
      <c r="F74" s="142"/>
    </row>
    <row r="75" spans="1:6" s="14" customFormat="1" ht="45" x14ac:dyDescent="0.25">
      <c r="A75" s="53"/>
      <c r="B75" s="95" t="s">
        <v>172</v>
      </c>
      <c r="C75" s="20" t="s">
        <v>37</v>
      </c>
      <c r="D75" s="122"/>
      <c r="E75" s="22"/>
      <c r="F75" s="142"/>
    </row>
    <row r="76" spans="1:6" s="14" customFormat="1" x14ac:dyDescent="0.25">
      <c r="A76" s="48"/>
      <c r="B76" s="90"/>
      <c r="C76" s="8"/>
      <c r="D76" s="116"/>
      <c r="E76" s="5"/>
      <c r="F76" s="138"/>
    </row>
    <row r="77" spans="1:6" s="14" customFormat="1" ht="43.15" customHeight="1" x14ac:dyDescent="0.25">
      <c r="A77" s="48"/>
      <c r="B77" s="90" t="s">
        <v>173</v>
      </c>
      <c r="C77" s="8" t="s">
        <v>37</v>
      </c>
      <c r="D77" s="116"/>
      <c r="E77" s="5"/>
      <c r="F77" s="138"/>
    </row>
    <row r="78" spans="1:6" s="14" customFormat="1" x14ac:dyDescent="0.25">
      <c r="A78" s="53"/>
      <c r="B78" s="95"/>
      <c r="C78" s="20"/>
      <c r="D78" s="122"/>
      <c r="E78" s="22"/>
      <c r="F78" s="142"/>
    </row>
    <row r="79" spans="1:6" s="14" customFormat="1" ht="62.45" customHeight="1" x14ac:dyDescent="0.25">
      <c r="A79" s="53"/>
      <c r="B79" s="95" t="s">
        <v>174</v>
      </c>
      <c r="C79" s="20" t="s">
        <v>37</v>
      </c>
      <c r="D79" s="122"/>
      <c r="E79" s="22"/>
      <c r="F79" s="142"/>
    </row>
    <row r="80" spans="1:6" s="14" customFormat="1" x14ac:dyDescent="0.25">
      <c r="A80" s="48"/>
      <c r="B80" s="90"/>
      <c r="C80" s="8"/>
      <c r="D80" s="116"/>
      <c r="E80" s="5"/>
      <c r="F80" s="138"/>
    </row>
    <row r="81" spans="1:6" s="14" customFormat="1" ht="43.15" customHeight="1" x14ac:dyDescent="0.25">
      <c r="A81" s="48"/>
      <c r="B81" s="90" t="s">
        <v>175</v>
      </c>
      <c r="C81" s="8" t="s">
        <v>37</v>
      </c>
      <c r="D81" s="116"/>
      <c r="E81" s="5"/>
      <c r="F81" s="138"/>
    </row>
    <row r="82" spans="1:6" s="14" customFormat="1" x14ac:dyDescent="0.25">
      <c r="A82" s="48"/>
      <c r="B82" s="90"/>
      <c r="C82" s="8"/>
      <c r="D82" s="116"/>
      <c r="E82" s="5"/>
      <c r="F82" s="138"/>
    </row>
    <row r="83" spans="1:6" s="14" customFormat="1" x14ac:dyDescent="0.25">
      <c r="A83" s="48"/>
      <c r="B83" s="90" t="s">
        <v>176</v>
      </c>
      <c r="C83" s="8" t="s">
        <v>37</v>
      </c>
      <c r="D83" s="116"/>
      <c r="E83" s="5"/>
      <c r="F83" s="138"/>
    </row>
    <row r="84" spans="1:6" s="14" customFormat="1" x14ac:dyDescent="0.25">
      <c r="A84" s="48"/>
      <c r="B84" s="90"/>
      <c r="C84" s="8"/>
      <c r="D84" s="116"/>
      <c r="E84" s="5"/>
      <c r="F84" s="138"/>
    </row>
    <row r="85" spans="1:6" s="14" customFormat="1" ht="30" x14ac:dyDescent="0.25">
      <c r="A85" s="48"/>
      <c r="B85" s="90" t="s">
        <v>177</v>
      </c>
      <c r="C85" s="8" t="s">
        <v>37</v>
      </c>
      <c r="D85" s="116"/>
      <c r="E85" s="5"/>
      <c r="F85" s="138"/>
    </row>
    <row r="86" spans="1:6" s="14" customFormat="1" x14ac:dyDescent="0.25">
      <c r="A86" s="48"/>
      <c r="B86" s="90"/>
      <c r="C86" s="8"/>
      <c r="D86" s="116"/>
      <c r="E86" s="5"/>
      <c r="F86" s="138"/>
    </row>
    <row r="87" spans="1:6" s="14" customFormat="1" x14ac:dyDescent="0.25">
      <c r="A87" s="48"/>
      <c r="B87" s="91" t="s">
        <v>178</v>
      </c>
      <c r="C87" s="8"/>
      <c r="D87" s="116"/>
      <c r="E87" s="5"/>
      <c r="F87" s="138"/>
    </row>
    <row r="88" spans="1:6" s="14" customFormat="1" ht="30" x14ac:dyDescent="0.25">
      <c r="A88" s="48"/>
      <c r="B88" s="90" t="s">
        <v>179</v>
      </c>
      <c r="C88" s="8" t="s">
        <v>37</v>
      </c>
      <c r="D88" s="116"/>
      <c r="E88" s="5"/>
      <c r="F88" s="138"/>
    </row>
    <row r="89" spans="1:6" s="14" customFormat="1" x14ac:dyDescent="0.25">
      <c r="A89" s="48"/>
      <c r="B89" s="90"/>
      <c r="C89" s="8"/>
      <c r="D89" s="116"/>
      <c r="E89" s="5"/>
      <c r="F89" s="138"/>
    </row>
    <row r="90" spans="1:6" s="14" customFormat="1" ht="57.6" customHeight="1" x14ac:dyDescent="0.25">
      <c r="A90" s="48"/>
      <c r="B90" s="96" t="s">
        <v>180</v>
      </c>
      <c r="C90" s="8" t="s">
        <v>37</v>
      </c>
      <c r="D90" s="116"/>
      <c r="E90" s="5"/>
      <c r="F90" s="138"/>
    </row>
    <row r="91" spans="1:6" s="14" customFormat="1" x14ac:dyDescent="0.25">
      <c r="A91" s="48"/>
      <c r="B91" s="90"/>
      <c r="C91" s="8"/>
      <c r="D91" s="116"/>
      <c r="E91" s="5"/>
      <c r="F91" s="138"/>
    </row>
    <row r="92" spans="1:6" s="14" customFormat="1" ht="91.9" customHeight="1" x14ac:dyDescent="0.25">
      <c r="A92" s="48"/>
      <c r="B92" s="90" t="s">
        <v>181</v>
      </c>
      <c r="C92" s="8" t="s">
        <v>37</v>
      </c>
      <c r="D92" s="116"/>
      <c r="E92" s="5"/>
      <c r="F92" s="138"/>
    </row>
    <row r="93" spans="1:6" s="14" customFormat="1" x14ac:dyDescent="0.25">
      <c r="A93" s="48"/>
      <c r="B93" s="90"/>
      <c r="C93" s="8"/>
      <c r="D93" s="116"/>
      <c r="E93" s="5"/>
      <c r="F93" s="138"/>
    </row>
    <row r="94" spans="1:6" s="14" customFormat="1" ht="43.15" customHeight="1" x14ac:dyDescent="0.25">
      <c r="A94" s="48"/>
      <c r="B94" s="90" t="s">
        <v>182</v>
      </c>
      <c r="C94" s="8" t="s">
        <v>37</v>
      </c>
      <c r="D94" s="116"/>
      <c r="E94" s="5"/>
      <c r="F94" s="138"/>
    </row>
    <row r="95" spans="1:6" s="14" customFormat="1" ht="15.75" thickBot="1" x14ac:dyDescent="0.3">
      <c r="A95" s="151"/>
      <c r="B95" s="152"/>
      <c r="C95" s="163"/>
      <c r="D95" s="164"/>
      <c r="E95" s="165"/>
      <c r="F95" s="166"/>
    </row>
    <row r="96" spans="1:6" s="14" customFormat="1" ht="73.150000000000006" customHeight="1" x14ac:dyDescent="0.25">
      <c r="A96" s="48"/>
      <c r="B96" s="90" t="s">
        <v>183</v>
      </c>
      <c r="C96" s="8" t="s">
        <v>37</v>
      </c>
      <c r="D96" s="116"/>
      <c r="E96" s="5"/>
      <c r="F96" s="138"/>
    </row>
    <row r="97" spans="1:6" s="14" customFormat="1" x14ac:dyDescent="0.25">
      <c r="A97" s="48"/>
      <c r="B97" s="90"/>
      <c r="C97" s="8"/>
      <c r="D97" s="116"/>
      <c r="E97" s="5"/>
      <c r="F97" s="138"/>
    </row>
    <row r="98" spans="1:6" s="14" customFormat="1" ht="45" x14ac:dyDescent="0.25">
      <c r="A98" s="48"/>
      <c r="B98" s="90" t="s">
        <v>184</v>
      </c>
      <c r="C98" s="8" t="s">
        <v>37</v>
      </c>
      <c r="D98" s="116"/>
      <c r="E98" s="5"/>
      <c r="F98" s="138"/>
    </row>
    <row r="99" spans="1:6" s="14" customFormat="1" x14ac:dyDescent="0.25">
      <c r="A99" s="48"/>
      <c r="B99" s="90"/>
      <c r="C99" s="8"/>
      <c r="D99" s="116"/>
      <c r="E99" s="5"/>
      <c r="F99" s="138"/>
    </row>
    <row r="100" spans="1:6" s="14" customFormat="1" ht="57.6" customHeight="1" x14ac:dyDescent="0.25">
      <c r="A100" s="48"/>
      <c r="B100" s="90" t="s">
        <v>185</v>
      </c>
      <c r="C100" s="8" t="s">
        <v>37</v>
      </c>
      <c r="D100" s="116"/>
      <c r="E100" s="5"/>
      <c r="F100" s="138"/>
    </row>
    <row r="101" spans="1:6" s="14" customFormat="1" ht="3.6" customHeight="1" x14ac:dyDescent="0.25">
      <c r="A101" s="48"/>
      <c r="B101" s="90"/>
      <c r="C101" s="8"/>
      <c r="D101" s="116"/>
      <c r="E101" s="5"/>
      <c r="F101" s="138"/>
    </row>
    <row r="102" spans="1:6" s="14" customFormat="1" ht="44.45" customHeight="1" x14ac:dyDescent="0.25">
      <c r="A102" s="48"/>
      <c r="B102" s="90" t="s">
        <v>186</v>
      </c>
      <c r="C102" s="8" t="s">
        <v>37</v>
      </c>
      <c r="D102" s="116"/>
      <c r="E102" s="5"/>
      <c r="F102" s="138"/>
    </row>
    <row r="103" spans="1:6" s="14" customFormat="1" ht="45" x14ac:dyDescent="0.25">
      <c r="A103" s="48"/>
      <c r="B103" s="90" t="s">
        <v>187</v>
      </c>
      <c r="C103" s="8" t="s">
        <v>37</v>
      </c>
      <c r="D103" s="116"/>
      <c r="E103" s="5"/>
      <c r="F103" s="138"/>
    </row>
    <row r="104" spans="1:6" s="14" customFormat="1" ht="10.9" customHeight="1" x14ac:dyDescent="0.25">
      <c r="A104" s="53"/>
      <c r="B104" s="95"/>
      <c r="C104" s="20"/>
      <c r="D104" s="122"/>
      <c r="E104" s="22"/>
      <c r="F104" s="142"/>
    </row>
    <row r="105" spans="1:6" s="14" customFormat="1" ht="30" x14ac:dyDescent="0.25">
      <c r="A105" s="53"/>
      <c r="B105" s="95" t="s">
        <v>188</v>
      </c>
      <c r="C105" s="20" t="s">
        <v>37</v>
      </c>
      <c r="D105" s="122"/>
      <c r="E105" s="22"/>
      <c r="F105" s="142"/>
    </row>
    <row r="106" spans="1:6" s="14" customFormat="1" ht="6.6" customHeight="1" x14ac:dyDescent="0.25">
      <c r="A106" s="48"/>
      <c r="B106" s="90"/>
      <c r="C106" s="8"/>
      <c r="D106" s="116"/>
      <c r="E106" s="5"/>
      <c r="F106" s="138"/>
    </row>
    <row r="107" spans="1:6" s="14" customFormat="1" x14ac:dyDescent="0.25">
      <c r="A107" s="48"/>
      <c r="B107" s="97" t="s">
        <v>189</v>
      </c>
      <c r="C107" s="8"/>
      <c r="D107" s="116"/>
      <c r="E107" s="5"/>
      <c r="F107" s="138"/>
    </row>
    <row r="108" spans="1:6" s="14" customFormat="1" x14ac:dyDescent="0.25">
      <c r="A108" s="48"/>
      <c r="B108" s="97" t="s">
        <v>190</v>
      </c>
      <c r="C108" s="8"/>
      <c r="D108" s="116"/>
      <c r="E108" s="5"/>
      <c r="F108" s="138"/>
    </row>
    <row r="109" spans="1:6" s="14" customFormat="1" x14ac:dyDescent="0.25">
      <c r="A109" s="48"/>
      <c r="B109" s="97"/>
      <c r="C109" s="8"/>
      <c r="D109" s="116"/>
      <c r="E109" s="5"/>
      <c r="F109" s="138"/>
    </row>
    <row r="110" spans="1:6" s="14" customFormat="1" ht="45" x14ac:dyDescent="0.25">
      <c r="A110" s="48">
        <v>1</v>
      </c>
      <c r="B110" s="90" t="s">
        <v>494</v>
      </c>
      <c r="C110" s="8" t="s">
        <v>155</v>
      </c>
      <c r="D110" s="123">
        <v>75</v>
      </c>
      <c r="E110" s="5"/>
      <c r="F110" s="138"/>
    </row>
    <row r="111" spans="1:6" s="14" customFormat="1" x14ac:dyDescent="0.25">
      <c r="A111" s="48"/>
      <c r="B111" s="90"/>
      <c r="C111" s="8"/>
      <c r="D111" s="116"/>
      <c r="E111" s="5"/>
      <c r="F111" s="138"/>
    </row>
    <row r="112" spans="1:6" s="14" customFormat="1" x14ac:dyDescent="0.25">
      <c r="A112" s="48"/>
      <c r="B112" s="97" t="s">
        <v>192</v>
      </c>
      <c r="C112" s="8"/>
      <c r="D112" s="118"/>
      <c r="E112" s="5"/>
      <c r="F112" s="138"/>
    </row>
    <row r="113" spans="1:6" s="14" customFormat="1" x14ac:dyDescent="0.25">
      <c r="A113" s="48"/>
      <c r="B113" s="91" t="s">
        <v>506</v>
      </c>
      <c r="C113" s="8"/>
      <c r="D113" s="116"/>
      <c r="E113" s="5"/>
      <c r="F113" s="138"/>
    </row>
    <row r="114" spans="1:6" s="14" customFormat="1" ht="8.4499999999999993" customHeight="1" x14ac:dyDescent="0.25">
      <c r="A114" s="48"/>
      <c r="B114" s="91"/>
      <c r="C114" s="8"/>
      <c r="D114" s="116"/>
      <c r="E114" s="5"/>
      <c r="F114" s="138"/>
    </row>
    <row r="115" spans="1:6" s="14" customFormat="1" ht="17.25" x14ac:dyDescent="0.25">
      <c r="A115" s="48">
        <v>2</v>
      </c>
      <c r="B115" s="90" t="s">
        <v>194</v>
      </c>
      <c r="C115" s="8" t="s">
        <v>158</v>
      </c>
      <c r="D115" s="124"/>
      <c r="E115" s="5"/>
      <c r="F115" s="138"/>
    </row>
    <row r="116" spans="1:6" s="14" customFormat="1" x14ac:dyDescent="0.25">
      <c r="A116" s="48"/>
      <c r="B116" s="90"/>
      <c r="C116" s="8"/>
      <c r="D116" s="124"/>
      <c r="E116" s="5"/>
      <c r="F116" s="138"/>
    </row>
    <row r="117" spans="1:6" s="14" customFormat="1" ht="17.25" x14ac:dyDescent="0.25">
      <c r="A117" s="48">
        <v>3</v>
      </c>
      <c r="B117" s="90" t="s">
        <v>195</v>
      </c>
      <c r="C117" s="8" t="s">
        <v>158</v>
      </c>
      <c r="D117" s="124"/>
      <c r="E117" s="5"/>
      <c r="F117" s="138"/>
    </row>
    <row r="118" spans="1:6" s="14" customFormat="1" x14ac:dyDescent="0.25">
      <c r="A118" s="48"/>
      <c r="B118" s="90"/>
      <c r="C118" s="8"/>
      <c r="D118" s="124"/>
      <c r="E118" s="5"/>
      <c r="F118" s="138"/>
    </row>
    <row r="119" spans="1:6" s="14" customFormat="1" ht="30" x14ac:dyDescent="0.25">
      <c r="A119" s="48">
        <v>4</v>
      </c>
      <c r="B119" s="90" t="s">
        <v>196</v>
      </c>
      <c r="C119" s="8" t="s">
        <v>158</v>
      </c>
      <c r="D119" s="124">
        <v>17.100000000000001</v>
      </c>
      <c r="E119" s="5"/>
      <c r="F119" s="138"/>
    </row>
    <row r="120" spans="1:6" s="14" customFormat="1" x14ac:dyDescent="0.25">
      <c r="A120" s="48"/>
      <c r="B120" s="90"/>
      <c r="C120" s="8"/>
      <c r="D120" s="124"/>
      <c r="E120" s="5"/>
      <c r="F120" s="138"/>
    </row>
    <row r="121" spans="1:6" s="14" customFormat="1" ht="33" customHeight="1" x14ac:dyDescent="0.25">
      <c r="A121" s="48">
        <v>5</v>
      </c>
      <c r="B121" s="90" t="s">
        <v>197</v>
      </c>
      <c r="C121" s="8" t="s">
        <v>158</v>
      </c>
      <c r="D121" s="124">
        <v>11</v>
      </c>
      <c r="E121" s="5"/>
      <c r="F121" s="138"/>
    </row>
    <row r="122" spans="1:6" s="14" customFormat="1" x14ac:dyDescent="0.25">
      <c r="A122" s="48"/>
      <c r="B122" s="90"/>
      <c r="C122" s="8"/>
      <c r="D122" s="124"/>
      <c r="E122" s="5"/>
      <c r="F122" s="138"/>
    </row>
    <row r="123" spans="1:6" s="14" customFormat="1" ht="17.25" x14ac:dyDescent="0.25">
      <c r="A123" s="48">
        <v>8</v>
      </c>
      <c r="B123" s="90" t="s">
        <v>198</v>
      </c>
      <c r="C123" s="8" t="s">
        <v>155</v>
      </c>
      <c r="D123" s="124">
        <v>175</v>
      </c>
      <c r="E123" s="5"/>
      <c r="F123" s="138"/>
    </row>
    <row r="124" spans="1:6" s="14" customFormat="1" x14ac:dyDescent="0.25">
      <c r="A124" s="48"/>
      <c r="B124" s="90"/>
      <c r="C124" s="8"/>
      <c r="D124" s="124"/>
      <c r="E124" s="5"/>
      <c r="F124" s="138"/>
    </row>
    <row r="125" spans="1:6" s="14" customFormat="1" x14ac:dyDescent="0.25">
      <c r="A125" s="47"/>
      <c r="B125" s="91" t="s">
        <v>199</v>
      </c>
      <c r="C125" s="12"/>
      <c r="D125" s="124"/>
      <c r="E125" s="5"/>
      <c r="F125" s="138"/>
    </row>
    <row r="126" spans="1:6" s="14" customFormat="1" x14ac:dyDescent="0.25">
      <c r="A126" s="47"/>
      <c r="B126" s="91"/>
      <c r="C126" s="12"/>
      <c r="D126" s="124"/>
      <c r="E126" s="5"/>
      <c r="F126" s="138"/>
    </row>
    <row r="127" spans="1:6" s="14" customFormat="1" ht="17.25" x14ac:dyDescent="0.25">
      <c r="A127" s="48">
        <v>7</v>
      </c>
      <c r="B127" s="90" t="s">
        <v>200</v>
      </c>
      <c r="C127" s="8" t="s">
        <v>158</v>
      </c>
      <c r="D127" s="124">
        <v>1.7</v>
      </c>
      <c r="E127" s="5"/>
      <c r="F127" s="138"/>
    </row>
    <row r="128" spans="1:6" s="14" customFormat="1" ht="15.75" thickBot="1" x14ac:dyDescent="0.3">
      <c r="A128" s="48"/>
      <c r="B128" s="90"/>
      <c r="C128" s="8"/>
      <c r="D128" s="124"/>
      <c r="E128" s="5"/>
      <c r="F128" s="138"/>
    </row>
    <row r="129" spans="1:6" s="18" customFormat="1" ht="30" customHeight="1" thickBot="1" x14ac:dyDescent="0.3">
      <c r="A129" s="167"/>
      <c r="B129" s="168" t="s">
        <v>55</v>
      </c>
      <c r="C129" s="169"/>
      <c r="D129" s="170"/>
      <c r="E129" s="169"/>
      <c r="F129" s="735"/>
    </row>
    <row r="130" spans="1:6" s="14" customFormat="1" ht="17.25" x14ac:dyDescent="0.25">
      <c r="A130" s="48">
        <v>8</v>
      </c>
      <c r="B130" s="90" t="s">
        <v>201</v>
      </c>
      <c r="C130" s="8" t="s">
        <v>158</v>
      </c>
      <c r="D130" s="124">
        <v>11</v>
      </c>
      <c r="E130" s="5"/>
      <c r="F130" s="138"/>
    </row>
    <row r="131" spans="1:6" s="14" customFormat="1" x14ac:dyDescent="0.25">
      <c r="A131" s="48"/>
      <c r="B131" s="90"/>
      <c r="C131" s="8"/>
      <c r="D131" s="124"/>
      <c r="E131" s="5"/>
      <c r="F131" s="138"/>
    </row>
    <row r="132" spans="1:6" s="14" customFormat="1" ht="60" x14ac:dyDescent="0.25">
      <c r="A132" s="48">
        <v>9</v>
      </c>
      <c r="B132" s="90" t="s">
        <v>204</v>
      </c>
      <c r="C132" s="8" t="s">
        <v>205</v>
      </c>
      <c r="D132" s="124">
        <v>9.6</v>
      </c>
      <c r="E132" s="5"/>
      <c r="F132" s="138"/>
    </row>
    <row r="133" spans="1:6" s="14" customFormat="1" x14ac:dyDescent="0.25">
      <c r="A133" s="48"/>
      <c r="B133" s="90"/>
      <c r="C133" s="8"/>
      <c r="D133" s="124"/>
      <c r="E133" s="5"/>
      <c r="F133" s="138"/>
    </row>
    <row r="134" spans="1:6" s="14" customFormat="1" ht="74.45" customHeight="1" x14ac:dyDescent="0.25">
      <c r="A134" s="48">
        <v>10</v>
      </c>
      <c r="B134" s="90" t="s">
        <v>507</v>
      </c>
      <c r="C134" s="8" t="s">
        <v>205</v>
      </c>
      <c r="D134" s="124">
        <v>11</v>
      </c>
      <c r="E134" s="5"/>
      <c r="F134" s="138"/>
    </row>
    <row r="135" spans="1:6" s="14" customFormat="1" x14ac:dyDescent="0.25">
      <c r="A135" s="48"/>
      <c r="B135" s="90"/>
      <c r="C135" s="8"/>
      <c r="D135" s="124"/>
      <c r="E135" s="5"/>
      <c r="F135" s="138"/>
    </row>
    <row r="136" spans="1:6" s="14" customFormat="1" x14ac:dyDescent="0.25">
      <c r="A136" s="54"/>
      <c r="B136" s="89" t="s">
        <v>210</v>
      </c>
      <c r="C136" s="8"/>
      <c r="D136" s="116"/>
      <c r="E136" s="5"/>
      <c r="F136" s="138"/>
    </row>
    <row r="137" spans="1:6" s="14" customFormat="1" ht="45.6" customHeight="1" x14ac:dyDescent="0.25">
      <c r="A137" s="54"/>
      <c r="B137" s="90" t="s">
        <v>211</v>
      </c>
      <c r="C137" s="8" t="s">
        <v>37</v>
      </c>
      <c r="D137" s="116"/>
      <c r="E137" s="5"/>
      <c r="F137" s="138"/>
    </row>
    <row r="138" spans="1:6" s="14" customFormat="1" x14ac:dyDescent="0.25">
      <c r="A138" s="54"/>
      <c r="B138" s="90"/>
      <c r="C138" s="8"/>
      <c r="D138" s="116"/>
      <c r="E138" s="5"/>
      <c r="F138" s="138"/>
    </row>
    <row r="139" spans="1:6" s="14" customFormat="1" ht="160.9" customHeight="1" x14ac:dyDescent="0.25">
      <c r="A139" s="48"/>
      <c r="B139" s="90" t="s">
        <v>508</v>
      </c>
      <c r="C139" s="8" t="s">
        <v>37</v>
      </c>
      <c r="D139" s="116"/>
      <c r="E139" s="5"/>
      <c r="F139" s="138"/>
    </row>
    <row r="140" spans="1:6" s="14" customFormat="1" x14ac:dyDescent="0.25">
      <c r="A140" s="48"/>
      <c r="B140" s="90"/>
      <c r="C140" s="8"/>
      <c r="D140" s="116"/>
      <c r="E140" s="5"/>
      <c r="F140" s="138"/>
    </row>
    <row r="141" spans="1:6" s="14" customFormat="1" ht="135.6" customHeight="1" x14ac:dyDescent="0.25">
      <c r="A141" s="48"/>
      <c r="B141" s="90" t="s">
        <v>509</v>
      </c>
      <c r="C141" s="8" t="s">
        <v>37</v>
      </c>
      <c r="D141" s="116"/>
      <c r="E141" s="5"/>
      <c r="F141" s="138"/>
    </row>
    <row r="142" spans="1:6" s="14" customFormat="1" ht="30" x14ac:dyDescent="0.25">
      <c r="A142" s="48"/>
      <c r="B142" s="90" t="s">
        <v>214</v>
      </c>
      <c r="C142" s="8" t="s">
        <v>37</v>
      </c>
      <c r="D142" s="116"/>
      <c r="E142" s="5"/>
      <c r="F142" s="138"/>
    </row>
    <row r="143" spans="1:6" s="14" customFormat="1" ht="9.6" customHeight="1" x14ac:dyDescent="0.25">
      <c r="A143" s="48"/>
      <c r="B143" s="90"/>
      <c r="C143" s="8"/>
      <c r="D143" s="116"/>
      <c r="E143" s="5"/>
      <c r="F143" s="138"/>
    </row>
    <row r="144" spans="1:6" s="14" customFormat="1" ht="107.45" customHeight="1" thickBot="1" x14ac:dyDescent="0.3">
      <c r="A144" s="48"/>
      <c r="B144" s="90" t="s">
        <v>510</v>
      </c>
      <c r="C144" s="8" t="s">
        <v>37</v>
      </c>
      <c r="D144" s="116"/>
      <c r="E144" s="5"/>
      <c r="F144" s="138"/>
    </row>
    <row r="145" spans="1:6" s="19" customFormat="1" ht="30" customHeight="1" thickBot="1" x14ac:dyDescent="0.3">
      <c r="A145" s="300"/>
      <c r="B145" s="182" t="s">
        <v>55</v>
      </c>
      <c r="C145" s="195"/>
      <c r="D145" s="301"/>
      <c r="E145" s="192"/>
      <c r="F145" s="733"/>
    </row>
    <row r="146" spans="1:6" s="14" customFormat="1" ht="10.15" customHeight="1" x14ac:dyDescent="0.25">
      <c r="A146" s="48"/>
      <c r="B146" s="90"/>
      <c r="C146" s="8"/>
      <c r="D146" s="116"/>
      <c r="E146" s="5"/>
      <c r="F146" s="138"/>
    </row>
    <row r="147" spans="1:6" s="14" customFormat="1" ht="33" customHeight="1" x14ac:dyDescent="0.25">
      <c r="A147" s="48"/>
      <c r="B147" s="90" t="s">
        <v>216</v>
      </c>
      <c r="C147" s="8" t="s">
        <v>37</v>
      </c>
      <c r="D147" s="116"/>
      <c r="E147" s="5"/>
      <c r="F147" s="138"/>
    </row>
    <row r="148" spans="1:6" s="14" customFormat="1" ht="10.9" customHeight="1" x14ac:dyDescent="0.25">
      <c r="A148" s="48"/>
      <c r="B148" s="90"/>
      <c r="C148" s="8"/>
      <c r="D148" s="116"/>
      <c r="E148" s="5"/>
      <c r="F148" s="138"/>
    </row>
    <row r="149" spans="1:6" s="14" customFormat="1" ht="43.9" customHeight="1" x14ac:dyDescent="0.25">
      <c r="A149" s="48"/>
      <c r="B149" s="90" t="s">
        <v>217</v>
      </c>
      <c r="C149" s="8" t="s">
        <v>37</v>
      </c>
      <c r="D149" s="116"/>
      <c r="E149" s="5"/>
      <c r="F149" s="138"/>
    </row>
    <row r="150" spans="1:6" s="14" customFormat="1" ht="9.75" customHeight="1" x14ac:dyDescent="0.25">
      <c r="A150" s="48"/>
      <c r="B150" s="90"/>
      <c r="C150" s="8"/>
      <c r="D150" s="116"/>
      <c r="E150" s="5"/>
      <c r="F150" s="138"/>
    </row>
    <row r="151" spans="1:6" s="14" customFormat="1" ht="92.45" customHeight="1" x14ac:dyDescent="0.25">
      <c r="A151" s="48"/>
      <c r="B151" s="90" t="s">
        <v>218</v>
      </c>
      <c r="C151" s="8" t="s">
        <v>37</v>
      </c>
      <c r="D151" s="116"/>
      <c r="E151" s="5"/>
      <c r="F151" s="138"/>
    </row>
    <row r="152" spans="1:6" s="14" customFormat="1" ht="43.15" customHeight="1" x14ac:dyDescent="0.25">
      <c r="A152" s="48"/>
      <c r="B152" s="90" t="s">
        <v>219</v>
      </c>
      <c r="C152" s="8" t="s">
        <v>37</v>
      </c>
      <c r="D152" s="116"/>
      <c r="E152" s="5"/>
      <c r="F152" s="138"/>
    </row>
    <row r="153" spans="1:6" s="14" customFormat="1" ht="11.25" customHeight="1" x14ac:dyDescent="0.25">
      <c r="A153" s="48"/>
      <c r="B153" s="90"/>
      <c r="C153" s="8"/>
      <c r="D153" s="116"/>
      <c r="E153" s="5"/>
      <c r="F153" s="138"/>
    </row>
    <row r="154" spans="1:6" s="9" customFormat="1" ht="30" x14ac:dyDescent="0.25">
      <c r="A154" s="48"/>
      <c r="B154" s="91" t="s">
        <v>220</v>
      </c>
      <c r="C154" s="15"/>
      <c r="D154" s="117"/>
      <c r="E154" s="5"/>
      <c r="F154" s="138"/>
    </row>
    <row r="155" spans="1:6" s="9" customFormat="1" x14ac:dyDescent="0.25">
      <c r="A155" s="48"/>
      <c r="B155" s="91"/>
      <c r="C155" s="15"/>
      <c r="D155" s="117"/>
      <c r="E155" s="5"/>
      <c r="F155" s="138"/>
    </row>
    <row r="156" spans="1:6" s="14" customFormat="1" ht="16.149999999999999" customHeight="1" x14ac:dyDescent="0.25">
      <c r="A156" s="48"/>
      <c r="B156" s="91" t="s">
        <v>189</v>
      </c>
      <c r="C156" s="12"/>
      <c r="D156" s="125"/>
      <c r="E156" s="5"/>
      <c r="F156" s="138"/>
    </row>
    <row r="157" spans="1:6" s="14" customFormat="1" ht="11.45" customHeight="1" x14ac:dyDescent="0.25">
      <c r="A157" s="48"/>
      <c r="B157" s="91"/>
      <c r="C157" s="12"/>
      <c r="D157" s="125"/>
      <c r="E157" s="5"/>
      <c r="F157" s="138"/>
    </row>
    <row r="158" spans="1:6" s="14" customFormat="1" ht="31.15" customHeight="1" x14ac:dyDescent="0.25">
      <c r="A158" s="48">
        <v>11</v>
      </c>
      <c r="B158" s="90" t="s">
        <v>221</v>
      </c>
      <c r="C158" s="8" t="s">
        <v>155</v>
      </c>
      <c r="D158" s="124">
        <v>49</v>
      </c>
      <c r="E158" s="5"/>
      <c r="F158" s="138"/>
    </row>
    <row r="159" spans="1:6" s="14" customFormat="1" ht="17.25" x14ac:dyDescent="0.25">
      <c r="A159" s="48">
        <v>12</v>
      </c>
      <c r="B159" s="90" t="s">
        <v>223</v>
      </c>
      <c r="C159" s="8" t="s">
        <v>155</v>
      </c>
      <c r="D159" s="124">
        <v>96</v>
      </c>
      <c r="E159" s="5"/>
      <c r="F159" s="138"/>
    </row>
    <row r="160" spans="1:6" s="14" customFormat="1" ht="9.75" customHeight="1" x14ac:dyDescent="0.25">
      <c r="A160" s="54"/>
      <c r="B160" s="90"/>
      <c r="C160" s="8"/>
      <c r="D160" s="124"/>
      <c r="E160" s="5"/>
      <c r="F160" s="138"/>
    </row>
    <row r="161" spans="1:6" s="9" customFormat="1" ht="34.9" customHeight="1" x14ac:dyDescent="0.25">
      <c r="A161" s="48"/>
      <c r="B161" s="90" t="s">
        <v>224</v>
      </c>
      <c r="C161" s="15"/>
      <c r="D161" s="90"/>
      <c r="E161" s="5"/>
      <c r="F161" s="138"/>
    </row>
    <row r="162" spans="1:6" s="9" customFormat="1" x14ac:dyDescent="0.25">
      <c r="A162" s="48"/>
      <c r="B162" s="90"/>
      <c r="C162" s="15"/>
      <c r="D162" s="90"/>
      <c r="E162" s="5"/>
      <c r="F162" s="138"/>
    </row>
    <row r="163" spans="1:6" s="14" customFormat="1" x14ac:dyDescent="0.25">
      <c r="A163" s="47"/>
      <c r="B163" s="91" t="s">
        <v>225</v>
      </c>
      <c r="C163" s="12"/>
      <c r="D163" s="124"/>
      <c r="E163" s="5"/>
      <c r="F163" s="138"/>
    </row>
    <row r="164" spans="1:6" s="14" customFormat="1" ht="17.25" x14ac:dyDescent="0.25">
      <c r="A164" s="48">
        <v>13</v>
      </c>
      <c r="B164" s="90" t="s">
        <v>226</v>
      </c>
      <c r="C164" s="8" t="s">
        <v>155</v>
      </c>
      <c r="D164" s="124">
        <v>120</v>
      </c>
      <c r="E164" s="5"/>
      <c r="F164" s="138"/>
    </row>
    <row r="165" spans="1:6" s="14" customFormat="1" ht="11.25" customHeight="1" x14ac:dyDescent="0.25">
      <c r="A165" s="54"/>
      <c r="B165" s="90"/>
      <c r="C165" s="8"/>
      <c r="D165" s="124"/>
      <c r="E165" s="5"/>
      <c r="F165" s="138"/>
    </row>
    <row r="166" spans="1:6" s="14" customFormat="1" ht="17.25" x14ac:dyDescent="0.25">
      <c r="A166" s="48">
        <v>14</v>
      </c>
      <c r="B166" s="90" t="s">
        <v>227</v>
      </c>
      <c r="C166" s="8" t="s">
        <v>155</v>
      </c>
      <c r="D166" s="124">
        <v>15</v>
      </c>
      <c r="E166" s="5"/>
      <c r="F166" s="138"/>
    </row>
    <row r="167" spans="1:6" s="14" customFormat="1" ht="11.25" customHeight="1" x14ac:dyDescent="0.25">
      <c r="A167" s="54"/>
      <c r="B167" s="90"/>
      <c r="C167" s="8"/>
      <c r="D167" s="124"/>
      <c r="E167" s="5"/>
      <c r="F167" s="138"/>
    </row>
    <row r="168" spans="1:6" s="14" customFormat="1" x14ac:dyDescent="0.25">
      <c r="A168" s="48"/>
      <c r="B168" s="89" t="s">
        <v>232</v>
      </c>
      <c r="C168" s="8"/>
      <c r="D168" s="116"/>
      <c r="E168" s="5"/>
      <c r="F168" s="138"/>
    </row>
    <row r="169" spans="1:6" s="14" customFormat="1" ht="88.9" customHeight="1" x14ac:dyDescent="0.25">
      <c r="A169" s="48"/>
      <c r="B169" s="90" t="s">
        <v>233</v>
      </c>
      <c r="C169" s="8" t="s">
        <v>37</v>
      </c>
      <c r="D169" s="116"/>
      <c r="E169" s="5"/>
      <c r="F169" s="138"/>
    </row>
    <row r="170" spans="1:6" s="14" customFormat="1" x14ac:dyDescent="0.25">
      <c r="A170" s="48"/>
      <c r="B170" s="90"/>
      <c r="C170" s="8"/>
      <c r="D170" s="116"/>
      <c r="E170" s="5"/>
      <c r="F170" s="138"/>
    </row>
    <row r="171" spans="1:6" s="14" customFormat="1" ht="73.150000000000006" customHeight="1" x14ac:dyDescent="0.25">
      <c r="A171" s="48"/>
      <c r="B171" s="90" t="s">
        <v>234</v>
      </c>
      <c r="C171" s="8" t="s">
        <v>37</v>
      </c>
      <c r="D171" s="116"/>
      <c r="E171" s="5"/>
      <c r="F171" s="138"/>
    </row>
    <row r="172" spans="1:6" s="14" customFormat="1" ht="15.75" thickBot="1" x14ac:dyDescent="0.3">
      <c r="A172" s="48"/>
      <c r="B172" s="90"/>
      <c r="C172" s="8"/>
      <c r="D172" s="116"/>
      <c r="E172" s="5"/>
      <c r="F172" s="138"/>
    </row>
    <row r="173" spans="1:6" s="19" customFormat="1" ht="30" customHeight="1" thickBot="1" x14ac:dyDescent="0.3">
      <c r="A173" s="300"/>
      <c r="B173" s="182" t="s">
        <v>55</v>
      </c>
      <c r="C173" s="195"/>
      <c r="D173" s="301"/>
      <c r="E173" s="192"/>
      <c r="F173" s="733"/>
    </row>
    <row r="174" spans="1:6" s="14" customFormat="1" ht="48" customHeight="1" x14ac:dyDescent="0.25">
      <c r="A174" s="48"/>
      <c r="B174" s="90" t="s">
        <v>235</v>
      </c>
      <c r="C174" s="8" t="s">
        <v>37</v>
      </c>
      <c r="D174" s="116"/>
      <c r="E174" s="5"/>
      <c r="F174" s="138"/>
    </row>
    <row r="175" spans="1:6" s="14" customFormat="1" x14ac:dyDescent="0.25">
      <c r="A175" s="48"/>
      <c r="B175" s="90"/>
      <c r="C175" s="8"/>
      <c r="D175" s="116"/>
      <c r="E175" s="5"/>
      <c r="F175" s="138"/>
    </row>
    <row r="176" spans="1:6" s="14" customFormat="1" ht="28.9" customHeight="1" x14ac:dyDescent="0.25">
      <c r="A176" s="48"/>
      <c r="B176" s="90" t="s">
        <v>236</v>
      </c>
      <c r="C176" s="8" t="s">
        <v>37</v>
      </c>
      <c r="D176" s="116"/>
      <c r="E176" s="5"/>
      <c r="F176" s="138"/>
    </row>
    <row r="177" spans="1:6" s="14" customFormat="1" x14ac:dyDescent="0.25">
      <c r="A177" s="48"/>
      <c r="B177" s="90"/>
      <c r="C177" s="8"/>
      <c r="D177" s="116"/>
      <c r="E177" s="5"/>
      <c r="F177" s="138"/>
    </row>
    <row r="178" spans="1:6" s="14" customFormat="1" ht="80.45" customHeight="1" x14ac:dyDescent="0.25">
      <c r="A178" s="48"/>
      <c r="B178" s="90" t="s">
        <v>237</v>
      </c>
      <c r="C178" s="8" t="s">
        <v>37</v>
      </c>
      <c r="D178" s="116"/>
      <c r="E178" s="5"/>
      <c r="F178" s="138"/>
    </row>
    <row r="179" spans="1:6" s="14" customFormat="1" ht="9.75" customHeight="1" x14ac:dyDescent="0.25">
      <c r="A179" s="48"/>
      <c r="B179" s="90"/>
      <c r="C179" s="8"/>
      <c r="D179" s="116"/>
      <c r="E179" s="5"/>
      <c r="F179" s="138"/>
    </row>
    <row r="180" spans="1:6" s="14" customFormat="1" ht="32.450000000000003" customHeight="1" x14ac:dyDescent="0.25">
      <c r="A180" s="48"/>
      <c r="B180" s="90" t="s">
        <v>238</v>
      </c>
      <c r="C180" s="8" t="s">
        <v>37</v>
      </c>
      <c r="D180" s="116"/>
      <c r="E180" s="5"/>
      <c r="F180" s="138"/>
    </row>
    <row r="181" spans="1:6" s="14" customFormat="1" ht="76.150000000000006" customHeight="1" x14ac:dyDescent="0.25">
      <c r="A181" s="48"/>
      <c r="B181" s="90" t="s">
        <v>239</v>
      </c>
      <c r="C181" s="8" t="s">
        <v>37</v>
      </c>
      <c r="D181" s="116"/>
      <c r="E181" s="5"/>
      <c r="F181" s="138"/>
    </row>
    <row r="182" spans="1:6" s="14" customFormat="1" x14ac:dyDescent="0.25">
      <c r="A182" s="48"/>
      <c r="B182" s="90"/>
      <c r="C182" s="8"/>
      <c r="D182" s="116"/>
      <c r="E182" s="5"/>
      <c r="F182" s="138"/>
    </row>
    <row r="183" spans="1:6" s="14" customFormat="1" ht="30" x14ac:dyDescent="0.25">
      <c r="A183" s="48"/>
      <c r="B183" s="91" t="s">
        <v>240</v>
      </c>
      <c r="C183" s="8"/>
      <c r="D183" s="116"/>
      <c r="E183" s="5"/>
      <c r="F183" s="138"/>
    </row>
    <row r="184" spans="1:6" s="14" customFormat="1" ht="40.15" customHeight="1" x14ac:dyDescent="0.25">
      <c r="A184" s="53"/>
      <c r="B184" s="95" t="s">
        <v>241</v>
      </c>
      <c r="C184" s="20"/>
      <c r="D184" s="122"/>
      <c r="E184" s="22"/>
      <c r="F184" s="142"/>
    </row>
    <row r="185" spans="1:6" s="14" customFormat="1" ht="38.450000000000003" customHeight="1" x14ac:dyDescent="0.25">
      <c r="A185" s="53"/>
      <c r="B185" s="95" t="s">
        <v>242</v>
      </c>
      <c r="C185" s="20"/>
      <c r="D185" s="122"/>
      <c r="E185" s="22"/>
      <c r="F185" s="142"/>
    </row>
    <row r="186" spans="1:6" s="14" customFormat="1" x14ac:dyDescent="0.25">
      <c r="A186" s="48"/>
      <c r="B186" s="99" t="s">
        <v>243</v>
      </c>
      <c r="C186" s="8"/>
      <c r="D186" s="116"/>
      <c r="E186" s="5"/>
      <c r="F186" s="138"/>
    </row>
    <row r="187" spans="1:6" s="14" customFormat="1" x14ac:dyDescent="0.25">
      <c r="A187" s="48"/>
      <c r="B187" s="99"/>
      <c r="C187" s="8"/>
      <c r="D187" s="116"/>
      <c r="E187" s="5"/>
      <c r="F187" s="138"/>
    </row>
    <row r="188" spans="1:6" s="14" customFormat="1" x14ac:dyDescent="0.25">
      <c r="A188" s="48"/>
      <c r="B188" s="91" t="s">
        <v>244</v>
      </c>
      <c r="C188" s="8"/>
      <c r="D188" s="116"/>
      <c r="E188" s="5"/>
      <c r="F188" s="138"/>
    </row>
    <row r="189" spans="1:6" s="14" customFormat="1" x14ac:dyDescent="0.25">
      <c r="A189" s="48"/>
      <c r="B189" s="91"/>
      <c r="C189" s="8"/>
      <c r="D189" s="116"/>
      <c r="E189" s="5"/>
      <c r="F189" s="138"/>
    </row>
    <row r="190" spans="1:6" s="14" customFormat="1" x14ac:dyDescent="0.25">
      <c r="A190" s="48">
        <v>15</v>
      </c>
      <c r="B190" s="90" t="s">
        <v>245</v>
      </c>
      <c r="C190" s="8" t="s">
        <v>246</v>
      </c>
      <c r="D190" s="124">
        <v>200</v>
      </c>
      <c r="E190" s="5"/>
      <c r="F190" s="138"/>
    </row>
    <row r="191" spans="1:6" s="14" customFormat="1" x14ac:dyDescent="0.25">
      <c r="A191" s="48"/>
      <c r="B191" s="91"/>
      <c r="C191" s="8"/>
      <c r="D191" s="124"/>
      <c r="E191" s="5"/>
      <c r="F191" s="138"/>
    </row>
    <row r="192" spans="1:6" s="14" customFormat="1" x14ac:dyDescent="0.25">
      <c r="A192" s="48">
        <v>16</v>
      </c>
      <c r="B192" s="90" t="s">
        <v>247</v>
      </c>
      <c r="C192" s="8" t="s">
        <v>246</v>
      </c>
      <c r="D192" s="124">
        <v>290</v>
      </c>
      <c r="E192" s="5"/>
      <c r="F192" s="138"/>
    </row>
    <row r="193" spans="1:6" s="14" customFormat="1" x14ac:dyDescent="0.25">
      <c r="A193" s="48"/>
      <c r="B193" s="91"/>
      <c r="C193" s="8"/>
      <c r="D193" s="124"/>
      <c r="E193" s="5"/>
      <c r="F193" s="138"/>
    </row>
    <row r="194" spans="1:6" s="14" customFormat="1" x14ac:dyDescent="0.25">
      <c r="A194" s="48">
        <v>17</v>
      </c>
      <c r="B194" s="90" t="s">
        <v>248</v>
      </c>
      <c r="C194" s="8" t="s">
        <v>246</v>
      </c>
      <c r="D194" s="124">
        <v>700</v>
      </c>
      <c r="E194" s="5"/>
      <c r="F194" s="138"/>
    </row>
    <row r="195" spans="1:6" s="14" customFormat="1" x14ac:dyDescent="0.25">
      <c r="A195" s="48"/>
      <c r="B195" s="90"/>
      <c r="C195" s="8"/>
      <c r="D195" s="116"/>
      <c r="E195" s="5"/>
      <c r="F195" s="138"/>
    </row>
    <row r="196" spans="1:6" s="14" customFormat="1" x14ac:dyDescent="0.25">
      <c r="A196" s="48"/>
      <c r="B196" s="91" t="s">
        <v>249</v>
      </c>
      <c r="C196" s="8"/>
      <c r="D196" s="116"/>
      <c r="E196" s="5"/>
      <c r="F196" s="138"/>
    </row>
    <row r="197" spans="1:6" s="14" customFormat="1" x14ac:dyDescent="0.25">
      <c r="A197" s="48"/>
      <c r="B197" s="91"/>
      <c r="C197" s="8"/>
      <c r="D197" s="116"/>
      <c r="E197" s="5"/>
      <c r="F197" s="138"/>
    </row>
    <row r="198" spans="1:6" s="14" customFormat="1" x14ac:dyDescent="0.25">
      <c r="A198" s="48">
        <v>18</v>
      </c>
      <c r="B198" s="90" t="s">
        <v>250</v>
      </c>
      <c r="C198" s="8" t="s">
        <v>246</v>
      </c>
      <c r="D198" s="124">
        <v>250</v>
      </c>
      <c r="E198" s="5"/>
      <c r="F198" s="138"/>
    </row>
    <row r="199" spans="1:6" s="14" customFormat="1" x14ac:dyDescent="0.25">
      <c r="A199" s="48"/>
      <c r="B199" s="90"/>
      <c r="C199" s="8"/>
      <c r="D199" s="124"/>
      <c r="E199" s="5"/>
      <c r="F199" s="138"/>
    </row>
    <row r="200" spans="1:6" s="14" customFormat="1" ht="63.6" customHeight="1" x14ac:dyDescent="0.25">
      <c r="A200" s="48"/>
      <c r="B200" s="91" t="s">
        <v>251</v>
      </c>
      <c r="C200" s="8"/>
      <c r="D200" s="116"/>
      <c r="E200" s="5"/>
      <c r="F200" s="138"/>
    </row>
    <row r="201" spans="1:6" s="14" customFormat="1" x14ac:dyDescent="0.25">
      <c r="A201" s="48"/>
      <c r="B201" s="91"/>
      <c r="C201" s="8"/>
      <c r="D201" s="116"/>
      <c r="E201" s="5"/>
      <c r="F201" s="138"/>
    </row>
    <row r="202" spans="1:6" s="14" customFormat="1" ht="18" thickBot="1" x14ac:dyDescent="0.3">
      <c r="A202" s="48">
        <v>19</v>
      </c>
      <c r="B202" s="90" t="s">
        <v>252</v>
      </c>
      <c r="C202" s="8" t="s">
        <v>155</v>
      </c>
      <c r="D202" s="116">
        <v>175</v>
      </c>
      <c r="E202" s="5"/>
      <c r="F202" s="138"/>
    </row>
    <row r="203" spans="1:6" s="18" customFormat="1" ht="30" customHeight="1" thickBot="1" x14ac:dyDescent="0.3">
      <c r="A203" s="167"/>
      <c r="B203" s="168" t="s">
        <v>55</v>
      </c>
      <c r="C203" s="169"/>
      <c r="D203" s="170"/>
      <c r="E203" s="169"/>
      <c r="F203" s="735"/>
    </row>
    <row r="204" spans="1:6" s="14" customFormat="1" x14ac:dyDescent="0.25">
      <c r="A204" s="48"/>
      <c r="B204" s="91"/>
      <c r="C204" s="8"/>
      <c r="D204" s="116"/>
      <c r="E204" s="5"/>
      <c r="F204" s="138"/>
    </row>
    <row r="205" spans="1:6" s="18" customFormat="1" x14ac:dyDescent="0.25">
      <c r="A205" s="50"/>
      <c r="B205" s="93"/>
      <c r="C205" s="11"/>
      <c r="D205" s="120"/>
      <c r="E205" s="11"/>
      <c r="F205" s="140"/>
    </row>
    <row r="206" spans="1:6" s="14" customFormat="1" x14ac:dyDescent="0.25">
      <c r="A206" s="47"/>
      <c r="B206" s="99" t="s">
        <v>511</v>
      </c>
      <c r="C206" s="12"/>
      <c r="D206" s="125"/>
      <c r="E206" s="17"/>
      <c r="F206" s="138"/>
    </row>
    <row r="207" spans="1:6" s="14" customFormat="1" x14ac:dyDescent="0.25">
      <c r="A207" s="47"/>
      <c r="B207" s="99"/>
      <c r="C207" s="12"/>
      <c r="D207" s="125"/>
      <c r="E207" s="17"/>
      <c r="F207" s="138"/>
    </row>
    <row r="208" spans="1:6" s="14" customFormat="1" x14ac:dyDescent="0.25">
      <c r="A208" s="47"/>
      <c r="B208" s="91" t="s">
        <v>244</v>
      </c>
      <c r="C208" s="12"/>
      <c r="D208" s="125"/>
      <c r="E208" s="17"/>
      <c r="F208" s="138"/>
    </row>
    <row r="209" spans="1:6" s="14" customFormat="1" x14ac:dyDescent="0.25">
      <c r="A209" s="47"/>
      <c r="B209" s="91"/>
      <c r="C209" s="12"/>
      <c r="D209" s="125"/>
      <c r="E209" s="17"/>
      <c r="F209" s="138"/>
    </row>
    <row r="210" spans="1:6" s="14" customFormat="1" x14ac:dyDescent="0.25">
      <c r="A210" s="48">
        <v>20</v>
      </c>
      <c r="B210" s="90" t="s">
        <v>247</v>
      </c>
      <c r="C210" s="8" t="s">
        <v>246</v>
      </c>
      <c r="D210" s="124"/>
      <c r="E210" s="5"/>
      <c r="F210" s="138"/>
    </row>
    <row r="211" spans="1:6" s="14" customFormat="1" x14ac:dyDescent="0.25">
      <c r="A211" s="48"/>
      <c r="B211" s="91"/>
      <c r="C211" s="8"/>
      <c r="D211" s="124"/>
      <c r="E211" s="5"/>
      <c r="F211" s="138"/>
    </row>
    <row r="212" spans="1:6" s="14" customFormat="1" x14ac:dyDescent="0.25">
      <c r="A212" s="48">
        <v>21</v>
      </c>
      <c r="B212" s="90" t="s">
        <v>248</v>
      </c>
      <c r="C212" s="8" t="s">
        <v>246</v>
      </c>
      <c r="D212" s="124">
        <v>1000</v>
      </c>
      <c r="E212" s="5"/>
      <c r="F212" s="138"/>
    </row>
    <row r="213" spans="1:6" s="14" customFormat="1" ht="16.149999999999999" customHeight="1" x14ac:dyDescent="0.25">
      <c r="A213" s="48"/>
      <c r="B213" s="90"/>
      <c r="C213" s="8"/>
      <c r="D213" s="116"/>
      <c r="E213" s="5"/>
      <c r="F213" s="138"/>
    </row>
    <row r="214" spans="1:6" s="14" customFormat="1" x14ac:dyDescent="0.25">
      <c r="A214" s="48"/>
      <c r="B214" s="91" t="s">
        <v>249</v>
      </c>
      <c r="C214" s="8"/>
      <c r="D214" s="116"/>
      <c r="E214" s="5"/>
      <c r="F214" s="138"/>
    </row>
    <row r="215" spans="1:6" s="14" customFormat="1" x14ac:dyDescent="0.25">
      <c r="A215" s="48"/>
      <c r="B215" s="91"/>
      <c r="C215" s="8"/>
      <c r="D215" s="116"/>
      <c r="E215" s="5"/>
      <c r="F215" s="138"/>
    </row>
    <row r="216" spans="1:6" s="14" customFormat="1" x14ac:dyDescent="0.25">
      <c r="A216" s="48">
        <v>22</v>
      </c>
      <c r="B216" s="90" t="s">
        <v>250</v>
      </c>
      <c r="C216" s="8" t="s">
        <v>246</v>
      </c>
      <c r="D216" s="124">
        <v>400</v>
      </c>
      <c r="E216" s="5"/>
      <c r="F216" s="138"/>
    </row>
    <row r="217" spans="1:6" s="14" customFormat="1" x14ac:dyDescent="0.25">
      <c r="A217" s="47"/>
      <c r="B217" s="91"/>
      <c r="C217" s="12"/>
      <c r="D217" s="125"/>
      <c r="E217" s="17"/>
      <c r="F217" s="138"/>
    </row>
    <row r="218" spans="1:6" s="14" customFormat="1" ht="15.75" thickBot="1" x14ac:dyDescent="0.3">
      <c r="A218" s="47"/>
      <c r="B218" s="90"/>
      <c r="C218" s="12"/>
      <c r="D218" s="125"/>
      <c r="E218" s="17"/>
      <c r="F218" s="138"/>
    </row>
    <row r="219" spans="1:6" s="18" customFormat="1" ht="30" customHeight="1" thickBot="1" x14ac:dyDescent="0.3">
      <c r="A219" s="167"/>
      <c r="B219" s="168" t="s">
        <v>55</v>
      </c>
      <c r="C219" s="169"/>
      <c r="D219" s="170"/>
      <c r="E219" s="169"/>
      <c r="F219" s="735"/>
    </row>
    <row r="220" spans="1:6" s="14" customFormat="1" x14ac:dyDescent="0.25">
      <c r="A220" s="47"/>
      <c r="B220" s="91"/>
      <c r="C220" s="12"/>
      <c r="D220" s="125"/>
      <c r="E220" s="17"/>
      <c r="F220" s="138"/>
    </row>
    <row r="221" spans="1:6" s="14" customFormat="1" x14ac:dyDescent="0.25">
      <c r="A221" s="47"/>
      <c r="B221" s="90"/>
      <c r="C221" s="12"/>
      <c r="D221" s="125"/>
      <c r="E221" s="17"/>
      <c r="F221" s="138"/>
    </row>
    <row r="222" spans="1:6" s="14" customFormat="1" x14ac:dyDescent="0.25">
      <c r="A222" s="47"/>
      <c r="B222" s="91" t="s">
        <v>120</v>
      </c>
      <c r="C222" s="12"/>
      <c r="D222" s="125"/>
      <c r="E222" s="17"/>
      <c r="F222" s="138"/>
    </row>
    <row r="223" spans="1:6" s="14" customFormat="1" x14ac:dyDescent="0.25">
      <c r="A223" s="47"/>
      <c r="B223" s="91"/>
      <c r="C223" s="12"/>
      <c r="D223" s="125"/>
      <c r="E223" s="17"/>
      <c r="F223" s="138"/>
    </row>
    <row r="224" spans="1:6" s="14" customFormat="1" x14ac:dyDescent="0.25">
      <c r="A224" s="47"/>
      <c r="B224" s="90" t="s">
        <v>256</v>
      </c>
      <c r="C224" s="12"/>
      <c r="D224" s="125"/>
      <c r="E224" s="17"/>
      <c r="F224" s="138"/>
    </row>
    <row r="225" spans="1:6" s="14" customFormat="1" x14ac:dyDescent="0.25">
      <c r="A225" s="47"/>
      <c r="B225" s="91"/>
      <c r="C225" s="12"/>
      <c r="D225" s="125"/>
      <c r="E225" s="17"/>
      <c r="F225" s="138"/>
    </row>
    <row r="226" spans="1:6" s="14" customFormat="1" x14ac:dyDescent="0.25">
      <c r="A226" s="47"/>
      <c r="B226" s="90" t="s">
        <v>257</v>
      </c>
      <c r="C226" s="12"/>
      <c r="D226" s="125"/>
      <c r="E226" s="17"/>
      <c r="F226" s="138"/>
    </row>
    <row r="227" spans="1:6" s="14" customFormat="1" x14ac:dyDescent="0.25">
      <c r="A227" s="47"/>
      <c r="B227" s="91"/>
      <c r="C227" s="12"/>
      <c r="D227" s="125"/>
      <c r="E227" s="17"/>
      <c r="F227" s="138"/>
    </row>
    <row r="228" spans="1:6" s="14" customFormat="1" x14ac:dyDescent="0.25">
      <c r="A228" s="47"/>
      <c r="B228" s="90" t="s">
        <v>258</v>
      </c>
      <c r="C228" s="12"/>
      <c r="D228" s="125"/>
      <c r="E228" s="17"/>
      <c r="F228" s="138"/>
    </row>
    <row r="229" spans="1:6" s="14" customFormat="1" x14ac:dyDescent="0.25">
      <c r="A229" s="47"/>
      <c r="B229" s="91"/>
      <c r="C229" s="12"/>
      <c r="D229" s="125"/>
      <c r="E229" s="17"/>
      <c r="F229" s="138"/>
    </row>
    <row r="230" spans="1:6" s="14" customFormat="1" x14ac:dyDescent="0.25">
      <c r="A230" s="47"/>
      <c r="B230" s="90" t="s">
        <v>259</v>
      </c>
      <c r="C230" s="12"/>
      <c r="D230" s="125"/>
      <c r="E230" s="17"/>
      <c r="F230" s="138"/>
    </row>
    <row r="231" spans="1:6" s="14" customFormat="1" x14ac:dyDescent="0.25">
      <c r="A231" s="47"/>
      <c r="B231" s="90"/>
      <c r="C231" s="12"/>
      <c r="D231" s="125"/>
      <c r="E231" s="17"/>
      <c r="F231" s="138"/>
    </row>
    <row r="232" spans="1:6" s="14" customFormat="1" x14ac:dyDescent="0.25">
      <c r="A232" s="47"/>
      <c r="B232" s="90" t="s">
        <v>512</v>
      </c>
      <c r="C232" s="12"/>
      <c r="D232" s="125"/>
      <c r="E232" s="17"/>
      <c r="F232" s="138"/>
    </row>
    <row r="233" spans="1:6" s="14" customFormat="1" x14ac:dyDescent="0.25">
      <c r="A233" s="47"/>
      <c r="B233" s="91"/>
      <c r="C233" s="12"/>
      <c r="D233" s="125"/>
      <c r="E233" s="17"/>
      <c r="F233" s="138"/>
    </row>
    <row r="234" spans="1:6" s="14" customFormat="1" ht="262.14999999999998" customHeight="1" thickBot="1" x14ac:dyDescent="0.3">
      <c r="A234" s="47"/>
      <c r="B234" s="91"/>
      <c r="C234" s="12"/>
      <c r="D234" s="125"/>
      <c r="E234" s="17"/>
      <c r="F234" s="138"/>
    </row>
    <row r="235" spans="1:6" s="19" customFormat="1" ht="39.6" customHeight="1" thickBot="1" x14ac:dyDescent="0.3">
      <c r="A235" s="181" t="s">
        <v>169</v>
      </c>
      <c r="B235" s="182" t="s">
        <v>260</v>
      </c>
      <c r="C235" s="183"/>
      <c r="D235" s="184"/>
      <c r="E235" s="185"/>
      <c r="F235" s="733"/>
    </row>
    <row r="236" spans="1:6" s="14" customFormat="1" x14ac:dyDescent="0.25">
      <c r="A236" s="47" t="s">
        <v>261</v>
      </c>
      <c r="B236" s="99" t="s">
        <v>262</v>
      </c>
      <c r="C236" s="8"/>
      <c r="D236" s="116"/>
      <c r="E236" s="5"/>
      <c r="F236" s="138"/>
    </row>
    <row r="237" spans="1:6" s="14" customFormat="1" ht="76.900000000000006" customHeight="1" x14ac:dyDescent="0.25">
      <c r="A237" s="48"/>
      <c r="B237" s="90" t="s">
        <v>263</v>
      </c>
      <c r="C237" s="8" t="s">
        <v>37</v>
      </c>
      <c r="D237" s="116"/>
      <c r="E237" s="5"/>
      <c r="F237" s="138"/>
    </row>
    <row r="238" spans="1:6" s="14" customFormat="1" x14ac:dyDescent="0.25">
      <c r="A238" s="48"/>
      <c r="B238" s="90"/>
      <c r="C238" s="8"/>
      <c r="D238" s="116"/>
      <c r="E238" s="5"/>
      <c r="F238" s="138"/>
    </row>
    <row r="239" spans="1:6" s="14" customFormat="1" ht="45" x14ac:dyDescent="0.25">
      <c r="A239" s="48"/>
      <c r="B239" s="90" t="s">
        <v>264</v>
      </c>
      <c r="C239" s="8" t="s">
        <v>37</v>
      </c>
      <c r="D239" s="116"/>
      <c r="E239" s="5"/>
      <c r="F239" s="138"/>
    </row>
    <row r="240" spans="1:6" s="14" customFormat="1" x14ac:dyDescent="0.25">
      <c r="A240" s="48"/>
      <c r="B240" s="90"/>
      <c r="C240" s="8"/>
      <c r="D240" s="116"/>
      <c r="E240" s="5"/>
      <c r="F240" s="138"/>
    </row>
    <row r="241" spans="1:6" s="14" customFormat="1" ht="35.450000000000003" customHeight="1" x14ac:dyDescent="0.25">
      <c r="A241" s="48"/>
      <c r="B241" s="90" t="s">
        <v>265</v>
      </c>
      <c r="C241" s="8" t="s">
        <v>37</v>
      </c>
      <c r="D241" s="116"/>
      <c r="E241" s="5"/>
      <c r="F241" s="138"/>
    </row>
    <row r="242" spans="1:6" s="14" customFormat="1" x14ac:dyDescent="0.25">
      <c r="A242" s="48"/>
      <c r="B242" s="90"/>
      <c r="C242" s="8"/>
      <c r="D242" s="116"/>
      <c r="E242" s="5"/>
      <c r="F242" s="138"/>
    </row>
    <row r="243" spans="1:6" s="14" customFormat="1" x14ac:dyDescent="0.25">
      <c r="A243" s="48"/>
      <c r="B243" s="91" t="s">
        <v>266</v>
      </c>
      <c r="C243" s="8"/>
      <c r="D243" s="116"/>
      <c r="E243" s="5"/>
      <c r="F243" s="138"/>
    </row>
    <row r="244" spans="1:6" s="14" customFormat="1" x14ac:dyDescent="0.25">
      <c r="A244" s="48"/>
      <c r="B244" s="91"/>
      <c r="C244" s="8"/>
      <c r="D244" s="116"/>
      <c r="E244" s="5"/>
      <c r="F244" s="138"/>
    </row>
    <row r="245" spans="1:6" s="14" customFormat="1" ht="48" customHeight="1" x14ac:dyDescent="0.25">
      <c r="A245" s="48"/>
      <c r="B245" s="91" t="s">
        <v>513</v>
      </c>
      <c r="C245" s="8"/>
      <c r="D245" s="116"/>
      <c r="E245" s="5"/>
      <c r="F245" s="138"/>
    </row>
    <row r="246" spans="1:6" x14ac:dyDescent="0.25">
      <c r="A246" s="343"/>
      <c r="B246" s="344"/>
      <c r="D246" s="345"/>
      <c r="F246" s="346"/>
    </row>
    <row r="247" spans="1:6" s="14" customFormat="1" x14ac:dyDescent="0.25">
      <c r="A247" s="48"/>
      <c r="B247" s="91" t="s">
        <v>268</v>
      </c>
      <c r="C247" s="8"/>
      <c r="D247" s="116"/>
      <c r="E247" s="5"/>
      <c r="F247" s="138"/>
    </row>
    <row r="248" spans="1:6" s="14" customFormat="1" x14ac:dyDescent="0.25">
      <c r="A248" s="48"/>
      <c r="B248" s="91"/>
      <c r="C248" s="8"/>
      <c r="D248" s="116"/>
      <c r="E248" s="5"/>
      <c r="F248" s="138"/>
    </row>
    <row r="249" spans="1:6" s="14" customFormat="1" ht="58.9" customHeight="1" x14ac:dyDescent="0.25">
      <c r="A249" s="48">
        <v>1</v>
      </c>
      <c r="B249" s="90" t="s">
        <v>269</v>
      </c>
      <c r="C249" s="8" t="s">
        <v>155</v>
      </c>
      <c r="D249" s="124">
        <v>128</v>
      </c>
      <c r="E249" s="5"/>
      <c r="F249" s="138"/>
    </row>
    <row r="250" spans="1:6" s="14" customFormat="1" x14ac:dyDescent="0.25">
      <c r="A250" s="48"/>
      <c r="B250" s="90"/>
      <c r="C250" s="8"/>
      <c r="D250" s="124"/>
      <c r="E250" s="5"/>
      <c r="F250" s="138"/>
    </row>
    <row r="251" spans="1:6" s="14" customFormat="1" x14ac:dyDescent="0.25">
      <c r="A251" s="48"/>
      <c r="B251" s="91" t="s">
        <v>253</v>
      </c>
      <c r="C251" s="8"/>
      <c r="D251" s="124"/>
      <c r="E251" s="5"/>
      <c r="F251" s="138"/>
    </row>
    <row r="252" spans="1:6" s="14" customFormat="1" ht="57.6" customHeight="1" x14ac:dyDescent="0.25">
      <c r="A252" s="48">
        <v>2</v>
      </c>
      <c r="B252" s="90" t="s">
        <v>270</v>
      </c>
      <c r="C252" s="8" t="s">
        <v>155</v>
      </c>
      <c r="D252" s="124">
        <v>353</v>
      </c>
      <c r="E252" s="5"/>
      <c r="F252" s="138"/>
    </row>
    <row r="253" spans="1:6" s="14" customFormat="1" x14ac:dyDescent="0.25">
      <c r="A253" s="48"/>
      <c r="B253" s="90"/>
      <c r="C253" s="8"/>
      <c r="D253" s="124"/>
      <c r="E253" s="5"/>
      <c r="F253" s="138"/>
    </row>
    <row r="254" spans="1:6" s="14" customFormat="1" ht="60" customHeight="1" x14ac:dyDescent="0.25">
      <c r="A254" s="48">
        <v>3</v>
      </c>
      <c r="B254" s="90" t="s">
        <v>271</v>
      </c>
      <c r="C254" s="8" t="s">
        <v>155</v>
      </c>
      <c r="D254" s="124">
        <v>75</v>
      </c>
      <c r="E254" s="5"/>
      <c r="F254" s="138"/>
    </row>
    <row r="255" spans="1:6" s="18" customFormat="1" ht="166.15" customHeight="1" thickBot="1" x14ac:dyDescent="0.3">
      <c r="A255" s="50"/>
      <c r="B255" s="93"/>
      <c r="C255" s="11"/>
      <c r="D255" s="128"/>
      <c r="E255" s="11"/>
      <c r="F255" s="140"/>
    </row>
    <row r="256" spans="1:6" s="14" customFormat="1" ht="39.6" customHeight="1" thickBot="1" x14ac:dyDescent="0.3">
      <c r="A256" s="181" t="s">
        <v>261</v>
      </c>
      <c r="B256" s="182" t="s">
        <v>273</v>
      </c>
      <c r="C256" s="183"/>
      <c r="D256" s="184"/>
      <c r="E256" s="177"/>
      <c r="F256" s="733"/>
    </row>
    <row r="257" spans="1:6" s="14" customFormat="1" x14ac:dyDescent="0.25">
      <c r="A257" s="47" t="s">
        <v>274</v>
      </c>
      <c r="B257" s="89" t="s">
        <v>275</v>
      </c>
      <c r="C257" s="8"/>
      <c r="D257" s="116"/>
      <c r="E257" s="5"/>
      <c r="F257" s="138"/>
    </row>
    <row r="258" spans="1:6" s="14" customFormat="1" ht="75.599999999999994" customHeight="1" x14ac:dyDescent="0.25">
      <c r="A258" s="48"/>
      <c r="B258" s="90" t="s">
        <v>171</v>
      </c>
      <c r="C258" s="8" t="s">
        <v>37</v>
      </c>
      <c r="D258" s="116"/>
      <c r="E258" s="5"/>
      <c r="F258" s="138"/>
    </row>
    <row r="259" spans="1:6" s="14" customFormat="1" x14ac:dyDescent="0.25">
      <c r="A259" s="48"/>
      <c r="B259" s="90"/>
      <c r="C259" s="8"/>
      <c r="D259" s="116"/>
      <c r="E259" s="5"/>
      <c r="F259" s="138"/>
    </row>
    <row r="260" spans="1:6" s="14" customFormat="1" ht="87.6" customHeight="1" x14ac:dyDescent="0.25">
      <c r="A260" s="48"/>
      <c r="B260" s="90" t="s">
        <v>276</v>
      </c>
      <c r="C260" s="8" t="s">
        <v>37</v>
      </c>
      <c r="D260" s="116"/>
      <c r="E260" s="5"/>
      <c r="F260" s="138"/>
    </row>
    <row r="261" spans="1:6" s="14" customFormat="1" x14ac:dyDescent="0.25">
      <c r="A261" s="48"/>
      <c r="B261" s="90"/>
      <c r="C261" s="8"/>
      <c r="D261" s="116"/>
      <c r="E261" s="5"/>
      <c r="F261" s="138"/>
    </row>
    <row r="262" spans="1:6" s="14" customFormat="1" ht="66" customHeight="1" x14ac:dyDescent="0.25">
      <c r="A262" s="48"/>
      <c r="B262" s="90" t="s">
        <v>495</v>
      </c>
      <c r="C262" s="8" t="s">
        <v>37</v>
      </c>
      <c r="D262" s="116"/>
      <c r="E262" s="5"/>
      <c r="F262" s="138"/>
    </row>
    <row r="263" spans="1:6" s="14" customFormat="1" x14ac:dyDescent="0.25">
      <c r="A263" s="48"/>
      <c r="B263" s="90"/>
      <c r="C263" s="8"/>
      <c r="D263" s="116"/>
      <c r="E263" s="5"/>
      <c r="F263" s="138"/>
    </row>
    <row r="264" spans="1:6" s="14" customFormat="1" ht="60" x14ac:dyDescent="0.25">
      <c r="A264" s="48"/>
      <c r="B264" s="90" t="s">
        <v>278</v>
      </c>
      <c r="C264" s="8" t="s">
        <v>37</v>
      </c>
      <c r="D264" s="116"/>
      <c r="E264" s="5"/>
      <c r="F264" s="138"/>
    </row>
    <row r="265" spans="1:6" s="14" customFormat="1" x14ac:dyDescent="0.25">
      <c r="A265" s="48"/>
      <c r="B265" s="90"/>
      <c r="C265" s="8"/>
      <c r="D265" s="116"/>
      <c r="E265" s="5"/>
      <c r="F265" s="138"/>
    </row>
    <row r="266" spans="1:6" s="14" customFormat="1" ht="90.6" customHeight="1" x14ac:dyDescent="0.25">
      <c r="A266" s="48"/>
      <c r="B266" s="90" t="s">
        <v>279</v>
      </c>
      <c r="C266" s="8" t="s">
        <v>37</v>
      </c>
      <c r="D266" s="116"/>
      <c r="E266" s="5"/>
      <c r="F266" s="138"/>
    </row>
    <row r="267" spans="1:6" s="14" customFormat="1" ht="13.5" customHeight="1" x14ac:dyDescent="0.25">
      <c r="A267" s="48"/>
      <c r="B267" s="90"/>
      <c r="C267" s="8"/>
      <c r="D267" s="116"/>
      <c r="E267" s="5"/>
      <c r="F267" s="138"/>
    </row>
    <row r="268" spans="1:6" s="14" customFormat="1" ht="36.75" customHeight="1" x14ac:dyDescent="0.25">
      <c r="A268" s="48"/>
      <c r="B268" s="101" t="s">
        <v>280</v>
      </c>
      <c r="C268" s="23" t="s">
        <v>37</v>
      </c>
      <c r="D268" s="116"/>
      <c r="E268" s="5"/>
      <c r="F268" s="138"/>
    </row>
    <row r="269" spans="1:6" s="14" customFormat="1" x14ac:dyDescent="0.25">
      <c r="A269" s="48"/>
      <c r="B269" s="90"/>
      <c r="C269" s="8"/>
      <c r="D269" s="116"/>
      <c r="E269" s="5"/>
      <c r="F269" s="138"/>
    </row>
    <row r="270" spans="1:6" s="14" customFormat="1" x14ac:dyDescent="0.25">
      <c r="A270" s="48"/>
      <c r="B270" s="91" t="s">
        <v>281</v>
      </c>
      <c r="C270" s="8"/>
      <c r="D270" s="116"/>
      <c r="E270" s="5"/>
      <c r="F270" s="138"/>
    </row>
    <row r="271" spans="1:6" s="14" customFormat="1" ht="50.45" customHeight="1" x14ac:dyDescent="0.25">
      <c r="A271" s="48">
        <v>1</v>
      </c>
      <c r="B271" s="101" t="s">
        <v>282</v>
      </c>
      <c r="C271" s="8" t="s">
        <v>155</v>
      </c>
      <c r="D271" s="118">
        <v>175</v>
      </c>
      <c r="E271" s="5"/>
      <c r="F271" s="138"/>
    </row>
    <row r="272" spans="1:6" s="14" customFormat="1" ht="11.25" customHeight="1" x14ac:dyDescent="0.25">
      <c r="A272" s="48"/>
      <c r="B272" s="90"/>
      <c r="C272" s="8"/>
      <c r="D272" s="116"/>
      <c r="E272" s="5"/>
      <c r="F272" s="138"/>
    </row>
    <row r="273" spans="1:6" s="14" customFormat="1" ht="66" customHeight="1" x14ac:dyDescent="0.25">
      <c r="A273" s="48">
        <v>2</v>
      </c>
      <c r="B273" s="90" t="s">
        <v>283</v>
      </c>
      <c r="C273" s="8" t="s">
        <v>205</v>
      </c>
      <c r="D273" s="116">
        <v>133</v>
      </c>
      <c r="E273" s="5"/>
      <c r="F273" s="138"/>
    </row>
    <row r="274" spans="1:6" s="14" customFormat="1" x14ac:dyDescent="0.25">
      <c r="A274" s="48"/>
      <c r="B274" s="90"/>
      <c r="C274" s="8"/>
      <c r="D274" s="116"/>
      <c r="E274" s="5"/>
      <c r="F274" s="138"/>
    </row>
    <row r="275" spans="1:6" s="18" customFormat="1" ht="51" customHeight="1" thickBot="1" x14ac:dyDescent="0.3">
      <c r="A275" s="50"/>
      <c r="B275" s="93"/>
      <c r="C275" s="11"/>
      <c r="D275" s="116"/>
      <c r="E275" s="11"/>
      <c r="F275" s="140"/>
    </row>
    <row r="276" spans="1:6" s="14" customFormat="1" ht="38.450000000000003" customHeight="1" thickBot="1" x14ac:dyDescent="0.3">
      <c r="A276" s="458" t="s">
        <v>274</v>
      </c>
      <c r="B276" s="182" t="s">
        <v>286</v>
      </c>
      <c r="C276" s="173"/>
      <c r="D276" s="174"/>
      <c r="E276" s="175"/>
      <c r="F276" s="733"/>
    </row>
    <row r="277" spans="1:6" s="76" customFormat="1" x14ac:dyDescent="0.25">
      <c r="A277" s="47" t="s">
        <v>287</v>
      </c>
      <c r="B277" s="89" t="s">
        <v>288</v>
      </c>
      <c r="C277" s="8"/>
      <c r="D277" s="116"/>
      <c r="E277" s="5"/>
      <c r="F277" s="138"/>
    </row>
    <row r="278" spans="1:6" s="14" customFormat="1" ht="60.6" customHeight="1" x14ac:dyDescent="0.25">
      <c r="A278" s="48"/>
      <c r="B278" s="90" t="s">
        <v>289</v>
      </c>
      <c r="C278" s="26" t="s">
        <v>37</v>
      </c>
      <c r="D278" s="116"/>
      <c r="E278" s="5"/>
      <c r="F278" s="138"/>
    </row>
    <row r="279" spans="1:6" s="76" customFormat="1" x14ac:dyDescent="0.25">
      <c r="A279" s="48">
        <v>1</v>
      </c>
      <c r="B279" s="90" t="s">
        <v>290</v>
      </c>
      <c r="C279" s="8" t="s">
        <v>205</v>
      </c>
      <c r="D279" s="116">
        <v>595</v>
      </c>
      <c r="E279" s="5"/>
      <c r="F279" s="138"/>
    </row>
    <row r="280" spans="1:6" s="76" customFormat="1" x14ac:dyDescent="0.25">
      <c r="A280" s="48"/>
      <c r="B280" s="90"/>
      <c r="C280" s="8"/>
      <c r="D280" s="116"/>
      <c r="E280" s="5"/>
      <c r="F280" s="138"/>
    </row>
    <row r="281" spans="1:6" s="76" customFormat="1" x14ac:dyDescent="0.25">
      <c r="A281" s="48">
        <v>2</v>
      </c>
      <c r="B281" s="90" t="s">
        <v>514</v>
      </c>
      <c r="C281" s="8" t="s">
        <v>205</v>
      </c>
      <c r="D281" s="116">
        <v>290</v>
      </c>
      <c r="E281" s="5"/>
      <c r="F281" s="138"/>
    </row>
    <row r="282" spans="1:6" s="76" customFormat="1" x14ac:dyDescent="0.25">
      <c r="A282" s="48"/>
      <c r="B282" s="90"/>
      <c r="C282" s="8"/>
      <c r="D282" s="116"/>
      <c r="E282" s="5"/>
      <c r="F282" s="138"/>
    </row>
    <row r="283" spans="1:6" s="76" customFormat="1" x14ac:dyDescent="0.25">
      <c r="A283" s="48">
        <v>3</v>
      </c>
      <c r="B283" s="90" t="s">
        <v>292</v>
      </c>
      <c r="C283" s="8" t="s">
        <v>205</v>
      </c>
      <c r="D283" s="116">
        <v>44</v>
      </c>
      <c r="E283" s="5"/>
      <c r="F283" s="138"/>
    </row>
    <row r="284" spans="1:6" s="76" customFormat="1" ht="11.45" customHeight="1" x14ac:dyDescent="0.25">
      <c r="A284" s="48"/>
      <c r="B284" s="90"/>
      <c r="C284" s="8"/>
      <c r="D284" s="116"/>
      <c r="E284" s="5"/>
      <c r="F284" s="138"/>
    </row>
    <row r="285" spans="1:6" s="76" customFormat="1" x14ac:dyDescent="0.25">
      <c r="A285" s="48">
        <v>4</v>
      </c>
      <c r="B285" s="90" t="s">
        <v>293</v>
      </c>
      <c r="C285" s="8" t="s">
        <v>205</v>
      </c>
      <c r="D285" s="116">
        <v>280</v>
      </c>
      <c r="E285" s="5"/>
      <c r="F285" s="138"/>
    </row>
    <row r="286" spans="1:6" s="76" customFormat="1" ht="14.45" customHeight="1" x14ac:dyDescent="0.25">
      <c r="A286" s="48"/>
      <c r="B286" s="90"/>
      <c r="C286" s="8"/>
      <c r="D286" s="116"/>
      <c r="E286" s="5"/>
      <c r="F286" s="138"/>
    </row>
    <row r="287" spans="1:6" s="76" customFormat="1" ht="45" x14ac:dyDescent="0.25">
      <c r="A287" s="48">
        <v>5</v>
      </c>
      <c r="B287" s="90" t="s">
        <v>490</v>
      </c>
      <c r="C287" s="8" t="s">
        <v>246</v>
      </c>
      <c r="D287" s="116">
        <v>500</v>
      </c>
      <c r="E287" s="5"/>
      <c r="F287" s="138"/>
    </row>
    <row r="288" spans="1:6" s="76" customFormat="1" ht="45" x14ac:dyDescent="0.25">
      <c r="A288" s="48">
        <v>6</v>
      </c>
      <c r="B288" s="90" t="s">
        <v>295</v>
      </c>
      <c r="C288" s="8" t="s">
        <v>246</v>
      </c>
      <c r="D288" s="116">
        <v>40</v>
      </c>
      <c r="E288" s="5"/>
      <c r="F288" s="138"/>
    </row>
    <row r="289" spans="1:6" s="76" customFormat="1" ht="9.6" customHeight="1" x14ac:dyDescent="0.25">
      <c r="A289" s="48"/>
      <c r="B289" s="90"/>
      <c r="C289" s="8"/>
      <c r="D289" s="116"/>
      <c r="E289" s="5"/>
      <c r="F289" s="138"/>
    </row>
    <row r="290" spans="1:6" s="76" customFormat="1" ht="45" x14ac:dyDescent="0.25">
      <c r="A290" s="48">
        <v>7</v>
      </c>
      <c r="B290" s="90" t="s">
        <v>515</v>
      </c>
      <c r="C290" s="8" t="s">
        <v>297</v>
      </c>
      <c r="D290" s="116">
        <v>230</v>
      </c>
      <c r="E290" s="5"/>
      <c r="F290" s="138"/>
    </row>
    <row r="291" spans="1:6" s="76" customFormat="1" ht="8.4499999999999993" customHeight="1" x14ac:dyDescent="0.25">
      <c r="A291" s="48"/>
      <c r="B291" s="90"/>
      <c r="C291" s="8"/>
      <c r="D291" s="116"/>
      <c r="E291" s="5"/>
      <c r="F291" s="138"/>
    </row>
    <row r="292" spans="1:6" s="76" customFormat="1" ht="45.6" customHeight="1" x14ac:dyDescent="0.25">
      <c r="A292" s="48">
        <v>8</v>
      </c>
      <c r="B292" s="90" t="s">
        <v>516</v>
      </c>
      <c r="C292" s="8" t="s">
        <v>297</v>
      </c>
      <c r="D292" s="116">
        <v>7</v>
      </c>
      <c r="E292" s="5"/>
      <c r="F292" s="138"/>
    </row>
    <row r="293" spans="1:6" s="76" customFormat="1" ht="9" customHeight="1" x14ac:dyDescent="0.25">
      <c r="A293" s="48"/>
      <c r="B293" s="90"/>
      <c r="C293" s="8"/>
      <c r="D293" s="116"/>
      <c r="E293" s="5"/>
      <c r="F293" s="138"/>
    </row>
    <row r="294" spans="1:6" s="76" customFormat="1" ht="47.45" customHeight="1" x14ac:dyDescent="0.25">
      <c r="A294" s="48">
        <v>9</v>
      </c>
      <c r="B294" s="90" t="s">
        <v>517</v>
      </c>
      <c r="C294" s="8" t="s">
        <v>297</v>
      </c>
      <c r="D294" s="116"/>
      <c r="E294" s="5"/>
      <c r="F294" s="138"/>
    </row>
    <row r="295" spans="1:6" s="76" customFormat="1" ht="8.4499999999999993" customHeight="1" x14ac:dyDescent="0.25">
      <c r="A295" s="48"/>
      <c r="B295" s="90"/>
      <c r="C295" s="8"/>
      <c r="D295" s="116"/>
      <c r="E295" s="5"/>
      <c r="F295" s="138"/>
    </row>
    <row r="296" spans="1:6" s="76" customFormat="1" ht="30" x14ac:dyDescent="0.25">
      <c r="A296" s="48">
        <v>10</v>
      </c>
      <c r="B296" s="90" t="s">
        <v>518</v>
      </c>
      <c r="C296" s="8" t="s">
        <v>297</v>
      </c>
      <c r="D296" s="116">
        <v>12</v>
      </c>
      <c r="E296" s="5"/>
      <c r="F296" s="138"/>
    </row>
    <row r="297" spans="1:6" s="76" customFormat="1" x14ac:dyDescent="0.25">
      <c r="A297" s="48"/>
      <c r="B297" s="90"/>
      <c r="C297" s="8"/>
      <c r="D297" s="116"/>
      <c r="E297" s="5"/>
      <c r="F297" s="138"/>
    </row>
    <row r="298" spans="1:6" s="14" customFormat="1" ht="60" x14ac:dyDescent="0.25">
      <c r="A298" s="48">
        <v>11</v>
      </c>
      <c r="B298" s="90" t="s">
        <v>302</v>
      </c>
      <c r="C298" s="8" t="s">
        <v>205</v>
      </c>
      <c r="D298" s="116">
        <v>33</v>
      </c>
      <c r="E298" s="5"/>
      <c r="F298" s="138"/>
    </row>
    <row r="299" spans="1:6" s="76" customFormat="1" x14ac:dyDescent="0.25">
      <c r="A299" s="48"/>
      <c r="B299" s="90"/>
      <c r="C299" s="8"/>
      <c r="D299" s="116"/>
      <c r="E299" s="5"/>
      <c r="F299" s="138"/>
    </row>
    <row r="300" spans="1:6" s="76" customFormat="1" ht="45.6" customHeight="1" x14ac:dyDescent="0.25">
      <c r="A300" s="48">
        <v>12</v>
      </c>
      <c r="B300" s="90" t="s">
        <v>519</v>
      </c>
      <c r="C300" s="8" t="s">
        <v>205</v>
      </c>
      <c r="D300" s="124">
        <v>48</v>
      </c>
      <c r="E300" s="5"/>
      <c r="F300" s="138"/>
    </row>
    <row r="301" spans="1:6" s="76" customFormat="1" x14ac:dyDescent="0.25">
      <c r="A301" s="48"/>
      <c r="B301" s="90"/>
      <c r="C301" s="8"/>
      <c r="D301" s="124"/>
      <c r="E301" s="5"/>
      <c r="F301" s="138"/>
    </row>
    <row r="302" spans="1:6" s="76" customFormat="1" ht="30" x14ac:dyDescent="0.25">
      <c r="A302" s="48">
        <v>13</v>
      </c>
      <c r="B302" s="90" t="s">
        <v>520</v>
      </c>
      <c r="C302" s="8" t="s">
        <v>205</v>
      </c>
      <c r="D302" s="116">
        <v>30</v>
      </c>
      <c r="E302" s="5"/>
      <c r="F302" s="138"/>
    </row>
    <row r="303" spans="1:6" s="76" customFormat="1" x14ac:dyDescent="0.25">
      <c r="A303" s="48"/>
      <c r="B303" s="90"/>
      <c r="C303" s="8"/>
      <c r="D303" s="116"/>
      <c r="E303" s="5"/>
      <c r="F303" s="138"/>
    </row>
    <row r="304" spans="1:6" s="76" customFormat="1" ht="40.9" customHeight="1" thickBot="1" x14ac:dyDescent="0.3">
      <c r="A304" s="48">
        <v>14</v>
      </c>
      <c r="B304" s="90" t="s">
        <v>521</v>
      </c>
      <c r="C304" s="8" t="s">
        <v>205</v>
      </c>
      <c r="D304" s="116">
        <v>32</v>
      </c>
      <c r="E304" s="5"/>
      <c r="F304" s="138"/>
    </row>
    <row r="305" spans="1:6" s="349" customFormat="1" ht="38.450000000000003" customHeight="1" thickBot="1" x14ac:dyDescent="0.3">
      <c r="A305" s="186"/>
      <c r="B305" s="182" t="s">
        <v>305</v>
      </c>
      <c r="C305" s="183"/>
      <c r="D305" s="184"/>
      <c r="E305" s="185"/>
      <c r="F305" s="733"/>
    </row>
    <row r="306" spans="1:6" s="14" customFormat="1" ht="17.45" customHeight="1" x14ac:dyDescent="0.25">
      <c r="A306" s="730" t="s">
        <v>306</v>
      </c>
      <c r="B306" s="359" t="s">
        <v>307</v>
      </c>
      <c r="C306" s="731"/>
      <c r="D306" s="10"/>
      <c r="E306" s="732"/>
      <c r="F306" s="736"/>
    </row>
    <row r="307" spans="1:6" s="14" customFormat="1" x14ac:dyDescent="0.25">
      <c r="A307" s="124"/>
      <c r="B307" s="360" t="s">
        <v>308</v>
      </c>
      <c r="C307" s="119"/>
      <c r="D307" s="10"/>
      <c r="E307" s="147"/>
      <c r="F307" s="138"/>
    </row>
    <row r="308" spans="1:6" s="14" customFormat="1" ht="76.150000000000006" customHeight="1" x14ac:dyDescent="0.25">
      <c r="A308" s="422"/>
      <c r="B308" s="9" t="s">
        <v>522</v>
      </c>
      <c r="C308" s="119" t="s">
        <v>37</v>
      </c>
      <c r="D308" s="22"/>
      <c r="E308" s="147"/>
      <c r="F308" s="138"/>
    </row>
    <row r="309" spans="1:6" s="14" customFormat="1" ht="20.45" customHeight="1" x14ac:dyDescent="0.25">
      <c r="A309" s="422"/>
      <c r="B309" s="9"/>
      <c r="C309" s="119"/>
      <c r="D309" s="22"/>
      <c r="E309" s="147"/>
      <c r="F309" s="138"/>
    </row>
    <row r="310" spans="1:6" s="14" customFormat="1" ht="94.15" customHeight="1" x14ac:dyDescent="0.25">
      <c r="A310" s="422"/>
      <c r="B310" s="9" t="s">
        <v>523</v>
      </c>
      <c r="C310" s="119" t="s">
        <v>37</v>
      </c>
      <c r="D310" s="22"/>
      <c r="E310" s="147"/>
      <c r="F310" s="138"/>
    </row>
    <row r="311" spans="1:6" s="14" customFormat="1" ht="9" customHeight="1" x14ac:dyDescent="0.25">
      <c r="A311" s="422"/>
      <c r="B311" s="9"/>
      <c r="C311" s="119"/>
      <c r="D311" s="22"/>
      <c r="E311" s="147"/>
      <c r="F311" s="138"/>
    </row>
    <row r="312" spans="1:6" s="14" customFormat="1" ht="81.599999999999994" customHeight="1" x14ac:dyDescent="0.25">
      <c r="A312" s="422"/>
      <c r="B312" s="9" t="s">
        <v>524</v>
      </c>
      <c r="C312" s="119" t="s">
        <v>37</v>
      </c>
      <c r="D312" s="22"/>
      <c r="E312" s="147"/>
      <c r="F312" s="138"/>
    </row>
    <row r="313" spans="1:6" s="14" customFormat="1" ht="8.4499999999999993" customHeight="1" x14ac:dyDescent="0.25">
      <c r="A313" s="422"/>
      <c r="B313" s="9"/>
      <c r="C313" s="119"/>
      <c r="D313" s="22"/>
      <c r="E313" s="147"/>
      <c r="F313" s="138"/>
    </row>
    <row r="314" spans="1:6" s="14" customFormat="1" x14ac:dyDescent="0.25">
      <c r="A314" s="422"/>
      <c r="B314" s="9" t="s">
        <v>312</v>
      </c>
      <c r="C314" s="119" t="s">
        <v>37</v>
      </c>
      <c r="D314" s="22"/>
      <c r="E314" s="147"/>
      <c r="F314" s="138"/>
    </row>
    <row r="315" spans="1:6" s="14" customFormat="1" x14ac:dyDescent="0.25">
      <c r="A315" s="422"/>
      <c r="B315" s="9" t="s">
        <v>313</v>
      </c>
      <c r="C315" s="119"/>
      <c r="D315" s="22"/>
      <c r="E315" s="147"/>
      <c r="F315" s="138"/>
    </row>
    <row r="316" spans="1:6" s="14" customFormat="1" x14ac:dyDescent="0.25">
      <c r="A316" s="422"/>
      <c r="B316" s="9" t="s">
        <v>525</v>
      </c>
      <c r="C316" s="119"/>
      <c r="D316" s="22"/>
      <c r="E316" s="147"/>
      <c r="F316" s="138"/>
    </row>
    <row r="317" spans="1:6" s="14" customFormat="1" x14ac:dyDescent="0.25">
      <c r="A317" s="422"/>
      <c r="B317" s="9" t="s">
        <v>315</v>
      </c>
      <c r="C317" s="119"/>
      <c r="D317" s="22"/>
      <c r="E317" s="147"/>
      <c r="F317" s="138"/>
    </row>
    <row r="318" spans="1:6" s="14" customFormat="1" ht="30" x14ac:dyDescent="0.25">
      <c r="A318" s="422"/>
      <c r="B318" s="9" t="s">
        <v>316</v>
      </c>
      <c r="C318" s="119"/>
      <c r="D318" s="22"/>
      <c r="E318" s="147"/>
      <c r="F318" s="138"/>
    </row>
    <row r="319" spans="1:6" s="14" customFormat="1" ht="30" x14ac:dyDescent="0.25">
      <c r="A319" s="422"/>
      <c r="B319" s="9" t="s">
        <v>317</v>
      </c>
      <c r="C319" s="119"/>
      <c r="D319" s="22"/>
      <c r="E319" s="147"/>
      <c r="F319" s="138"/>
    </row>
    <row r="320" spans="1:6" s="14" customFormat="1" x14ac:dyDescent="0.25">
      <c r="A320" s="422"/>
      <c r="B320" s="9" t="s">
        <v>318</v>
      </c>
      <c r="C320" s="119"/>
      <c r="D320" s="22"/>
      <c r="E320" s="147"/>
      <c r="F320" s="138"/>
    </row>
    <row r="321" spans="1:6" s="14" customFormat="1" ht="30" x14ac:dyDescent="0.25">
      <c r="A321" s="422"/>
      <c r="B321" s="9" t="s">
        <v>526</v>
      </c>
      <c r="C321" s="119"/>
      <c r="D321" s="22"/>
      <c r="E321" s="147"/>
      <c r="F321" s="138"/>
    </row>
    <row r="322" spans="1:6" s="14" customFormat="1" ht="9.75" customHeight="1" x14ac:dyDescent="0.25">
      <c r="A322" s="422"/>
      <c r="B322" s="9"/>
      <c r="C322" s="119"/>
      <c r="D322" s="22"/>
      <c r="E322" s="147"/>
      <c r="F322" s="138"/>
    </row>
    <row r="323" spans="1:6" s="14" customFormat="1" ht="33" customHeight="1" x14ac:dyDescent="0.25">
      <c r="A323" s="422"/>
      <c r="B323" s="9" t="s">
        <v>527</v>
      </c>
      <c r="C323" s="119" t="s">
        <v>37</v>
      </c>
      <c r="D323" s="22"/>
      <c r="E323" s="147"/>
      <c r="F323" s="138"/>
    </row>
    <row r="324" spans="1:6" s="14" customFormat="1" x14ac:dyDescent="0.25">
      <c r="A324" s="422"/>
      <c r="B324" s="9"/>
      <c r="C324" s="119"/>
      <c r="D324" s="22"/>
      <c r="E324" s="147"/>
      <c r="F324" s="138"/>
    </row>
    <row r="325" spans="1:6" s="14" customFormat="1" ht="54" customHeight="1" x14ac:dyDescent="0.25">
      <c r="A325" s="422"/>
      <c r="B325" s="9" t="s">
        <v>321</v>
      </c>
      <c r="C325" s="119" t="s">
        <v>37</v>
      </c>
      <c r="D325" s="22"/>
      <c r="E325" s="147"/>
      <c r="F325" s="138"/>
    </row>
    <row r="326" spans="1:6" s="14" customFormat="1" ht="49.5" customHeight="1" x14ac:dyDescent="0.25">
      <c r="A326" s="422"/>
      <c r="B326" s="9" t="s">
        <v>528</v>
      </c>
      <c r="C326" s="119" t="s">
        <v>37</v>
      </c>
      <c r="D326" s="22"/>
      <c r="E326" s="147"/>
      <c r="F326" s="138"/>
    </row>
    <row r="327" spans="1:6" s="14" customFormat="1" ht="103.9" customHeight="1" thickBot="1" x14ac:dyDescent="0.3">
      <c r="A327" s="442"/>
      <c r="B327" s="441" t="s">
        <v>323</v>
      </c>
      <c r="C327" s="440" t="s">
        <v>37</v>
      </c>
      <c r="D327" s="729"/>
      <c r="E327" s="312"/>
      <c r="F327" s="166"/>
    </row>
    <row r="328" spans="1:6" s="14" customFormat="1" x14ac:dyDescent="0.25">
      <c r="A328" s="55"/>
      <c r="B328" s="97" t="s">
        <v>324</v>
      </c>
      <c r="C328" s="15"/>
      <c r="D328" s="133"/>
      <c r="E328" s="5"/>
      <c r="F328" s="139"/>
    </row>
    <row r="329" spans="1:6" s="14" customFormat="1" x14ac:dyDescent="0.25">
      <c r="A329" s="55"/>
      <c r="B329" s="97"/>
      <c r="C329" s="15"/>
      <c r="D329" s="133"/>
      <c r="E329" s="5"/>
      <c r="F329" s="139"/>
    </row>
    <row r="330" spans="1:6" s="14" customFormat="1" ht="151.9" customHeight="1" x14ac:dyDescent="0.25">
      <c r="A330" s="55">
        <v>1</v>
      </c>
      <c r="B330" s="90" t="s">
        <v>529</v>
      </c>
      <c r="C330" s="7" t="s">
        <v>530</v>
      </c>
      <c r="D330" s="124">
        <v>1</v>
      </c>
      <c r="E330" s="5"/>
      <c r="F330" s="138"/>
    </row>
    <row r="331" spans="1:6" s="14" customFormat="1" x14ac:dyDescent="0.25">
      <c r="A331" s="55"/>
      <c r="B331" s="103"/>
      <c r="C331" s="7"/>
      <c r="D331" s="124"/>
      <c r="E331" s="5"/>
      <c r="F331" s="138"/>
    </row>
    <row r="332" spans="1:6" s="14" customFormat="1" ht="136.15" customHeight="1" x14ac:dyDescent="0.25">
      <c r="A332" s="55">
        <v>2</v>
      </c>
      <c r="B332" s="90" t="s">
        <v>531</v>
      </c>
      <c r="C332" s="7" t="s">
        <v>530</v>
      </c>
      <c r="D332" s="124">
        <v>5</v>
      </c>
      <c r="E332" s="5"/>
      <c r="F332" s="138"/>
    </row>
    <row r="333" spans="1:6" s="14" customFormat="1" x14ac:dyDescent="0.25">
      <c r="A333" s="55"/>
      <c r="B333" s="90"/>
      <c r="C333" s="7"/>
      <c r="D333" s="124"/>
      <c r="E333" s="5"/>
      <c r="F333" s="138"/>
    </row>
    <row r="334" spans="1:6" s="14" customFormat="1" ht="89.45" customHeight="1" x14ac:dyDescent="0.25">
      <c r="A334" s="55">
        <v>3</v>
      </c>
      <c r="B334" s="90" t="s">
        <v>532</v>
      </c>
      <c r="C334" s="7" t="s">
        <v>530</v>
      </c>
      <c r="D334" s="124">
        <v>8</v>
      </c>
      <c r="E334" s="5"/>
      <c r="F334" s="138"/>
    </row>
    <row r="335" spans="1:6" s="14" customFormat="1" x14ac:dyDescent="0.25">
      <c r="A335" s="55"/>
      <c r="B335" s="90"/>
      <c r="C335" s="7"/>
      <c r="D335" s="124"/>
      <c r="E335" s="5"/>
      <c r="F335" s="138"/>
    </row>
    <row r="336" spans="1:6" x14ac:dyDescent="0.25">
      <c r="A336" s="350"/>
      <c r="B336" s="356" t="s">
        <v>330</v>
      </c>
      <c r="C336" s="352"/>
      <c r="D336" s="353"/>
      <c r="E336" s="354"/>
      <c r="F336" s="355"/>
    </row>
    <row r="337" spans="1:6" s="14" customFormat="1" x14ac:dyDescent="0.25">
      <c r="A337" s="55"/>
      <c r="B337" s="97"/>
      <c r="C337" s="7"/>
      <c r="D337" s="134"/>
      <c r="E337" s="5"/>
      <c r="F337" s="138"/>
    </row>
    <row r="338" spans="1:6" s="14" customFormat="1" ht="144" customHeight="1" x14ac:dyDescent="0.25">
      <c r="A338" s="55">
        <v>4</v>
      </c>
      <c r="B338" s="90" t="s">
        <v>533</v>
      </c>
      <c r="C338" s="7" t="s">
        <v>530</v>
      </c>
      <c r="D338" s="134">
        <v>5</v>
      </c>
      <c r="E338" s="5"/>
      <c r="F338" s="138"/>
    </row>
    <row r="339" spans="1:6" s="14" customFormat="1" ht="15.75" thickBot="1" x14ac:dyDescent="0.3">
      <c r="A339" s="55"/>
      <c r="B339" s="90"/>
      <c r="C339" s="7"/>
      <c r="D339" s="134"/>
      <c r="E339" s="5"/>
      <c r="F339" s="138"/>
    </row>
    <row r="340" spans="1:6" s="14" customFormat="1" ht="30" customHeight="1" thickBot="1" x14ac:dyDescent="0.3">
      <c r="A340" s="187"/>
      <c r="B340" s="168" t="s">
        <v>55</v>
      </c>
      <c r="C340" s="188"/>
      <c r="D340" s="189"/>
      <c r="E340" s="175"/>
      <c r="F340" s="469"/>
    </row>
    <row r="341" spans="1:6" ht="123" customHeight="1" x14ac:dyDescent="0.25">
      <c r="A341" s="350"/>
      <c r="B341" s="90" t="s">
        <v>534</v>
      </c>
      <c r="C341" s="352"/>
      <c r="D341" s="353"/>
      <c r="E341" s="354"/>
      <c r="F341" s="355"/>
    </row>
    <row r="342" spans="1:6" s="14" customFormat="1" ht="10.15" customHeight="1" x14ac:dyDescent="0.25">
      <c r="A342" s="55"/>
      <c r="B342" s="90"/>
      <c r="C342" s="7"/>
      <c r="D342" s="134"/>
      <c r="E342" s="5"/>
      <c r="F342" s="138"/>
    </row>
    <row r="343" spans="1:6" s="14" customFormat="1" ht="30" customHeight="1" x14ac:dyDescent="0.25">
      <c r="A343" s="55">
        <v>5</v>
      </c>
      <c r="B343" s="90" t="s">
        <v>333</v>
      </c>
      <c r="C343" s="7" t="s">
        <v>530</v>
      </c>
      <c r="D343" s="124">
        <v>1</v>
      </c>
      <c r="E343" s="5"/>
      <c r="F343" s="138"/>
    </row>
    <row r="344" spans="1:6" s="14" customFormat="1" ht="9" customHeight="1" x14ac:dyDescent="0.25">
      <c r="A344" s="55"/>
      <c r="B344" s="90"/>
      <c r="C344" s="7"/>
      <c r="D344" s="124"/>
      <c r="E344" s="5"/>
      <c r="F344" s="138"/>
    </row>
    <row r="345" spans="1:6" s="14" customFormat="1" ht="31.15" customHeight="1" x14ac:dyDescent="0.25">
      <c r="A345" s="55">
        <v>6</v>
      </c>
      <c r="B345" s="90" t="s">
        <v>334</v>
      </c>
      <c r="C345" s="7" t="s">
        <v>530</v>
      </c>
      <c r="D345" s="124">
        <v>5</v>
      </c>
      <c r="E345" s="5"/>
      <c r="F345" s="138"/>
    </row>
    <row r="346" spans="1:6" s="14" customFormat="1" x14ac:dyDescent="0.25">
      <c r="A346" s="55"/>
      <c r="B346" s="90"/>
      <c r="C346" s="7"/>
      <c r="D346" s="124"/>
      <c r="E346" s="5"/>
      <c r="F346" s="138"/>
    </row>
    <row r="347" spans="1:6" s="14" customFormat="1" x14ac:dyDescent="0.25">
      <c r="A347" s="55"/>
      <c r="B347" s="356" t="s">
        <v>336</v>
      </c>
      <c r="C347" s="7"/>
      <c r="D347" s="124"/>
      <c r="E347" s="5"/>
      <c r="F347" s="138"/>
    </row>
    <row r="348" spans="1:6" s="14" customFormat="1" x14ac:dyDescent="0.25">
      <c r="A348" s="55"/>
      <c r="B348" s="90"/>
      <c r="C348" s="7"/>
      <c r="D348" s="124"/>
      <c r="E348" s="5"/>
      <c r="F348" s="138"/>
    </row>
    <row r="349" spans="1:6" s="14" customFormat="1" x14ac:dyDescent="0.25">
      <c r="A349" s="55"/>
      <c r="B349" s="97" t="s">
        <v>332</v>
      </c>
      <c r="C349" s="7"/>
      <c r="D349" s="124"/>
      <c r="E349" s="5"/>
      <c r="F349" s="138"/>
    </row>
    <row r="350" spans="1:6" s="14" customFormat="1" x14ac:dyDescent="0.25">
      <c r="A350" s="55"/>
      <c r="B350" s="90"/>
      <c r="C350" s="7"/>
      <c r="D350" s="124"/>
      <c r="E350" s="5"/>
      <c r="F350" s="138"/>
    </row>
    <row r="351" spans="1:6" s="14" customFormat="1" ht="30" x14ac:dyDescent="0.25">
      <c r="A351" s="55">
        <v>7</v>
      </c>
      <c r="B351" s="90" t="s">
        <v>337</v>
      </c>
      <c r="C351" s="7"/>
      <c r="D351" s="124">
        <v>1</v>
      </c>
      <c r="E351" s="5"/>
      <c r="F351" s="138"/>
    </row>
    <row r="352" spans="1:6" s="14" customFormat="1" x14ac:dyDescent="0.25">
      <c r="A352" s="55"/>
      <c r="B352" s="90"/>
      <c r="C352" s="7"/>
      <c r="D352" s="124"/>
      <c r="E352" s="5"/>
      <c r="F352" s="138"/>
    </row>
    <row r="353" spans="1:6" s="14" customFormat="1" ht="30" x14ac:dyDescent="0.25">
      <c r="A353" s="55">
        <v>8</v>
      </c>
      <c r="B353" s="90" t="s">
        <v>338</v>
      </c>
      <c r="C353" s="7"/>
      <c r="D353" s="124">
        <v>5</v>
      </c>
      <c r="E353" s="5"/>
      <c r="F353" s="138"/>
    </row>
    <row r="354" spans="1:6" s="14" customFormat="1" x14ac:dyDescent="0.25">
      <c r="A354" s="55"/>
      <c r="B354" s="90"/>
      <c r="C354" s="7"/>
      <c r="D354" s="124"/>
      <c r="E354" s="5"/>
      <c r="F354" s="138"/>
    </row>
    <row r="355" spans="1:6" s="14" customFormat="1" ht="52.15" customHeight="1" x14ac:dyDescent="0.25">
      <c r="A355" s="55">
        <v>9</v>
      </c>
      <c r="B355" s="90" t="s">
        <v>339</v>
      </c>
      <c r="C355" s="7"/>
      <c r="D355" s="124">
        <v>18</v>
      </c>
      <c r="E355" s="5"/>
      <c r="F355" s="138"/>
    </row>
    <row r="356" spans="1:6" s="14" customFormat="1" x14ac:dyDescent="0.25">
      <c r="A356" s="55"/>
      <c r="B356" s="90"/>
      <c r="C356" s="7"/>
      <c r="D356" s="124"/>
      <c r="E356" s="5"/>
      <c r="F356" s="138"/>
    </row>
    <row r="357" spans="1:6" s="14" customFormat="1" ht="31.9" customHeight="1" x14ac:dyDescent="0.25">
      <c r="A357" s="55">
        <v>10</v>
      </c>
      <c r="B357" s="90" t="s">
        <v>340</v>
      </c>
      <c r="C357" s="7"/>
      <c r="D357" s="124">
        <v>2</v>
      </c>
      <c r="E357" s="5"/>
      <c r="F357" s="138"/>
    </row>
    <row r="358" spans="1:6" s="14" customFormat="1" x14ac:dyDescent="0.25">
      <c r="A358" s="55"/>
      <c r="B358" s="90"/>
      <c r="C358" s="7"/>
      <c r="D358" s="124"/>
      <c r="E358" s="5"/>
      <c r="F358" s="138"/>
    </row>
    <row r="359" spans="1:6" s="14" customFormat="1" ht="30" x14ac:dyDescent="0.25">
      <c r="A359" s="55">
        <v>11</v>
      </c>
      <c r="B359" s="90" t="s">
        <v>341</v>
      </c>
      <c r="C359" s="7"/>
      <c r="D359" s="124">
        <v>6</v>
      </c>
      <c r="E359" s="5"/>
      <c r="F359" s="138"/>
    </row>
    <row r="360" spans="1:6" s="14" customFormat="1" x14ac:dyDescent="0.25">
      <c r="A360" s="55"/>
      <c r="B360" s="90"/>
      <c r="C360" s="7"/>
      <c r="D360" s="124"/>
      <c r="E360" s="5"/>
      <c r="F360" s="138"/>
    </row>
    <row r="361" spans="1:6" s="14" customFormat="1" ht="35.450000000000003" customHeight="1" x14ac:dyDescent="0.25">
      <c r="A361" s="55">
        <v>12</v>
      </c>
      <c r="B361" s="90" t="s">
        <v>342</v>
      </c>
      <c r="C361" s="7"/>
      <c r="D361" s="124">
        <v>1</v>
      </c>
      <c r="E361" s="5"/>
      <c r="F361" s="138"/>
    </row>
    <row r="362" spans="1:6" s="14" customFormat="1" x14ac:dyDescent="0.25">
      <c r="A362" s="55"/>
      <c r="B362" s="97" t="s">
        <v>343</v>
      </c>
      <c r="C362" s="7"/>
      <c r="D362" s="124"/>
      <c r="E362" s="5"/>
      <c r="F362" s="138"/>
    </row>
    <row r="363" spans="1:6" s="14" customFormat="1" ht="92.45" customHeight="1" x14ac:dyDescent="0.25">
      <c r="A363" s="55"/>
      <c r="B363" s="90" t="s">
        <v>496</v>
      </c>
      <c r="C363" s="7"/>
      <c r="D363" s="124"/>
      <c r="E363" s="5"/>
      <c r="F363" s="138"/>
    </row>
    <row r="364" spans="1:6" s="14" customFormat="1" ht="46.9" customHeight="1" x14ac:dyDescent="0.25">
      <c r="A364" s="55">
        <v>13</v>
      </c>
      <c r="B364" s="90" t="s">
        <v>345</v>
      </c>
      <c r="C364" s="7" t="s">
        <v>326</v>
      </c>
      <c r="D364" s="124">
        <v>1</v>
      </c>
      <c r="E364" s="5"/>
      <c r="F364" s="138"/>
    </row>
    <row r="365" spans="1:6" s="14" customFormat="1" ht="15.75" thickBot="1" x14ac:dyDescent="0.3">
      <c r="A365" s="55"/>
      <c r="B365" s="90"/>
      <c r="C365" s="7"/>
      <c r="D365" s="124"/>
      <c r="E365" s="5"/>
      <c r="F365" s="138"/>
    </row>
    <row r="366" spans="1:6" s="14" customFormat="1" ht="30" customHeight="1" thickBot="1" x14ac:dyDescent="0.3">
      <c r="A366" s="187"/>
      <c r="B366" s="168" t="s">
        <v>55</v>
      </c>
      <c r="C366" s="188"/>
      <c r="D366" s="189"/>
      <c r="E366" s="175"/>
      <c r="F366" s="469"/>
    </row>
    <row r="367" spans="1:6" s="14" customFormat="1" ht="43.15" customHeight="1" x14ac:dyDescent="0.25">
      <c r="A367" s="55">
        <v>14</v>
      </c>
      <c r="B367" s="90" t="s">
        <v>535</v>
      </c>
      <c r="C367" s="7" t="s">
        <v>326</v>
      </c>
      <c r="D367" s="124">
        <v>5</v>
      </c>
      <c r="E367" s="5"/>
      <c r="F367" s="138"/>
    </row>
    <row r="368" spans="1:6" s="14" customFormat="1" x14ac:dyDescent="0.25">
      <c r="A368" s="55"/>
      <c r="B368" s="90"/>
      <c r="C368" s="7"/>
      <c r="D368" s="124"/>
      <c r="E368" s="5"/>
      <c r="F368" s="138"/>
    </row>
    <row r="369" spans="1:6" s="14" customFormat="1" ht="43.15" customHeight="1" x14ac:dyDescent="0.25">
      <c r="A369" s="55">
        <v>15</v>
      </c>
      <c r="B369" s="90" t="s">
        <v>536</v>
      </c>
      <c r="C369" s="7" t="s">
        <v>326</v>
      </c>
      <c r="D369" s="124">
        <v>8</v>
      </c>
      <c r="E369" s="5"/>
      <c r="F369" s="138"/>
    </row>
    <row r="370" spans="1:6" s="14" customFormat="1" ht="15.75" thickBot="1" x14ac:dyDescent="0.3">
      <c r="A370" s="55"/>
      <c r="B370" s="90"/>
      <c r="C370" s="7"/>
      <c r="D370" s="124"/>
      <c r="E370" s="5"/>
      <c r="F370" s="138"/>
    </row>
    <row r="371" spans="1:6" s="18" customFormat="1" ht="30" customHeight="1" thickBot="1" x14ac:dyDescent="0.3">
      <c r="A371" s="167"/>
      <c r="B371" s="193" t="s">
        <v>55</v>
      </c>
      <c r="C371" s="169"/>
      <c r="D371" s="170"/>
      <c r="E371" s="169"/>
      <c r="F371" s="735"/>
    </row>
    <row r="372" spans="1:6" s="18" customFormat="1" x14ac:dyDescent="0.25">
      <c r="A372" s="50"/>
      <c r="B372" s="93"/>
      <c r="C372" s="11"/>
      <c r="D372" s="120"/>
      <c r="E372" s="11"/>
      <c r="F372" s="140"/>
    </row>
    <row r="373" spans="1:6" s="14" customFormat="1" ht="16.899999999999999" customHeight="1" x14ac:dyDescent="0.25">
      <c r="A373" s="48"/>
      <c r="B373" s="90"/>
      <c r="C373" s="8"/>
      <c r="D373" s="116"/>
      <c r="E373" s="5"/>
      <c r="F373" s="138"/>
    </row>
    <row r="374" spans="1:6" s="14" customFormat="1" x14ac:dyDescent="0.25">
      <c r="A374" s="48"/>
      <c r="B374" s="91" t="s">
        <v>120</v>
      </c>
      <c r="C374" s="8"/>
      <c r="D374" s="116"/>
      <c r="E374" s="5"/>
      <c r="F374" s="138"/>
    </row>
    <row r="375" spans="1:6" s="14" customFormat="1" x14ac:dyDescent="0.25">
      <c r="A375" s="48"/>
      <c r="B375" s="91"/>
      <c r="C375" s="8"/>
      <c r="D375" s="116"/>
      <c r="E375" s="5"/>
      <c r="F375" s="138"/>
    </row>
    <row r="376" spans="1:6" s="14" customFormat="1" x14ac:dyDescent="0.25">
      <c r="A376" s="48"/>
      <c r="B376" s="91"/>
      <c r="C376" s="8"/>
      <c r="D376" s="116"/>
      <c r="E376" s="5"/>
      <c r="F376" s="138"/>
    </row>
    <row r="377" spans="1:6" s="14" customFormat="1" x14ac:dyDescent="0.25">
      <c r="A377" s="48"/>
      <c r="B377" s="90" t="s">
        <v>537</v>
      </c>
      <c r="C377" s="8"/>
      <c r="D377" s="116"/>
      <c r="E377" s="5"/>
      <c r="F377" s="138"/>
    </row>
    <row r="378" spans="1:6" s="14" customFormat="1" x14ac:dyDescent="0.25">
      <c r="A378" s="48"/>
      <c r="B378" s="90"/>
      <c r="C378" s="8"/>
      <c r="D378" s="116"/>
      <c r="E378" s="5"/>
      <c r="F378" s="138"/>
    </row>
    <row r="379" spans="1:6" s="14" customFormat="1" x14ac:dyDescent="0.25">
      <c r="A379" s="48"/>
      <c r="B379" s="90" t="s">
        <v>352</v>
      </c>
      <c r="C379" s="8"/>
      <c r="D379" s="116"/>
      <c r="E379" s="5"/>
      <c r="F379" s="138"/>
    </row>
    <row r="380" spans="1:6" s="14" customFormat="1" x14ac:dyDescent="0.25">
      <c r="A380" s="48"/>
      <c r="B380" s="90"/>
      <c r="C380" s="8"/>
      <c r="D380" s="116"/>
      <c r="E380" s="5"/>
      <c r="F380" s="138"/>
    </row>
    <row r="381" spans="1:6" s="14" customFormat="1" x14ac:dyDescent="0.25">
      <c r="A381" s="48"/>
      <c r="B381" s="90" t="s">
        <v>386</v>
      </c>
      <c r="C381" s="8"/>
      <c r="D381" s="116"/>
      <c r="E381" s="5"/>
      <c r="F381" s="138"/>
    </row>
    <row r="382" spans="1:6" s="14" customFormat="1" ht="342.6" customHeight="1" x14ac:dyDescent="0.25">
      <c r="A382" s="48"/>
      <c r="B382" s="90"/>
      <c r="C382" s="8"/>
      <c r="D382" s="116"/>
      <c r="E382" s="5"/>
      <c r="F382" s="138"/>
    </row>
    <row r="383" spans="1:6" s="14" customFormat="1" ht="73.150000000000006" customHeight="1" thickBot="1" x14ac:dyDescent="0.3">
      <c r="A383" s="48"/>
      <c r="B383" s="90"/>
      <c r="C383" s="8"/>
      <c r="D383" s="116"/>
      <c r="E383" s="5"/>
      <c r="F383" s="138"/>
    </row>
    <row r="384" spans="1:6" s="14" customFormat="1" ht="39.6" customHeight="1" thickBot="1" x14ac:dyDescent="0.3">
      <c r="A384" s="181" t="s">
        <v>306</v>
      </c>
      <c r="B384" s="182" t="s">
        <v>353</v>
      </c>
      <c r="C384" s="173"/>
      <c r="D384" s="174"/>
      <c r="E384" s="175"/>
      <c r="F384" s="733"/>
    </row>
    <row r="385" spans="1:6" s="14" customFormat="1" ht="25.15" customHeight="1" x14ac:dyDescent="0.25">
      <c r="A385" s="47" t="s">
        <v>354</v>
      </c>
      <c r="B385" s="89" t="s">
        <v>355</v>
      </c>
      <c r="C385" s="8"/>
      <c r="D385" s="116"/>
      <c r="E385" s="5"/>
      <c r="F385" s="138"/>
    </row>
    <row r="386" spans="1:6" s="14" customFormat="1" x14ac:dyDescent="0.25">
      <c r="A386" s="48"/>
      <c r="B386" s="89" t="s">
        <v>356</v>
      </c>
      <c r="C386" s="8"/>
      <c r="D386" s="116"/>
      <c r="E386" s="5"/>
      <c r="F386" s="138"/>
    </row>
    <row r="387" spans="1:6" s="14" customFormat="1" ht="30" x14ac:dyDescent="0.25">
      <c r="A387" s="48"/>
      <c r="B387" s="90" t="s">
        <v>357</v>
      </c>
      <c r="C387" s="8" t="s">
        <v>37</v>
      </c>
      <c r="D387" s="116"/>
      <c r="E387" s="5"/>
      <c r="F387" s="138"/>
    </row>
    <row r="388" spans="1:6" s="14" customFormat="1" x14ac:dyDescent="0.25">
      <c r="A388" s="48"/>
      <c r="B388" s="90"/>
      <c r="C388" s="8"/>
      <c r="D388" s="116"/>
      <c r="E388" s="5"/>
      <c r="F388" s="138"/>
    </row>
    <row r="389" spans="1:6" s="14" customFormat="1" ht="45" x14ac:dyDescent="0.25">
      <c r="A389" s="48"/>
      <c r="B389" s="90" t="s">
        <v>358</v>
      </c>
      <c r="C389" s="8" t="s">
        <v>37</v>
      </c>
      <c r="D389" s="116"/>
      <c r="E389" s="5"/>
      <c r="F389" s="138"/>
    </row>
    <row r="390" spans="1:6" s="14" customFormat="1" ht="30" x14ac:dyDescent="0.25">
      <c r="A390" s="48"/>
      <c r="B390" s="90" t="s">
        <v>359</v>
      </c>
      <c r="C390" s="8" t="s">
        <v>37</v>
      </c>
      <c r="D390" s="116"/>
      <c r="E390" s="5"/>
      <c r="F390" s="138"/>
    </row>
    <row r="391" spans="1:6" s="14" customFormat="1" x14ac:dyDescent="0.25">
      <c r="A391" s="48"/>
      <c r="B391" s="101"/>
      <c r="C391" s="8"/>
      <c r="D391" s="126"/>
      <c r="E391" s="5"/>
      <c r="F391" s="138"/>
    </row>
    <row r="392" spans="1:6" s="14" customFormat="1" x14ac:dyDescent="0.25">
      <c r="A392" s="48"/>
      <c r="B392" s="91" t="s">
        <v>360</v>
      </c>
      <c r="C392" s="8"/>
      <c r="D392" s="116"/>
      <c r="E392" s="5"/>
      <c r="F392" s="138"/>
    </row>
    <row r="393" spans="1:6" s="14" customFormat="1" x14ac:dyDescent="0.25">
      <c r="A393" s="48"/>
      <c r="B393" s="91" t="s">
        <v>361</v>
      </c>
      <c r="C393" s="8"/>
      <c r="D393" s="116"/>
      <c r="E393" s="5"/>
      <c r="F393" s="138"/>
    </row>
    <row r="394" spans="1:6" s="14" customFormat="1" ht="45" x14ac:dyDescent="0.25">
      <c r="A394" s="48">
        <v>1</v>
      </c>
      <c r="B394" s="90" t="s">
        <v>362</v>
      </c>
      <c r="C394" s="8" t="s">
        <v>155</v>
      </c>
      <c r="D394" s="124">
        <v>450</v>
      </c>
      <c r="E394" s="5"/>
      <c r="F394" s="138"/>
    </row>
    <row r="395" spans="1:6" s="14" customFormat="1" x14ac:dyDescent="0.25">
      <c r="A395" s="48"/>
      <c r="B395" s="90"/>
      <c r="C395" s="8"/>
      <c r="D395" s="124"/>
      <c r="E395" s="5"/>
      <c r="F395" s="138"/>
    </row>
    <row r="396" spans="1:6" s="14" customFormat="1" x14ac:dyDescent="0.25">
      <c r="A396" s="48"/>
      <c r="B396" s="97" t="s">
        <v>363</v>
      </c>
      <c r="C396" s="8"/>
      <c r="D396" s="124"/>
      <c r="E396" s="5"/>
      <c r="F396" s="138"/>
    </row>
    <row r="397" spans="1:6" s="14" customFormat="1" ht="105" customHeight="1" x14ac:dyDescent="0.25">
      <c r="A397" s="48"/>
      <c r="B397" s="106" t="s">
        <v>538</v>
      </c>
      <c r="C397" s="8" t="s">
        <v>37</v>
      </c>
      <c r="D397" s="124"/>
      <c r="E397" s="5"/>
      <c r="F397" s="138"/>
    </row>
    <row r="398" spans="1:6" s="14" customFormat="1" x14ac:dyDescent="0.25">
      <c r="A398" s="48"/>
      <c r="B398" s="91" t="s">
        <v>281</v>
      </c>
      <c r="C398" s="8"/>
      <c r="D398" s="124"/>
      <c r="E398" s="5"/>
      <c r="F398" s="138"/>
    </row>
    <row r="399" spans="1:6" s="14" customFormat="1" ht="75.599999999999994" customHeight="1" x14ac:dyDescent="0.25">
      <c r="A399" s="48">
        <v>2</v>
      </c>
      <c r="B399" s="90" t="s">
        <v>365</v>
      </c>
      <c r="C399" s="8" t="s">
        <v>155</v>
      </c>
      <c r="D399" s="124">
        <v>88</v>
      </c>
      <c r="E399" s="5"/>
      <c r="F399" s="138"/>
    </row>
    <row r="400" spans="1:6" s="14" customFormat="1" x14ac:dyDescent="0.25">
      <c r="A400" s="48"/>
      <c r="B400" s="91" t="s">
        <v>367</v>
      </c>
      <c r="C400" s="8"/>
      <c r="D400" s="124"/>
      <c r="E400" s="5"/>
      <c r="F400" s="138"/>
    </row>
    <row r="401" spans="1:6" s="14" customFormat="1" x14ac:dyDescent="0.25">
      <c r="A401" s="48"/>
      <c r="B401" s="91"/>
      <c r="C401" s="8"/>
      <c r="D401" s="124"/>
      <c r="E401" s="5"/>
      <c r="F401" s="138"/>
    </row>
    <row r="402" spans="1:6" s="14" customFormat="1" x14ac:dyDescent="0.25">
      <c r="A402" s="48"/>
      <c r="B402" s="91" t="s">
        <v>368</v>
      </c>
      <c r="C402" s="8"/>
      <c r="D402" s="124"/>
      <c r="E402" s="5"/>
      <c r="F402" s="138"/>
    </row>
    <row r="403" spans="1:6" s="14" customFormat="1" ht="45" x14ac:dyDescent="0.25">
      <c r="A403" s="48">
        <v>3</v>
      </c>
      <c r="B403" s="101" t="s">
        <v>539</v>
      </c>
      <c r="C403" s="8" t="s">
        <v>155</v>
      </c>
      <c r="D403" s="124">
        <v>30</v>
      </c>
      <c r="E403" s="5"/>
      <c r="F403" s="138"/>
    </row>
    <row r="404" spans="1:6" s="14" customFormat="1" x14ac:dyDescent="0.25">
      <c r="A404" s="48"/>
      <c r="B404" s="90"/>
      <c r="C404" s="8"/>
      <c r="D404" s="124"/>
      <c r="E404" s="5"/>
      <c r="F404" s="138"/>
    </row>
    <row r="405" spans="1:6" s="14" customFormat="1" x14ac:dyDescent="0.25">
      <c r="A405" s="48"/>
      <c r="B405" s="91" t="s">
        <v>361</v>
      </c>
      <c r="C405" s="8"/>
      <c r="D405" s="124"/>
      <c r="E405" s="5"/>
      <c r="F405" s="138"/>
    </row>
    <row r="406" spans="1:6" s="14" customFormat="1" ht="30" x14ac:dyDescent="0.25">
      <c r="A406" s="48">
        <v>4</v>
      </c>
      <c r="B406" s="90" t="s">
        <v>370</v>
      </c>
      <c r="C406" s="8" t="s">
        <v>155</v>
      </c>
      <c r="D406" s="124">
        <v>150</v>
      </c>
      <c r="E406" s="5"/>
      <c r="F406" s="138"/>
    </row>
    <row r="407" spans="1:6" s="14" customFormat="1" x14ac:dyDescent="0.25">
      <c r="A407" s="48"/>
      <c r="B407" s="90"/>
      <c r="C407" s="8"/>
      <c r="D407" s="124"/>
      <c r="E407" s="5"/>
      <c r="F407" s="138"/>
    </row>
    <row r="408" spans="1:6" s="14" customFormat="1" x14ac:dyDescent="0.25">
      <c r="A408" s="48"/>
      <c r="B408" s="91" t="s">
        <v>371</v>
      </c>
      <c r="C408" s="8"/>
      <c r="D408" s="124"/>
      <c r="E408" s="5"/>
      <c r="F408" s="138"/>
    </row>
    <row r="409" spans="1:6" s="14" customFormat="1" ht="9.6" customHeight="1" x14ac:dyDescent="0.25">
      <c r="A409" s="48"/>
      <c r="B409" s="91"/>
      <c r="C409" s="8"/>
      <c r="D409" s="124"/>
      <c r="E409" s="5"/>
      <c r="F409" s="138"/>
    </row>
    <row r="410" spans="1:6" s="14" customFormat="1" ht="76.150000000000006" customHeight="1" thickBot="1" x14ac:dyDescent="0.3">
      <c r="A410" s="48"/>
      <c r="B410" s="90" t="s">
        <v>372</v>
      </c>
      <c r="C410" s="8" t="s">
        <v>37</v>
      </c>
      <c r="D410" s="124"/>
      <c r="E410" s="5"/>
      <c r="F410" s="138"/>
    </row>
    <row r="411" spans="1:6" s="14" customFormat="1" ht="30" customHeight="1" thickBot="1" x14ac:dyDescent="0.3">
      <c r="A411" s="172"/>
      <c r="B411" s="182" t="s">
        <v>55</v>
      </c>
      <c r="C411" s="173"/>
      <c r="D411" s="189"/>
      <c r="E411" s="175"/>
      <c r="F411" s="733"/>
    </row>
    <row r="412" spans="1:6" s="14" customFormat="1" ht="7.9" customHeight="1" x14ac:dyDescent="0.25">
      <c r="A412" s="48"/>
      <c r="B412" s="90"/>
      <c r="C412" s="8"/>
      <c r="D412" s="124"/>
      <c r="E412" s="5"/>
      <c r="F412" s="138"/>
    </row>
    <row r="413" spans="1:6" s="14" customFormat="1" ht="35.450000000000003" customHeight="1" x14ac:dyDescent="0.25">
      <c r="A413" s="48"/>
      <c r="B413" s="90" t="s">
        <v>373</v>
      </c>
      <c r="C413" s="8" t="s">
        <v>37</v>
      </c>
      <c r="D413" s="124"/>
      <c r="E413" s="5"/>
      <c r="F413" s="138"/>
    </row>
    <row r="414" spans="1:6" s="14" customFormat="1" x14ac:dyDescent="0.25">
      <c r="A414" s="48"/>
      <c r="B414" s="90"/>
      <c r="C414" s="8"/>
      <c r="D414" s="124"/>
      <c r="E414" s="5"/>
      <c r="F414" s="138"/>
    </row>
    <row r="415" spans="1:6" s="14" customFormat="1" ht="34.9" customHeight="1" x14ac:dyDescent="0.25">
      <c r="A415" s="48"/>
      <c r="B415" s="90" t="s">
        <v>374</v>
      </c>
      <c r="C415" s="8" t="s">
        <v>37</v>
      </c>
      <c r="D415" s="124"/>
      <c r="E415" s="5"/>
      <c r="F415" s="138"/>
    </row>
    <row r="416" spans="1:6" s="14" customFormat="1" ht="74.45" customHeight="1" x14ac:dyDescent="0.25">
      <c r="A416" s="48"/>
      <c r="B416" s="90" t="s">
        <v>375</v>
      </c>
      <c r="C416" s="8" t="s">
        <v>37</v>
      </c>
      <c r="D416" s="124"/>
      <c r="E416" s="5"/>
      <c r="F416" s="138"/>
    </row>
    <row r="417" spans="1:6" s="14" customFormat="1" x14ac:dyDescent="0.25">
      <c r="A417" s="48"/>
      <c r="B417" s="90"/>
      <c r="C417" s="8"/>
      <c r="D417" s="124"/>
      <c r="E417" s="5"/>
      <c r="F417" s="138"/>
    </row>
    <row r="418" spans="1:6" s="14" customFormat="1" ht="46.9" customHeight="1" x14ac:dyDescent="0.25">
      <c r="A418" s="48"/>
      <c r="B418" s="90" t="s">
        <v>376</v>
      </c>
      <c r="C418" s="8" t="s">
        <v>37</v>
      </c>
      <c r="D418" s="124"/>
      <c r="E418" s="5"/>
      <c r="F418" s="138"/>
    </row>
    <row r="419" spans="1:6" s="14" customFormat="1" x14ac:dyDescent="0.25">
      <c r="A419" s="48"/>
      <c r="B419" s="90"/>
      <c r="C419" s="8"/>
      <c r="D419" s="124"/>
      <c r="E419" s="5"/>
      <c r="F419" s="138"/>
    </row>
    <row r="420" spans="1:6" s="14" customFormat="1" ht="58.9" customHeight="1" x14ac:dyDescent="0.25">
      <c r="A420" s="48"/>
      <c r="B420" s="90" t="s">
        <v>377</v>
      </c>
      <c r="C420" s="8" t="s">
        <v>37</v>
      </c>
      <c r="D420" s="124"/>
      <c r="E420" s="5"/>
      <c r="F420" s="138"/>
    </row>
    <row r="421" spans="1:6" s="18" customFormat="1" x14ac:dyDescent="0.25">
      <c r="A421" s="50"/>
      <c r="B421" s="93"/>
      <c r="C421" s="11"/>
      <c r="D421" s="128"/>
      <c r="E421" s="11"/>
      <c r="F421" s="140"/>
    </row>
    <row r="422" spans="1:6" s="14" customFormat="1" x14ac:dyDescent="0.25">
      <c r="A422" s="48"/>
      <c r="B422" s="91" t="s">
        <v>281</v>
      </c>
      <c r="C422" s="8"/>
      <c r="D422" s="124"/>
      <c r="E422" s="5"/>
      <c r="F422" s="138"/>
    </row>
    <row r="423" spans="1:6" s="14" customFormat="1" ht="91.9" customHeight="1" x14ac:dyDescent="0.25">
      <c r="A423" s="48">
        <v>5</v>
      </c>
      <c r="B423" s="90" t="s">
        <v>540</v>
      </c>
      <c r="C423" s="8" t="s">
        <v>155</v>
      </c>
      <c r="D423" s="124">
        <v>162.5</v>
      </c>
      <c r="E423" s="5"/>
      <c r="F423" s="138"/>
    </row>
    <row r="424" spans="1:6" s="14" customFormat="1" ht="87.6" customHeight="1" x14ac:dyDescent="0.25">
      <c r="A424" s="48">
        <v>6</v>
      </c>
      <c r="B424" s="90" t="s">
        <v>541</v>
      </c>
      <c r="C424" s="8" t="s">
        <v>155</v>
      </c>
      <c r="D424" s="124">
        <v>22.5</v>
      </c>
      <c r="E424" s="5"/>
      <c r="F424" s="138"/>
    </row>
    <row r="425" spans="1:6" s="14" customFormat="1" x14ac:dyDescent="0.25">
      <c r="A425" s="48"/>
      <c r="B425" s="90"/>
      <c r="C425" s="8"/>
      <c r="D425" s="124"/>
      <c r="E425" s="5"/>
      <c r="F425" s="138"/>
    </row>
    <row r="426" spans="1:6" s="14" customFormat="1" ht="90" customHeight="1" x14ac:dyDescent="0.25">
      <c r="A426" s="48">
        <v>7</v>
      </c>
      <c r="B426" s="90" t="s">
        <v>542</v>
      </c>
      <c r="C426" s="8" t="s">
        <v>205</v>
      </c>
      <c r="D426" s="124">
        <v>110</v>
      </c>
      <c r="E426" s="5"/>
      <c r="F426" s="138"/>
    </row>
    <row r="427" spans="1:6" s="18" customFormat="1" ht="106.15" customHeight="1" thickBot="1" x14ac:dyDescent="0.3">
      <c r="A427" s="50"/>
      <c r="B427" s="93"/>
      <c r="C427" s="11"/>
      <c r="D427" s="128"/>
      <c r="E427" s="11"/>
      <c r="F427" s="140"/>
    </row>
    <row r="428" spans="1:6" s="14" customFormat="1" ht="30" customHeight="1" thickBot="1" x14ac:dyDescent="0.3">
      <c r="A428" s="172"/>
      <c r="B428" s="182" t="s">
        <v>55</v>
      </c>
      <c r="C428" s="173"/>
      <c r="D428" s="189"/>
      <c r="E428" s="175"/>
      <c r="F428" s="733"/>
    </row>
    <row r="429" spans="1:6" s="14" customFormat="1" x14ac:dyDescent="0.25">
      <c r="A429" s="48"/>
      <c r="B429" s="89" t="s">
        <v>382</v>
      </c>
      <c r="C429" s="8"/>
      <c r="D429" s="124"/>
      <c r="E429" s="13"/>
      <c r="F429" s="138"/>
    </row>
    <row r="430" spans="1:6" s="14" customFormat="1" x14ac:dyDescent="0.25">
      <c r="A430" s="48"/>
      <c r="B430" s="89"/>
      <c r="C430" s="8"/>
      <c r="D430" s="124"/>
      <c r="E430" s="13"/>
      <c r="F430" s="138"/>
    </row>
    <row r="431" spans="1:6" s="14" customFormat="1" x14ac:dyDescent="0.25">
      <c r="A431" s="48"/>
      <c r="B431" s="91" t="s">
        <v>361</v>
      </c>
      <c r="C431" s="8"/>
      <c r="D431" s="124"/>
      <c r="E431" s="13"/>
      <c r="F431" s="138"/>
    </row>
    <row r="432" spans="1:6" s="14" customFormat="1" x14ac:dyDescent="0.25">
      <c r="A432" s="48"/>
      <c r="B432" s="90"/>
      <c r="C432" s="8"/>
      <c r="D432" s="124"/>
      <c r="E432" s="5"/>
      <c r="F432" s="138"/>
    </row>
    <row r="433" spans="1:6" s="14" customFormat="1" ht="141" customHeight="1" x14ac:dyDescent="0.25">
      <c r="A433" s="48">
        <v>8</v>
      </c>
      <c r="B433" s="90" t="s">
        <v>543</v>
      </c>
      <c r="C433" s="8" t="s">
        <v>155</v>
      </c>
      <c r="D433" s="124">
        <v>185</v>
      </c>
      <c r="E433" s="13"/>
      <c r="F433" s="138"/>
    </row>
    <row r="434" spans="1:6" s="14" customFormat="1" x14ac:dyDescent="0.25">
      <c r="A434" s="48"/>
      <c r="B434" s="90"/>
      <c r="C434" s="8"/>
      <c r="D434" s="124"/>
      <c r="E434" s="13"/>
      <c r="F434" s="138"/>
    </row>
    <row r="435" spans="1:6" s="14" customFormat="1" ht="115.15" customHeight="1" x14ac:dyDescent="0.25">
      <c r="A435" s="48">
        <v>9</v>
      </c>
      <c r="B435" s="90" t="s">
        <v>544</v>
      </c>
      <c r="C435" s="8" t="s">
        <v>155</v>
      </c>
      <c r="D435" s="124">
        <v>23</v>
      </c>
      <c r="E435" s="13"/>
      <c r="F435" s="138"/>
    </row>
    <row r="436" spans="1:6" s="14" customFormat="1" ht="15.75" thickBot="1" x14ac:dyDescent="0.3">
      <c r="A436" s="48"/>
      <c r="B436" s="90"/>
      <c r="C436" s="8"/>
      <c r="D436" s="124"/>
      <c r="E436" s="13"/>
      <c r="F436" s="138"/>
    </row>
    <row r="437" spans="1:6" s="18" customFormat="1" ht="30" customHeight="1" thickBot="1" x14ac:dyDescent="0.3">
      <c r="A437" s="167"/>
      <c r="B437" s="168" t="s">
        <v>55</v>
      </c>
      <c r="C437" s="169"/>
      <c r="D437" s="194"/>
      <c r="E437" s="169"/>
      <c r="F437" s="733"/>
    </row>
    <row r="438" spans="1:6" s="14" customFormat="1" x14ac:dyDescent="0.25">
      <c r="A438" s="48"/>
      <c r="B438" s="90"/>
      <c r="C438" s="8"/>
      <c r="D438" s="124"/>
      <c r="E438" s="5"/>
      <c r="F438" s="138"/>
    </row>
    <row r="439" spans="1:6" s="14" customFormat="1" ht="33.6" customHeight="1" x14ac:dyDescent="0.25">
      <c r="A439" s="48"/>
      <c r="B439" s="90"/>
      <c r="C439" s="8"/>
      <c r="D439" s="124"/>
      <c r="E439" s="5"/>
      <c r="F439" s="138"/>
    </row>
    <row r="440" spans="1:6" s="14" customFormat="1" x14ac:dyDescent="0.25">
      <c r="A440" s="48"/>
      <c r="B440" s="90"/>
      <c r="C440" s="8"/>
      <c r="D440" s="124"/>
      <c r="E440" s="13"/>
      <c r="F440" s="138"/>
    </row>
    <row r="441" spans="1:6" s="14" customFormat="1" x14ac:dyDescent="0.25">
      <c r="A441" s="48"/>
      <c r="B441" s="91" t="s">
        <v>120</v>
      </c>
      <c r="C441" s="8"/>
      <c r="D441" s="124"/>
      <c r="E441" s="13"/>
      <c r="F441" s="138"/>
    </row>
    <row r="442" spans="1:6" s="14" customFormat="1" x14ac:dyDescent="0.25">
      <c r="A442" s="48"/>
      <c r="B442" s="91"/>
      <c r="C442" s="8"/>
      <c r="D442" s="124"/>
      <c r="E442" s="13"/>
      <c r="F442" s="138"/>
    </row>
    <row r="443" spans="1:6" s="14" customFormat="1" x14ac:dyDescent="0.25">
      <c r="A443" s="48"/>
      <c r="B443" s="90" t="s">
        <v>387</v>
      </c>
      <c r="C443" s="8"/>
      <c r="D443" s="124"/>
      <c r="E443" s="13"/>
      <c r="F443" s="138"/>
    </row>
    <row r="444" spans="1:6" s="14" customFormat="1" ht="13.5" customHeight="1" x14ac:dyDescent="0.25">
      <c r="A444" s="48"/>
      <c r="B444" s="90"/>
      <c r="C444" s="8"/>
      <c r="D444" s="124"/>
      <c r="E444" s="13"/>
      <c r="F444" s="138"/>
    </row>
    <row r="445" spans="1:6" s="14" customFormat="1" x14ac:dyDescent="0.25">
      <c r="A445" s="48"/>
      <c r="B445" s="90" t="s">
        <v>388</v>
      </c>
      <c r="C445" s="8"/>
      <c r="D445" s="124"/>
      <c r="E445" s="13"/>
      <c r="F445" s="138"/>
    </row>
    <row r="446" spans="1:6" s="14" customFormat="1" ht="13.5" customHeight="1" x14ac:dyDescent="0.25">
      <c r="A446" s="48"/>
      <c r="B446" s="90"/>
      <c r="C446" s="8"/>
      <c r="D446" s="124"/>
      <c r="E446" s="13"/>
      <c r="F446" s="138"/>
    </row>
    <row r="447" spans="1:6" s="14" customFormat="1" x14ac:dyDescent="0.25">
      <c r="A447" s="48"/>
      <c r="B447" s="90" t="s">
        <v>545</v>
      </c>
      <c r="C447" s="8"/>
      <c r="D447" s="124"/>
      <c r="E447" s="13"/>
      <c r="F447" s="138"/>
    </row>
    <row r="448" spans="1:6" s="14" customFormat="1" ht="28.9" customHeight="1" x14ac:dyDescent="0.25">
      <c r="A448" s="48"/>
      <c r="B448" s="90"/>
      <c r="C448" s="8"/>
      <c r="D448" s="124"/>
      <c r="E448" s="13"/>
      <c r="F448" s="138"/>
    </row>
    <row r="449" spans="1:6" s="14" customFormat="1" ht="157.9" customHeight="1" thickBot="1" x14ac:dyDescent="0.3">
      <c r="A449" s="48"/>
      <c r="B449" s="90"/>
      <c r="C449" s="8"/>
      <c r="D449" s="124"/>
      <c r="E449" s="13"/>
      <c r="F449" s="138"/>
    </row>
    <row r="450" spans="1:6" s="14" customFormat="1" ht="30" customHeight="1" thickBot="1" x14ac:dyDescent="0.3">
      <c r="A450" s="172"/>
      <c r="B450" s="158" t="s">
        <v>389</v>
      </c>
      <c r="C450" s="173"/>
      <c r="D450" s="189"/>
      <c r="E450" s="175"/>
      <c r="F450" s="733"/>
    </row>
    <row r="451" spans="1:6" s="14" customFormat="1" x14ac:dyDescent="0.25">
      <c r="A451" s="47" t="s">
        <v>390</v>
      </c>
      <c r="B451" s="89" t="s">
        <v>391</v>
      </c>
      <c r="C451" s="8"/>
      <c r="D451" s="124"/>
      <c r="E451" s="5"/>
      <c r="F451" s="138"/>
    </row>
    <row r="452" spans="1:6" s="14" customFormat="1" x14ac:dyDescent="0.25">
      <c r="A452" s="47"/>
      <c r="B452" s="89"/>
      <c r="C452" s="8"/>
      <c r="D452" s="124"/>
      <c r="E452" s="5"/>
      <c r="F452" s="138"/>
    </row>
    <row r="453" spans="1:6" s="14" customFormat="1" ht="75.599999999999994" customHeight="1" x14ac:dyDescent="0.25">
      <c r="A453" s="48"/>
      <c r="B453" s="90" t="s">
        <v>392</v>
      </c>
      <c r="C453" s="8" t="s">
        <v>37</v>
      </c>
      <c r="D453" s="124"/>
      <c r="E453" s="5"/>
      <c r="F453" s="138"/>
    </row>
    <row r="454" spans="1:6" s="14" customFormat="1" ht="76.150000000000006" customHeight="1" x14ac:dyDescent="0.25">
      <c r="A454" s="48"/>
      <c r="B454" s="90" t="s">
        <v>546</v>
      </c>
      <c r="C454" s="8" t="s">
        <v>37</v>
      </c>
      <c r="D454" s="124"/>
      <c r="E454" s="5"/>
      <c r="F454" s="138"/>
    </row>
    <row r="455" spans="1:6" s="14" customFormat="1" ht="77.45" customHeight="1" x14ac:dyDescent="0.25">
      <c r="A455" s="48"/>
      <c r="B455" s="90" t="s">
        <v>547</v>
      </c>
      <c r="C455" s="8" t="s">
        <v>37</v>
      </c>
      <c r="D455" s="124"/>
      <c r="E455" s="5"/>
      <c r="F455" s="138"/>
    </row>
    <row r="456" spans="1:6" s="14" customFormat="1" ht="30" x14ac:dyDescent="0.25">
      <c r="A456" s="48"/>
      <c r="B456" s="90" t="s">
        <v>395</v>
      </c>
      <c r="C456" s="8" t="s">
        <v>37</v>
      </c>
      <c r="D456" s="124"/>
      <c r="E456" s="5"/>
      <c r="F456" s="138"/>
    </row>
    <row r="457" spans="1:6" s="14" customFormat="1" x14ac:dyDescent="0.25">
      <c r="A457" s="48"/>
      <c r="B457" s="90"/>
      <c r="C457" s="8"/>
      <c r="D457" s="124"/>
      <c r="E457" s="5"/>
      <c r="F457" s="138"/>
    </row>
    <row r="458" spans="1:6" s="14" customFormat="1" ht="30" x14ac:dyDescent="0.25">
      <c r="A458" s="48"/>
      <c r="B458" s="90" t="s">
        <v>548</v>
      </c>
      <c r="C458" s="8" t="s">
        <v>37</v>
      </c>
      <c r="D458" s="124"/>
      <c r="E458" s="5"/>
      <c r="F458" s="138"/>
    </row>
    <row r="459" spans="1:6" s="14" customFormat="1" x14ac:dyDescent="0.25">
      <c r="A459" s="48"/>
      <c r="B459" s="90"/>
      <c r="C459" s="8"/>
      <c r="D459" s="124"/>
      <c r="E459" s="5"/>
      <c r="F459" s="138"/>
    </row>
    <row r="460" spans="1:6" s="14" customFormat="1" x14ac:dyDescent="0.25">
      <c r="A460" s="48"/>
      <c r="B460" s="89" t="s">
        <v>397</v>
      </c>
      <c r="C460" s="8"/>
      <c r="D460" s="124"/>
      <c r="E460" s="5"/>
      <c r="F460" s="138"/>
    </row>
    <row r="461" spans="1:6" s="14" customFormat="1" ht="30" x14ac:dyDescent="0.25">
      <c r="A461" s="48"/>
      <c r="B461" s="90" t="s">
        <v>398</v>
      </c>
      <c r="C461" s="8" t="s">
        <v>37</v>
      </c>
      <c r="D461" s="124"/>
      <c r="E461" s="5"/>
      <c r="F461" s="138"/>
    </row>
    <row r="462" spans="1:6" s="14" customFormat="1" x14ac:dyDescent="0.25">
      <c r="A462" s="48"/>
      <c r="B462" s="89"/>
      <c r="C462" s="8"/>
      <c r="D462" s="124"/>
      <c r="E462" s="5"/>
      <c r="F462" s="138"/>
    </row>
    <row r="463" spans="1:6" s="14" customFormat="1" x14ac:dyDescent="0.25">
      <c r="A463" s="48"/>
      <c r="B463" s="91" t="s">
        <v>361</v>
      </c>
      <c r="C463" s="8"/>
      <c r="D463" s="124"/>
      <c r="E463" s="5"/>
      <c r="F463" s="138"/>
    </row>
    <row r="464" spans="1:6" s="14" customFormat="1" ht="58.9" customHeight="1" x14ac:dyDescent="0.25">
      <c r="A464" s="48">
        <v>1</v>
      </c>
      <c r="B464" s="90" t="s">
        <v>399</v>
      </c>
      <c r="C464" s="8" t="s">
        <v>155</v>
      </c>
      <c r="D464" s="124">
        <v>450</v>
      </c>
      <c r="E464" s="5"/>
      <c r="F464" s="138"/>
    </row>
    <row r="465" spans="1:6" s="14" customFormat="1" x14ac:dyDescent="0.25">
      <c r="A465" s="48"/>
      <c r="B465" s="90"/>
      <c r="C465" s="8"/>
      <c r="D465" s="124"/>
      <c r="E465" s="5"/>
      <c r="F465" s="138"/>
    </row>
    <row r="466" spans="1:6" s="14" customFormat="1" ht="60" customHeight="1" x14ac:dyDescent="0.25">
      <c r="A466" s="48">
        <v>2</v>
      </c>
      <c r="B466" s="90" t="s">
        <v>401</v>
      </c>
      <c r="C466" s="8" t="s">
        <v>155</v>
      </c>
      <c r="D466" s="124">
        <v>208</v>
      </c>
      <c r="E466" s="5"/>
      <c r="F466" s="138"/>
    </row>
    <row r="467" spans="1:6" s="14" customFormat="1" x14ac:dyDescent="0.25">
      <c r="A467" s="48"/>
      <c r="B467" s="90"/>
      <c r="C467" s="8"/>
      <c r="D467" s="124"/>
      <c r="E467" s="5"/>
      <c r="F467" s="138"/>
    </row>
    <row r="468" spans="1:6" s="14" customFormat="1" x14ac:dyDescent="0.25">
      <c r="A468" s="48"/>
      <c r="B468" s="89" t="s">
        <v>402</v>
      </c>
      <c r="C468" s="8"/>
      <c r="D468" s="124"/>
      <c r="E468" s="5"/>
      <c r="F468" s="138"/>
    </row>
    <row r="469" spans="1:6" s="14" customFormat="1" x14ac:dyDescent="0.25">
      <c r="A469" s="48"/>
      <c r="B469" s="91" t="s">
        <v>361</v>
      </c>
      <c r="C469" s="8"/>
      <c r="D469" s="124"/>
      <c r="E469" s="5"/>
      <c r="F469" s="138"/>
    </row>
    <row r="470" spans="1:6" s="14" customFormat="1" ht="60" x14ac:dyDescent="0.25">
      <c r="A470" s="48">
        <v>3</v>
      </c>
      <c r="B470" s="90" t="s">
        <v>403</v>
      </c>
      <c r="C470" s="8" t="s">
        <v>155</v>
      </c>
      <c r="D470" s="124">
        <v>150</v>
      </c>
      <c r="E470" s="5"/>
      <c r="F470" s="138"/>
    </row>
    <row r="471" spans="1:6" s="18" customFormat="1" ht="13.9" customHeight="1" x14ac:dyDescent="0.25">
      <c r="A471" s="50"/>
      <c r="B471" s="93"/>
      <c r="C471" s="11"/>
      <c r="D471" s="128"/>
      <c r="E471" s="11"/>
      <c r="F471" s="140"/>
    </row>
    <row r="472" spans="1:6" s="14" customFormat="1" ht="45" x14ac:dyDescent="0.25">
      <c r="A472" s="48">
        <v>4</v>
      </c>
      <c r="B472" s="90" t="s">
        <v>549</v>
      </c>
      <c r="C472" s="8" t="s">
        <v>155</v>
      </c>
      <c r="D472" s="124"/>
      <c r="E472" s="5"/>
      <c r="F472" s="138"/>
    </row>
    <row r="473" spans="1:6" s="14" customFormat="1" ht="15.75" thickBot="1" x14ac:dyDescent="0.3">
      <c r="A473" s="48"/>
      <c r="B473" s="90"/>
      <c r="C473" s="8"/>
      <c r="D473" s="124"/>
      <c r="E473" s="5"/>
      <c r="F473" s="138"/>
    </row>
    <row r="474" spans="1:6" s="14" customFormat="1" ht="30" customHeight="1" thickBot="1" x14ac:dyDescent="0.3">
      <c r="A474" s="300"/>
      <c r="B474" s="182" t="s">
        <v>407</v>
      </c>
      <c r="C474" s="195"/>
      <c r="D474" s="189"/>
      <c r="E474" s="192"/>
      <c r="F474" s="733"/>
    </row>
    <row r="475" spans="1:6" s="14" customFormat="1" x14ac:dyDescent="0.25">
      <c r="A475" s="58"/>
      <c r="B475" s="94"/>
      <c r="C475" s="29"/>
      <c r="D475" s="124"/>
      <c r="E475" s="6"/>
      <c r="F475" s="579"/>
    </row>
    <row r="476" spans="1:6" s="14" customFormat="1" x14ac:dyDescent="0.25">
      <c r="A476" s="59" t="s">
        <v>408</v>
      </c>
      <c r="B476" s="89" t="s">
        <v>409</v>
      </c>
      <c r="C476" s="30"/>
      <c r="D476" s="124"/>
      <c r="E476" s="13"/>
      <c r="F476" s="138"/>
    </row>
    <row r="477" spans="1:6" s="14" customFormat="1" ht="83.45" customHeight="1" x14ac:dyDescent="0.25">
      <c r="A477" s="48"/>
      <c r="B477" s="90" t="s">
        <v>410</v>
      </c>
      <c r="C477" s="8" t="s">
        <v>37</v>
      </c>
      <c r="D477" s="124"/>
      <c r="E477" s="13"/>
      <c r="F477" s="138"/>
    </row>
    <row r="478" spans="1:6" s="14" customFormat="1" x14ac:dyDescent="0.25">
      <c r="A478" s="47"/>
      <c r="B478" s="89"/>
      <c r="C478" s="8"/>
      <c r="D478" s="124"/>
      <c r="E478" s="13"/>
      <c r="F478" s="138"/>
    </row>
    <row r="479" spans="1:6" s="14" customFormat="1" x14ac:dyDescent="0.25">
      <c r="A479" s="48"/>
      <c r="B479" s="90" t="s">
        <v>411</v>
      </c>
      <c r="C479" s="8"/>
      <c r="D479" s="124"/>
      <c r="E479" s="13"/>
      <c r="F479" s="138"/>
    </row>
    <row r="480" spans="1:6" s="14" customFormat="1" x14ac:dyDescent="0.25">
      <c r="A480" s="47"/>
      <c r="B480" s="90" t="s">
        <v>412</v>
      </c>
      <c r="C480" s="8" t="s">
        <v>37</v>
      </c>
      <c r="D480" s="124"/>
      <c r="E480" s="13"/>
      <c r="F480" s="138"/>
    </row>
    <row r="481" spans="1:6" s="14" customFormat="1" x14ac:dyDescent="0.25">
      <c r="A481" s="48"/>
      <c r="B481" s="90" t="s">
        <v>413</v>
      </c>
      <c r="C481" s="8"/>
      <c r="D481" s="124"/>
      <c r="E481" s="13"/>
      <c r="F481" s="138"/>
    </row>
    <row r="482" spans="1:6" s="14" customFormat="1" ht="30" x14ac:dyDescent="0.25">
      <c r="A482" s="48"/>
      <c r="B482" s="90" t="s">
        <v>414</v>
      </c>
      <c r="C482" s="8"/>
      <c r="D482" s="124"/>
      <c r="E482" s="13"/>
      <c r="F482" s="138"/>
    </row>
    <row r="483" spans="1:6" s="14" customFormat="1" x14ac:dyDescent="0.25">
      <c r="A483" s="48"/>
      <c r="B483" s="90" t="s">
        <v>415</v>
      </c>
      <c r="C483" s="8"/>
      <c r="D483" s="124"/>
      <c r="E483" s="13"/>
      <c r="F483" s="138"/>
    </row>
    <row r="484" spans="1:6" s="14" customFormat="1" x14ac:dyDescent="0.25">
      <c r="A484" s="48"/>
      <c r="B484" s="90"/>
      <c r="C484" s="8"/>
      <c r="D484" s="124"/>
      <c r="E484" s="13"/>
      <c r="F484" s="138"/>
    </row>
    <row r="485" spans="1:6" s="14" customFormat="1" x14ac:dyDescent="0.25">
      <c r="A485" s="47"/>
      <c r="B485" s="89"/>
      <c r="C485" s="8"/>
      <c r="D485" s="124"/>
      <c r="E485" s="13"/>
      <c r="F485" s="138"/>
    </row>
    <row r="486" spans="1:6" s="14" customFormat="1" ht="60" x14ac:dyDescent="0.25">
      <c r="A486" s="48"/>
      <c r="B486" s="90" t="s">
        <v>416</v>
      </c>
      <c r="C486" s="8" t="s">
        <v>37</v>
      </c>
      <c r="D486" s="124"/>
      <c r="E486" s="13"/>
      <c r="F486" s="138"/>
    </row>
    <row r="487" spans="1:6" s="14" customFormat="1" x14ac:dyDescent="0.25">
      <c r="A487" s="48"/>
      <c r="B487" s="101"/>
      <c r="C487" s="8"/>
      <c r="D487" s="124"/>
      <c r="E487" s="13"/>
      <c r="F487" s="138"/>
    </row>
    <row r="488" spans="1:6" s="14" customFormat="1" ht="33.6" customHeight="1" x14ac:dyDescent="0.25">
      <c r="A488" s="48"/>
      <c r="B488" s="101" t="s">
        <v>417</v>
      </c>
      <c r="C488" s="8" t="s">
        <v>37</v>
      </c>
      <c r="D488" s="124"/>
      <c r="E488" s="13"/>
      <c r="F488" s="138"/>
    </row>
    <row r="489" spans="1:6" s="14" customFormat="1" x14ac:dyDescent="0.25">
      <c r="A489" s="48"/>
      <c r="B489" s="101"/>
      <c r="C489" s="8"/>
      <c r="D489" s="124"/>
      <c r="E489" s="13"/>
      <c r="F489" s="138"/>
    </row>
    <row r="490" spans="1:6" s="14" customFormat="1" x14ac:dyDescent="0.25">
      <c r="A490" s="48"/>
      <c r="B490" s="101"/>
      <c r="C490" s="8"/>
      <c r="D490" s="124"/>
      <c r="E490" s="13"/>
      <c r="F490" s="138"/>
    </row>
    <row r="491" spans="1:6" s="14" customFormat="1" ht="30" x14ac:dyDescent="0.25">
      <c r="A491" s="48"/>
      <c r="B491" s="107" t="s">
        <v>418</v>
      </c>
      <c r="C491" s="8"/>
      <c r="D491" s="124"/>
      <c r="E491" s="13"/>
      <c r="F491" s="138"/>
    </row>
    <row r="492" spans="1:6" s="14" customFormat="1" ht="28.9" customHeight="1" x14ac:dyDescent="0.25">
      <c r="A492" s="48"/>
      <c r="B492" s="90" t="s">
        <v>550</v>
      </c>
      <c r="C492" s="8" t="s">
        <v>37</v>
      </c>
      <c r="D492" s="124"/>
      <c r="E492" s="13"/>
      <c r="F492" s="138"/>
    </row>
    <row r="493" spans="1:6" s="14" customFormat="1" x14ac:dyDescent="0.25">
      <c r="A493" s="48"/>
      <c r="B493" s="90"/>
      <c r="C493" s="8"/>
      <c r="D493" s="124"/>
      <c r="E493" s="13"/>
      <c r="F493" s="138"/>
    </row>
    <row r="494" spans="1:6" s="14" customFormat="1" ht="45.6" customHeight="1" x14ac:dyDescent="0.25">
      <c r="A494" s="48"/>
      <c r="B494" s="90" t="s">
        <v>420</v>
      </c>
      <c r="C494" s="8" t="s">
        <v>37</v>
      </c>
      <c r="D494" s="124"/>
      <c r="E494" s="13"/>
      <c r="F494" s="138"/>
    </row>
    <row r="495" spans="1:6" s="14" customFormat="1" x14ac:dyDescent="0.25">
      <c r="A495" s="48"/>
      <c r="B495" s="90"/>
      <c r="C495" s="8"/>
      <c r="D495" s="124"/>
      <c r="E495" s="13"/>
      <c r="F495" s="138"/>
    </row>
    <row r="496" spans="1:6" s="14" customFormat="1" ht="34.15" customHeight="1" x14ac:dyDescent="0.25">
      <c r="A496" s="48"/>
      <c r="B496" s="90" t="s">
        <v>421</v>
      </c>
      <c r="C496" s="8" t="s">
        <v>37</v>
      </c>
      <c r="D496" s="124"/>
      <c r="E496" s="13"/>
      <c r="F496" s="138"/>
    </row>
    <row r="497" spans="1:178" s="14" customFormat="1" x14ac:dyDescent="0.25">
      <c r="A497" s="48"/>
      <c r="B497" s="90"/>
      <c r="C497" s="8"/>
      <c r="D497" s="124"/>
      <c r="E497" s="13"/>
      <c r="F497" s="138"/>
    </row>
    <row r="498" spans="1:178" s="14" customFormat="1" ht="81.599999999999994" customHeight="1" x14ac:dyDescent="0.25">
      <c r="A498" s="48"/>
      <c r="B498" s="90" t="s">
        <v>422</v>
      </c>
      <c r="C498" s="8" t="s">
        <v>37</v>
      </c>
      <c r="D498" s="90"/>
      <c r="E498" s="13"/>
      <c r="F498" s="138"/>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c r="AJ498" s="9"/>
      <c r="AK498" s="9"/>
      <c r="AL498" s="9"/>
      <c r="AM498" s="9"/>
      <c r="AN498" s="9"/>
      <c r="AO498" s="9"/>
      <c r="AP498" s="9"/>
      <c r="AQ498" s="9"/>
      <c r="AR498" s="9"/>
      <c r="AS498" s="9"/>
      <c r="AT498" s="9"/>
      <c r="AU498" s="9"/>
      <c r="AV498" s="9"/>
      <c r="AW498" s="9"/>
      <c r="AX498" s="9"/>
      <c r="AY498" s="9"/>
      <c r="AZ498" s="9"/>
      <c r="BA498" s="9"/>
      <c r="BB498" s="9"/>
      <c r="BC498" s="9"/>
      <c r="BD498" s="9"/>
      <c r="BE498" s="9"/>
      <c r="BF498" s="9"/>
      <c r="BG498" s="9"/>
      <c r="BH498" s="9"/>
      <c r="BI498" s="9"/>
      <c r="BJ498" s="9"/>
      <c r="BK498" s="9"/>
      <c r="BL498" s="9"/>
      <c r="BM498" s="9"/>
      <c r="BN498" s="9"/>
      <c r="BO498" s="9"/>
      <c r="BP498" s="9"/>
      <c r="BQ498" s="9"/>
      <c r="BR498" s="9"/>
      <c r="BS498" s="9"/>
      <c r="BT498" s="9"/>
      <c r="BU498" s="9"/>
      <c r="BV498" s="9"/>
      <c r="BW498" s="9"/>
      <c r="BX498" s="9"/>
      <c r="BY498" s="9"/>
      <c r="BZ498" s="9"/>
      <c r="CA498" s="9"/>
      <c r="CB498" s="9"/>
      <c r="CC498" s="9"/>
      <c r="CD498" s="9"/>
      <c r="CE498" s="9"/>
      <c r="CF498" s="9"/>
      <c r="CG498" s="9"/>
      <c r="CH498" s="9"/>
      <c r="CI498" s="9"/>
      <c r="CJ498" s="9"/>
      <c r="CK498" s="9"/>
      <c r="CL498" s="9"/>
      <c r="CM498" s="9"/>
      <c r="CN498" s="9"/>
      <c r="CO498" s="9"/>
      <c r="CP498" s="9"/>
      <c r="CQ498" s="9"/>
      <c r="CR498" s="9"/>
      <c r="CS498" s="9"/>
      <c r="CT498" s="9"/>
      <c r="CU498" s="9"/>
      <c r="CV498" s="9"/>
      <c r="CW498" s="9"/>
      <c r="CX498" s="9"/>
      <c r="CY498" s="9"/>
      <c r="CZ498" s="9"/>
      <c r="DA498" s="9"/>
      <c r="DB498" s="9"/>
      <c r="DC498" s="9"/>
      <c r="DD498" s="9"/>
      <c r="DE498" s="9"/>
      <c r="DF498" s="9"/>
      <c r="DG498" s="9"/>
      <c r="DH498" s="9"/>
      <c r="DI498" s="9"/>
      <c r="DJ498" s="9"/>
      <c r="DK498" s="9"/>
      <c r="DL498" s="9"/>
      <c r="DM498" s="9"/>
      <c r="DN498" s="9"/>
      <c r="DO498" s="9"/>
      <c r="DP498" s="9"/>
      <c r="DQ498" s="9"/>
      <c r="DR498" s="9"/>
      <c r="DS498" s="9"/>
      <c r="DT498" s="9"/>
      <c r="DU498" s="9"/>
      <c r="DV498" s="9"/>
      <c r="DW498" s="9"/>
      <c r="DX498" s="9"/>
      <c r="DY498" s="9"/>
      <c r="DZ498" s="9"/>
      <c r="EA498" s="9"/>
      <c r="EB498" s="9"/>
      <c r="EC498" s="9"/>
      <c r="ED498" s="9"/>
      <c r="EE498" s="9"/>
      <c r="EF498" s="9"/>
      <c r="EG498" s="9"/>
      <c r="EH498" s="9"/>
      <c r="EI498" s="9"/>
      <c r="EJ498" s="9"/>
      <c r="EK498" s="9"/>
      <c r="EL498" s="9"/>
      <c r="EM498" s="9"/>
      <c r="EN498" s="9"/>
      <c r="EO498" s="9"/>
      <c r="EP498" s="9"/>
      <c r="EQ498" s="9"/>
      <c r="ER498" s="9"/>
      <c r="ES498" s="9"/>
      <c r="ET498" s="9"/>
      <c r="EU498" s="9"/>
      <c r="EV498" s="9"/>
      <c r="EW498" s="9"/>
      <c r="EX498" s="9"/>
      <c r="EY498" s="9"/>
      <c r="EZ498" s="9"/>
      <c r="FA498" s="9"/>
      <c r="FB498" s="9"/>
      <c r="FC498" s="9"/>
      <c r="FD498" s="9"/>
      <c r="FE498" s="9"/>
      <c r="FF498" s="9"/>
      <c r="FG498" s="9"/>
      <c r="FH498" s="9"/>
      <c r="FI498" s="9"/>
      <c r="FJ498" s="9"/>
      <c r="FK498" s="9"/>
      <c r="FL498" s="9"/>
      <c r="FM498" s="9"/>
      <c r="FN498" s="9"/>
      <c r="FO498" s="9"/>
      <c r="FP498" s="9"/>
      <c r="FQ498" s="9"/>
      <c r="FR498" s="9"/>
      <c r="FS498" s="9"/>
      <c r="FT498" s="9"/>
      <c r="FU498" s="9"/>
      <c r="FV498" s="9"/>
    </row>
    <row r="499" spans="1:178" s="14" customFormat="1" x14ac:dyDescent="0.25">
      <c r="A499" s="48"/>
      <c r="B499" s="90"/>
      <c r="C499" s="8"/>
      <c r="D499" s="90"/>
      <c r="E499" s="13"/>
      <c r="F499" s="138"/>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c r="AL499" s="9"/>
      <c r="AM499" s="9"/>
      <c r="AN499" s="9"/>
      <c r="AO499" s="9"/>
      <c r="AP499" s="9"/>
      <c r="AQ499" s="9"/>
      <c r="AR499" s="9"/>
      <c r="AS499" s="9"/>
      <c r="AT499" s="9"/>
      <c r="AU499" s="9"/>
      <c r="AV499" s="9"/>
      <c r="AW499" s="9"/>
      <c r="AX499" s="9"/>
      <c r="AY499" s="9"/>
      <c r="AZ499" s="9"/>
      <c r="BA499" s="9"/>
      <c r="BB499" s="9"/>
      <c r="BC499" s="9"/>
      <c r="BD499" s="9"/>
      <c r="BE499" s="9"/>
      <c r="BF499" s="9"/>
      <c r="BG499" s="9"/>
      <c r="BH499" s="9"/>
      <c r="BI499" s="9"/>
      <c r="BJ499" s="9"/>
      <c r="BK499" s="9"/>
      <c r="BL499" s="9"/>
      <c r="BM499" s="9"/>
      <c r="BN499" s="9"/>
      <c r="BO499" s="9"/>
      <c r="BP499" s="9"/>
      <c r="BQ499" s="9"/>
      <c r="BR499" s="9"/>
      <c r="BS499" s="9"/>
      <c r="BT499" s="9"/>
      <c r="BU499" s="9"/>
      <c r="BV499" s="9"/>
      <c r="BW499" s="9"/>
      <c r="BX499" s="9"/>
      <c r="BY499" s="9"/>
      <c r="BZ499" s="9"/>
      <c r="CA499" s="9"/>
      <c r="CB499" s="9"/>
      <c r="CC499" s="9"/>
      <c r="CD499" s="9"/>
      <c r="CE499" s="9"/>
      <c r="CF499" s="9"/>
      <c r="CG499" s="9"/>
      <c r="CH499" s="9"/>
      <c r="CI499" s="9"/>
      <c r="CJ499" s="9"/>
      <c r="CK499" s="9"/>
      <c r="CL499" s="9"/>
      <c r="CM499" s="9"/>
      <c r="CN499" s="9"/>
      <c r="CO499" s="9"/>
      <c r="CP499" s="9"/>
      <c r="CQ499" s="9"/>
      <c r="CR499" s="9"/>
      <c r="CS499" s="9"/>
      <c r="CT499" s="9"/>
      <c r="CU499" s="9"/>
      <c r="CV499" s="9"/>
      <c r="CW499" s="9"/>
      <c r="CX499" s="9"/>
      <c r="CY499" s="9"/>
      <c r="CZ499" s="9"/>
      <c r="DA499" s="9"/>
      <c r="DB499" s="9"/>
      <c r="DC499" s="9"/>
      <c r="DD499" s="9"/>
      <c r="DE499" s="9"/>
      <c r="DF499" s="9"/>
      <c r="DG499" s="9"/>
      <c r="DH499" s="9"/>
      <c r="DI499" s="9"/>
      <c r="DJ499" s="9"/>
      <c r="DK499" s="9"/>
      <c r="DL499" s="9"/>
      <c r="DM499" s="9"/>
      <c r="DN499" s="9"/>
      <c r="DO499" s="9"/>
      <c r="DP499" s="9"/>
      <c r="DQ499" s="9"/>
      <c r="DR499" s="9"/>
      <c r="DS499" s="9"/>
      <c r="DT499" s="9"/>
      <c r="DU499" s="9"/>
      <c r="DV499" s="9"/>
      <c r="DW499" s="9"/>
      <c r="DX499" s="9"/>
      <c r="DY499" s="9"/>
      <c r="DZ499" s="9"/>
      <c r="EA499" s="9"/>
      <c r="EB499" s="9"/>
      <c r="EC499" s="9"/>
      <c r="ED499" s="9"/>
      <c r="EE499" s="9"/>
      <c r="EF499" s="9"/>
      <c r="EG499" s="9"/>
      <c r="EH499" s="9"/>
      <c r="EI499" s="9"/>
      <c r="EJ499" s="9"/>
      <c r="EK499" s="9"/>
      <c r="EL499" s="9"/>
      <c r="EM499" s="9"/>
      <c r="EN499" s="9"/>
      <c r="EO499" s="9"/>
      <c r="EP499" s="9"/>
      <c r="EQ499" s="9"/>
      <c r="ER499" s="9"/>
      <c r="ES499" s="9"/>
      <c r="ET499" s="9"/>
      <c r="EU499" s="9"/>
      <c r="EV499" s="9"/>
      <c r="EW499" s="9"/>
      <c r="EX499" s="9"/>
      <c r="EY499" s="9"/>
      <c r="EZ499" s="9"/>
      <c r="FA499" s="9"/>
      <c r="FB499" s="9"/>
      <c r="FC499" s="9"/>
      <c r="FD499" s="9"/>
      <c r="FE499" s="9"/>
      <c r="FF499" s="9"/>
      <c r="FG499" s="9"/>
      <c r="FH499" s="9"/>
      <c r="FI499" s="9"/>
      <c r="FJ499" s="9"/>
      <c r="FK499" s="9"/>
      <c r="FL499" s="9"/>
      <c r="FM499" s="9"/>
      <c r="FN499" s="9"/>
      <c r="FO499" s="9"/>
      <c r="FP499" s="9"/>
      <c r="FQ499" s="9"/>
      <c r="FR499" s="9"/>
      <c r="FS499" s="9"/>
      <c r="FT499" s="9"/>
      <c r="FU499" s="9"/>
      <c r="FV499" s="9"/>
    </row>
    <row r="500" spans="1:178" s="14" customFormat="1" ht="45" x14ac:dyDescent="0.25">
      <c r="A500" s="48"/>
      <c r="B500" s="90" t="s">
        <v>423</v>
      </c>
      <c r="C500" s="8" t="s">
        <v>37</v>
      </c>
      <c r="D500" s="90"/>
      <c r="E500" s="13"/>
      <c r="F500" s="138"/>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c r="BB500" s="9"/>
      <c r="BC500" s="9"/>
      <c r="BD500" s="9"/>
      <c r="BE500" s="9"/>
      <c r="BF500" s="9"/>
      <c r="BG500" s="9"/>
      <c r="BH500" s="9"/>
      <c r="BI500" s="9"/>
      <c r="BJ500" s="9"/>
      <c r="BK500" s="9"/>
      <c r="BL500" s="9"/>
      <c r="BM500" s="9"/>
      <c r="BN500" s="9"/>
      <c r="BO500" s="9"/>
      <c r="BP500" s="9"/>
      <c r="BQ500" s="9"/>
      <c r="BR500" s="9"/>
      <c r="BS500" s="9"/>
      <c r="BT500" s="9"/>
      <c r="BU500" s="9"/>
      <c r="BV500" s="9"/>
      <c r="BW500" s="9"/>
      <c r="BX500" s="9"/>
      <c r="BY500" s="9"/>
      <c r="BZ500" s="9"/>
      <c r="CA500" s="9"/>
      <c r="CB500" s="9"/>
      <c r="CC500" s="9"/>
      <c r="CD500" s="9"/>
      <c r="CE500" s="9"/>
      <c r="CF500" s="9"/>
      <c r="CG500" s="9"/>
      <c r="CH500" s="9"/>
      <c r="CI500" s="9"/>
      <c r="CJ500" s="9"/>
      <c r="CK500" s="9"/>
      <c r="CL500" s="9"/>
      <c r="CM500" s="9"/>
      <c r="CN500" s="9"/>
      <c r="CO500" s="9"/>
      <c r="CP500" s="9"/>
      <c r="CQ500" s="9"/>
      <c r="CR500" s="9"/>
      <c r="CS500" s="9"/>
      <c r="CT500" s="9"/>
      <c r="CU500" s="9"/>
      <c r="CV500" s="9"/>
      <c r="CW500" s="9"/>
      <c r="CX500" s="9"/>
      <c r="CY500" s="9"/>
      <c r="CZ500" s="9"/>
      <c r="DA500" s="9"/>
      <c r="DB500" s="9"/>
      <c r="DC500" s="9"/>
      <c r="DD500" s="9"/>
      <c r="DE500" s="9"/>
      <c r="DF500" s="9"/>
      <c r="DG500" s="9"/>
      <c r="DH500" s="9"/>
      <c r="DI500" s="9"/>
      <c r="DJ500" s="9"/>
      <c r="DK500" s="9"/>
      <c r="DL500" s="9"/>
      <c r="DM500" s="9"/>
      <c r="DN500" s="9"/>
      <c r="DO500" s="9"/>
      <c r="DP500" s="9"/>
      <c r="DQ500" s="9"/>
      <c r="DR500" s="9"/>
      <c r="DS500" s="9"/>
      <c r="DT500" s="9"/>
      <c r="DU500" s="9"/>
      <c r="DV500" s="9"/>
      <c r="DW500" s="9"/>
      <c r="DX500" s="9"/>
      <c r="DY500" s="9"/>
      <c r="DZ500" s="9"/>
      <c r="EA500" s="9"/>
      <c r="EB500" s="9"/>
      <c r="EC500" s="9"/>
      <c r="ED500" s="9"/>
      <c r="EE500" s="9"/>
      <c r="EF500" s="9"/>
      <c r="EG500" s="9"/>
      <c r="EH500" s="9"/>
      <c r="EI500" s="9"/>
      <c r="EJ500" s="9"/>
      <c r="EK500" s="9"/>
      <c r="EL500" s="9"/>
      <c r="EM500" s="9"/>
      <c r="EN500" s="9"/>
      <c r="EO500" s="9"/>
      <c r="EP500" s="9"/>
      <c r="EQ500" s="9"/>
      <c r="ER500" s="9"/>
      <c r="ES500" s="9"/>
      <c r="ET500" s="9"/>
      <c r="EU500" s="9"/>
      <c r="EV500" s="9"/>
      <c r="EW500" s="9"/>
      <c r="EX500" s="9"/>
      <c r="EY500" s="9"/>
      <c r="EZ500" s="9"/>
      <c r="FA500" s="9"/>
      <c r="FB500" s="9"/>
      <c r="FC500" s="9"/>
      <c r="FD500" s="9"/>
      <c r="FE500" s="9"/>
      <c r="FF500" s="9"/>
      <c r="FG500" s="9"/>
      <c r="FH500" s="9"/>
      <c r="FI500" s="9"/>
      <c r="FJ500" s="9"/>
      <c r="FK500" s="9"/>
      <c r="FL500" s="9"/>
      <c r="FM500" s="9"/>
      <c r="FN500" s="9"/>
      <c r="FO500" s="9"/>
      <c r="FP500" s="9"/>
      <c r="FQ500" s="9"/>
      <c r="FR500" s="9"/>
      <c r="FS500" s="9"/>
      <c r="FT500" s="9"/>
      <c r="FU500" s="9"/>
      <c r="FV500" s="9"/>
    </row>
    <row r="501" spans="1:178" s="14" customFormat="1" x14ac:dyDescent="0.25">
      <c r="A501" s="48"/>
      <c r="B501" s="90"/>
      <c r="C501" s="8"/>
      <c r="D501" s="90"/>
      <c r="E501" s="13"/>
      <c r="F501" s="138"/>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c r="AZ501" s="9"/>
      <c r="BA501" s="9"/>
      <c r="BB501" s="9"/>
      <c r="BC501" s="9"/>
      <c r="BD501" s="9"/>
      <c r="BE501" s="9"/>
      <c r="BF501" s="9"/>
      <c r="BG501" s="9"/>
      <c r="BH501" s="9"/>
      <c r="BI501" s="9"/>
      <c r="BJ501" s="9"/>
      <c r="BK501" s="9"/>
      <c r="BL501" s="9"/>
      <c r="BM501" s="9"/>
      <c r="BN501" s="9"/>
      <c r="BO501" s="9"/>
      <c r="BP501" s="9"/>
      <c r="BQ501" s="9"/>
      <c r="BR501" s="9"/>
      <c r="BS501" s="9"/>
      <c r="BT501" s="9"/>
      <c r="BU501" s="9"/>
      <c r="BV501" s="9"/>
      <c r="BW501" s="9"/>
      <c r="BX501" s="9"/>
      <c r="BY501" s="9"/>
      <c r="BZ501" s="9"/>
      <c r="CA501" s="9"/>
      <c r="CB501" s="9"/>
      <c r="CC501" s="9"/>
      <c r="CD501" s="9"/>
      <c r="CE501" s="9"/>
      <c r="CF501" s="9"/>
      <c r="CG501" s="9"/>
      <c r="CH501" s="9"/>
      <c r="CI501" s="9"/>
      <c r="CJ501" s="9"/>
      <c r="CK501" s="9"/>
      <c r="CL501" s="9"/>
      <c r="CM501" s="9"/>
      <c r="CN501" s="9"/>
      <c r="CO501" s="9"/>
      <c r="CP501" s="9"/>
      <c r="CQ501" s="9"/>
      <c r="CR501" s="9"/>
      <c r="CS501" s="9"/>
      <c r="CT501" s="9"/>
      <c r="CU501" s="9"/>
      <c r="CV501" s="9"/>
      <c r="CW501" s="9"/>
      <c r="CX501" s="9"/>
      <c r="CY501" s="9"/>
      <c r="CZ501" s="9"/>
      <c r="DA501" s="9"/>
      <c r="DB501" s="9"/>
      <c r="DC501" s="9"/>
      <c r="DD501" s="9"/>
      <c r="DE501" s="9"/>
      <c r="DF501" s="9"/>
      <c r="DG501" s="9"/>
      <c r="DH501" s="9"/>
      <c r="DI501" s="9"/>
      <c r="DJ501" s="9"/>
      <c r="DK501" s="9"/>
      <c r="DL501" s="9"/>
      <c r="DM501" s="9"/>
      <c r="DN501" s="9"/>
      <c r="DO501" s="9"/>
      <c r="DP501" s="9"/>
      <c r="DQ501" s="9"/>
      <c r="DR501" s="9"/>
      <c r="DS501" s="9"/>
      <c r="DT501" s="9"/>
      <c r="DU501" s="9"/>
      <c r="DV501" s="9"/>
      <c r="DW501" s="9"/>
      <c r="DX501" s="9"/>
      <c r="DY501" s="9"/>
      <c r="DZ501" s="9"/>
      <c r="EA501" s="9"/>
      <c r="EB501" s="9"/>
      <c r="EC501" s="9"/>
      <c r="ED501" s="9"/>
      <c r="EE501" s="9"/>
      <c r="EF501" s="9"/>
      <c r="EG501" s="9"/>
      <c r="EH501" s="9"/>
      <c r="EI501" s="9"/>
      <c r="EJ501" s="9"/>
      <c r="EK501" s="9"/>
      <c r="EL501" s="9"/>
      <c r="EM501" s="9"/>
      <c r="EN501" s="9"/>
      <c r="EO501" s="9"/>
      <c r="EP501" s="9"/>
      <c r="EQ501" s="9"/>
      <c r="ER501" s="9"/>
      <c r="ES501" s="9"/>
      <c r="ET501" s="9"/>
      <c r="EU501" s="9"/>
      <c r="EV501" s="9"/>
      <c r="EW501" s="9"/>
      <c r="EX501" s="9"/>
      <c r="EY501" s="9"/>
      <c r="EZ501" s="9"/>
      <c r="FA501" s="9"/>
      <c r="FB501" s="9"/>
      <c r="FC501" s="9"/>
      <c r="FD501" s="9"/>
      <c r="FE501" s="9"/>
      <c r="FF501" s="9"/>
      <c r="FG501" s="9"/>
      <c r="FH501" s="9"/>
      <c r="FI501" s="9"/>
      <c r="FJ501" s="9"/>
      <c r="FK501" s="9"/>
      <c r="FL501" s="9"/>
      <c r="FM501" s="9"/>
      <c r="FN501" s="9"/>
      <c r="FO501" s="9"/>
      <c r="FP501" s="9"/>
      <c r="FQ501" s="9"/>
      <c r="FR501" s="9"/>
      <c r="FS501" s="9"/>
      <c r="FT501" s="9"/>
      <c r="FU501" s="9"/>
      <c r="FV501" s="9"/>
    </row>
    <row r="502" spans="1:178" s="14" customFormat="1" ht="45" x14ac:dyDescent="0.25">
      <c r="A502" s="48"/>
      <c r="B502" s="90" t="s">
        <v>424</v>
      </c>
      <c r="C502" s="8"/>
      <c r="D502" s="90"/>
      <c r="E502" s="13"/>
      <c r="F502" s="138"/>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c r="BB502" s="9"/>
      <c r="BC502" s="9"/>
      <c r="BD502" s="9"/>
      <c r="BE502" s="9"/>
      <c r="BF502" s="9"/>
      <c r="BG502" s="9"/>
      <c r="BH502" s="9"/>
      <c r="BI502" s="9"/>
      <c r="BJ502" s="9"/>
      <c r="BK502" s="9"/>
      <c r="BL502" s="9"/>
      <c r="BM502" s="9"/>
      <c r="BN502" s="9"/>
      <c r="BO502" s="9"/>
      <c r="BP502" s="9"/>
      <c r="BQ502" s="9"/>
      <c r="BR502" s="9"/>
      <c r="BS502" s="9"/>
      <c r="BT502" s="9"/>
      <c r="BU502" s="9"/>
      <c r="BV502" s="9"/>
      <c r="BW502" s="9"/>
      <c r="BX502" s="9"/>
      <c r="BY502" s="9"/>
      <c r="BZ502" s="9"/>
      <c r="CA502" s="9"/>
      <c r="CB502" s="9"/>
      <c r="CC502" s="9"/>
      <c r="CD502" s="9"/>
      <c r="CE502" s="9"/>
      <c r="CF502" s="9"/>
      <c r="CG502" s="9"/>
      <c r="CH502" s="9"/>
      <c r="CI502" s="9"/>
      <c r="CJ502" s="9"/>
      <c r="CK502" s="9"/>
      <c r="CL502" s="9"/>
      <c r="CM502" s="9"/>
      <c r="CN502" s="9"/>
      <c r="CO502" s="9"/>
      <c r="CP502" s="9"/>
      <c r="CQ502" s="9"/>
      <c r="CR502" s="9"/>
      <c r="CS502" s="9"/>
      <c r="CT502" s="9"/>
      <c r="CU502" s="9"/>
      <c r="CV502" s="9"/>
      <c r="CW502" s="9"/>
      <c r="CX502" s="9"/>
      <c r="CY502" s="9"/>
      <c r="CZ502" s="9"/>
      <c r="DA502" s="9"/>
      <c r="DB502" s="9"/>
      <c r="DC502" s="9"/>
      <c r="DD502" s="9"/>
      <c r="DE502" s="9"/>
      <c r="DF502" s="9"/>
      <c r="DG502" s="9"/>
      <c r="DH502" s="9"/>
      <c r="DI502" s="9"/>
      <c r="DJ502" s="9"/>
      <c r="DK502" s="9"/>
      <c r="DL502" s="9"/>
      <c r="DM502" s="9"/>
      <c r="DN502" s="9"/>
      <c r="DO502" s="9"/>
      <c r="DP502" s="9"/>
      <c r="DQ502" s="9"/>
      <c r="DR502" s="9"/>
      <c r="DS502" s="9"/>
      <c r="DT502" s="9"/>
      <c r="DU502" s="9"/>
      <c r="DV502" s="9"/>
      <c r="DW502" s="9"/>
      <c r="DX502" s="9"/>
      <c r="DY502" s="9"/>
      <c r="DZ502" s="9"/>
      <c r="EA502" s="9"/>
      <c r="EB502" s="9"/>
      <c r="EC502" s="9"/>
      <c r="ED502" s="9"/>
      <c r="EE502" s="9"/>
      <c r="EF502" s="9"/>
      <c r="EG502" s="9"/>
      <c r="EH502" s="9"/>
      <c r="EI502" s="9"/>
      <c r="EJ502" s="9"/>
      <c r="EK502" s="9"/>
      <c r="EL502" s="9"/>
      <c r="EM502" s="9"/>
      <c r="EN502" s="9"/>
      <c r="EO502" s="9"/>
      <c r="EP502" s="9"/>
      <c r="EQ502" s="9"/>
      <c r="ER502" s="9"/>
      <c r="ES502" s="9"/>
      <c r="ET502" s="9"/>
      <c r="EU502" s="9"/>
      <c r="EV502" s="9"/>
      <c r="EW502" s="9"/>
      <c r="EX502" s="9"/>
      <c r="EY502" s="9"/>
      <c r="EZ502" s="9"/>
      <c r="FA502" s="9"/>
      <c r="FB502" s="9"/>
      <c r="FC502" s="9"/>
      <c r="FD502" s="9"/>
      <c r="FE502" s="9"/>
      <c r="FF502" s="9"/>
      <c r="FG502" s="9"/>
      <c r="FH502" s="9"/>
      <c r="FI502" s="9"/>
      <c r="FJ502" s="9"/>
      <c r="FK502" s="9"/>
      <c r="FL502" s="9"/>
      <c r="FM502" s="9"/>
      <c r="FN502" s="9"/>
      <c r="FO502" s="9"/>
      <c r="FP502" s="9"/>
      <c r="FQ502" s="9"/>
      <c r="FR502" s="9"/>
      <c r="FS502" s="9"/>
      <c r="FT502" s="9"/>
      <c r="FU502" s="9"/>
      <c r="FV502" s="9"/>
    </row>
    <row r="503" spans="1:178" s="14" customFormat="1" ht="15.75" thickBot="1" x14ac:dyDescent="0.3">
      <c r="A503" s="151"/>
      <c r="B503" s="152"/>
      <c r="C503" s="163"/>
      <c r="D503" s="152"/>
      <c r="E503" s="196"/>
      <c r="F503" s="166"/>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9"/>
      <c r="BC503" s="9"/>
      <c r="BD503" s="9"/>
      <c r="BE503" s="9"/>
      <c r="BF503" s="9"/>
      <c r="BG503" s="9"/>
      <c r="BH503" s="9"/>
      <c r="BI503" s="9"/>
      <c r="BJ503" s="9"/>
      <c r="BK503" s="9"/>
      <c r="BL503" s="9"/>
      <c r="BM503" s="9"/>
      <c r="BN503" s="9"/>
      <c r="BO503" s="9"/>
      <c r="BP503" s="9"/>
      <c r="BQ503" s="9"/>
      <c r="BR503" s="9"/>
      <c r="BS503" s="9"/>
      <c r="BT503" s="9"/>
      <c r="BU503" s="9"/>
      <c r="BV503" s="9"/>
      <c r="BW503" s="9"/>
      <c r="BX503" s="9"/>
      <c r="BY503" s="9"/>
      <c r="BZ503" s="9"/>
      <c r="CA503" s="9"/>
      <c r="CB503" s="9"/>
      <c r="CC503" s="9"/>
      <c r="CD503" s="9"/>
      <c r="CE503" s="9"/>
      <c r="CF503" s="9"/>
      <c r="CG503" s="9"/>
      <c r="CH503" s="9"/>
      <c r="CI503" s="9"/>
      <c r="CJ503" s="9"/>
      <c r="CK503" s="9"/>
      <c r="CL503" s="9"/>
      <c r="CM503" s="9"/>
      <c r="CN503" s="9"/>
      <c r="CO503" s="9"/>
      <c r="CP503" s="9"/>
      <c r="CQ503" s="9"/>
      <c r="CR503" s="9"/>
      <c r="CS503" s="9"/>
      <c r="CT503" s="9"/>
      <c r="CU503" s="9"/>
      <c r="CV503" s="9"/>
      <c r="CW503" s="9"/>
      <c r="CX503" s="9"/>
      <c r="CY503" s="9"/>
      <c r="CZ503" s="9"/>
      <c r="DA503" s="9"/>
      <c r="DB503" s="9"/>
      <c r="DC503" s="9"/>
      <c r="DD503" s="9"/>
      <c r="DE503" s="9"/>
      <c r="DF503" s="9"/>
      <c r="DG503" s="9"/>
      <c r="DH503" s="9"/>
      <c r="DI503" s="9"/>
      <c r="DJ503" s="9"/>
      <c r="DK503" s="9"/>
      <c r="DL503" s="9"/>
      <c r="DM503" s="9"/>
      <c r="DN503" s="9"/>
      <c r="DO503" s="9"/>
      <c r="DP503" s="9"/>
      <c r="DQ503" s="9"/>
      <c r="DR503" s="9"/>
      <c r="DS503" s="9"/>
      <c r="DT503" s="9"/>
      <c r="DU503" s="9"/>
      <c r="DV503" s="9"/>
      <c r="DW503" s="9"/>
      <c r="DX503" s="9"/>
      <c r="DY503" s="9"/>
      <c r="DZ503" s="9"/>
      <c r="EA503" s="9"/>
      <c r="EB503" s="9"/>
      <c r="EC503" s="9"/>
      <c r="ED503" s="9"/>
      <c r="EE503" s="9"/>
      <c r="EF503" s="9"/>
      <c r="EG503" s="9"/>
      <c r="EH503" s="9"/>
      <c r="EI503" s="9"/>
      <c r="EJ503" s="9"/>
      <c r="EK503" s="9"/>
      <c r="EL503" s="9"/>
      <c r="EM503" s="9"/>
      <c r="EN503" s="9"/>
      <c r="EO503" s="9"/>
      <c r="EP503" s="9"/>
      <c r="EQ503" s="9"/>
      <c r="ER503" s="9"/>
      <c r="ES503" s="9"/>
      <c r="ET503" s="9"/>
      <c r="EU503" s="9"/>
      <c r="EV503" s="9"/>
      <c r="EW503" s="9"/>
      <c r="EX503" s="9"/>
      <c r="EY503" s="9"/>
      <c r="EZ503" s="9"/>
      <c r="FA503" s="9"/>
      <c r="FB503" s="9"/>
      <c r="FC503" s="9"/>
      <c r="FD503" s="9"/>
      <c r="FE503" s="9"/>
      <c r="FF503" s="9"/>
      <c r="FG503" s="9"/>
      <c r="FH503" s="9"/>
      <c r="FI503" s="9"/>
      <c r="FJ503" s="9"/>
      <c r="FK503" s="9"/>
      <c r="FL503" s="9"/>
      <c r="FM503" s="9"/>
      <c r="FN503" s="9"/>
      <c r="FO503" s="9"/>
      <c r="FP503" s="9"/>
      <c r="FQ503" s="9"/>
      <c r="FR503" s="9"/>
      <c r="FS503" s="9"/>
      <c r="FT503" s="9"/>
      <c r="FU503" s="9"/>
      <c r="FV503" s="9"/>
    </row>
    <row r="504" spans="1:178" s="14" customFormat="1" ht="112.9" customHeight="1" x14ac:dyDescent="0.25">
      <c r="A504" s="48"/>
      <c r="B504" s="90" t="s">
        <v>551</v>
      </c>
      <c r="C504" s="8" t="s">
        <v>37</v>
      </c>
      <c r="D504" s="90"/>
      <c r="E504" s="13"/>
      <c r="F504" s="138"/>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9"/>
      <c r="CJ504" s="9"/>
      <c r="CK504" s="9"/>
      <c r="CL504" s="9"/>
      <c r="CM504" s="9"/>
      <c r="CN504" s="9"/>
      <c r="CO504" s="9"/>
      <c r="CP504" s="9"/>
      <c r="CQ504" s="9"/>
      <c r="CR504" s="9"/>
      <c r="CS504" s="9"/>
      <c r="CT504" s="9"/>
      <c r="CU504" s="9"/>
      <c r="CV504" s="9"/>
      <c r="CW504" s="9"/>
      <c r="CX504" s="9"/>
      <c r="CY504" s="9"/>
      <c r="CZ504" s="9"/>
      <c r="DA504" s="9"/>
      <c r="DB504" s="9"/>
      <c r="DC504" s="9"/>
      <c r="DD504" s="9"/>
      <c r="DE504" s="9"/>
      <c r="DF504" s="9"/>
      <c r="DG504" s="9"/>
      <c r="DH504" s="9"/>
      <c r="DI504" s="9"/>
      <c r="DJ504" s="9"/>
      <c r="DK504" s="9"/>
      <c r="DL504" s="9"/>
      <c r="DM504" s="9"/>
      <c r="DN504" s="9"/>
      <c r="DO504" s="9"/>
      <c r="DP504" s="9"/>
      <c r="DQ504" s="9"/>
      <c r="DR504" s="9"/>
      <c r="DS504" s="9"/>
      <c r="DT504" s="9"/>
      <c r="DU504" s="9"/>
      <c r="DV504" s="9"/>
      <c r="DW504" s="9"/>
      <c r="DX504" s="9"/>
      <c r="DY504" s="9"/>
      <c r="DZ504" s="9"/>
      <c r="EA504" s="9"/>
      <c r="EB504" s="9"/>
      <c r="EC504" s="9"/>
      <c r="ED504" s="9"/>
      <c r="EE504" s="9"/>
      <c r="EF504" s="9"/>
      <c r="EG504" s="9"/>
      <c r="EH504" s="9"/>
      <c r="EI504" s="9"/>
      <c r="EJ504" s="9"/>
      <c r="EK504" s="9"/>
      <c r="EL504" s="9"/>
      <c r="EM504" s="9"/>
      <c r="EN504" s="9"/>
      <c r="EO504" s="9"/>
      <c r="EP504" s="9"/>
      <c r="EQ504" s="9"/>
      <c r="ER504" s="9"/>
      <c r="ES504" s="9"/>
      <c r="ET504" s="9"/>
      <c r="EU504" s="9"/>
      <c r="EV504" s="9"/>
      <c r="EW504" s="9"/>
      <c r="EX504" s="9"/>
      <c r="EY504" s="9"/>
      <c r="EZ504" s="9"/>
      <c r="FA504" s="9"/>
      <c r="FB504" s="9"/>
      <c r="FC504" s="9"/>
      <c r="FD504" s="9"/>
      <c r="FE504" s="9"/>
      <c r="FF504" s="9"/>
      <c r="FG504" s="9"/>
      <c r="FH504" s="9"/>
      <c r="FI504" s="9"/>
      <c r="FJ504" s="9"/>
      <c r="FK504" s="9"/>
      <c r="FL504" s="9"/>
      <c r="FM504" s="9"/>
      <c r="FN504" s="9"/>
      <c r="FO504" s="9"/>
      <c r="FP504" s="9"/>
      <c r="FQ504" s="9"/>
      <c r="FR504" s="9"/>
      <c r="FS504" s="9"/>
      <c r="FT504" s="9"/>
      <c r="FU504" s="9"/>
      <c r="FV504" s="9"/>
    </row>
    <row r="505" spans="1:178" s="14" customFormat="1" ht="138.6" customHeight="1" x14ac:dyDescent="0.25">
      <c r="A505" s="48"/>
      <c r="B505" s="90" t="s">
        <v>552</v>
      </c>
      <c r="C505" s="8"/>
      <c r="D505" s="124"/>
      <c r="E505" s="13"/>
      <c r="F505" s="138"/>
    </row>
    <row r="506" spans="1:178" s="14" customFormat="1" x14ac:dyDescent="0.25">
      <c r="A506" s="48">
        <v>1</v>
      </c>
      <c r="B506" s="90" t="s">
        <v>332</v>
      </c>
      <c r="C506" s="30" t="s">
        <v>530</v>
      </c>
      <c r="D506" s="124">
        <v>5</v>
      </c>
      <c r="E506" s="13"/>
      <c r="F506" s="138"/>
    </row>
    <row r="507" spans="1:178" s="14" customFormat="1" ht="127.15" customHeight="1" x14ac:dyDescent="0.25">
      <c r="A507" s="48"/>
      <c r="B507" s="90" t="s">
        <v>427</v>
      </c>
      <c r="C507" s="8"/>
      <c r="D507" s="124"/>
      <c r="E507" s="13"/>
      <c r="F507" s="138"/>
    </row>
    <row r="508" spans="1:178" s="14" customFormat="1" x14ac:dyDescent="0.25">
      <c r="A508" s="48">
        <v>2</v>
      </c>
      <c r="B508" s="90" t="s">
        <v>332</v>
      </c>
      <c r="C508" s="30" t="s">
        <v>530</v>
      </c>
      <c r="D508" s="124">
        <v>5</v>
      </c>
      <c r="E508" s="13"/>
      <c r="F508" s="138"/>
    </row>
    <row r="509" spans="1:178" s="14" customFormat="1" x14ac:dyDescent="0.25">
      <c r="A509" s="48"/>
      <c r="B509" s="90"/>
      <c r="C509" s="30"/>
      <c r="D509" s="124"/>
      <c r="E509" s="13"/>
      <c r="F509" s="138"/>
    </row>
    <row r="510" spans="1:178" s="14" customFormat="1" ht="80.45" customHeight="1" x14ac:dyDescent="0.25">
      <c r="A510" s="48"/>
      <c r="B510" s="90" t="s">
        <v>428</v>
      </c>
      <c r="C510" s="30"/>
      <c r="D510" s="124"/>
      <c r="E510" s="13"/>
      <c r="F510" s="138"/>
    </row>
    <row r="511" spans="1:178" s="14" customFormat="1" x14ac:dyDescent="0.25">
      <c r="A511" s="48">
        <v>3</v>
      </c>
      <c r="B511" s="90" t="s">
        <v>332</v>
      </c>
      <c r="C511" s="30" t="s">
        <v>530</v>
      </c>
      <c r="D511" s="124">
        <v>5</v>
      </c>
      <c r="E511" s="13"/>
      <c r="F511" s="138"/>
    </row>
    <row r="512" spans="1:178" s="14" customFormat="1" x14ac:dyDescent="0.25">
      <c r="A512" s="48"/>
      <c r="B512" s="90"/>
      <c r="C512" s="30"/>
      <c r="D512" s="124"/>
      <c r="E512" s="13"/>
      <c r="F512" s="138"/>
    </row>
    <row r="513" spans="1:6" s="14" customFormat="1" ht="30" x14ac:dyDescent="0.25">
      <c r="A513" s="48"/>
      <c r="B513" s="90" t="s">
        <v>553</v>
      </c>
      <c r="C513" s="8"/>
      <c r="D513" s="124"/>
      <c r="E513" s="13"/>
      <c r="F513" s="138"/>
    </row>
    <row r="514" spans="1:6" s="14" customFormat="1" x14ac:dyDescent="0.25">
      <c r="A514" s="48"/>
      <c r="B514" s="90"/>
      <c r="C514" s="8"/>
      <c r="D514" s="124"/>
      <c r="E514" s="13"/>
      <c r="F514" s="138"/>
    </row>
    <row r="515" spans="1:6" s="14" customFormat="1" x14ac:dyDescent="0.25">
      <c r="A515" s="48">
        <v>4</v>
      </c>
      <c r="B515" s="90" t="s">
        <v>332</v>
      </c>
      <c r="C515" s="30" t="s">
        <v>530</v>
      </c>
      <c r="D515" s="124">
        <v>5</v>
      </c>
      <c r="E515" s="13"/>
      <c r="F515" s="138"/>
    </row>
    <row r="516" spans="1:6" s="14" customFormat="1" x14ac:dyDescent="0.25">
      <c r="A516" s="48"/>
      <c r="B516" s="90"/>
      <c r="C516" s="30"/>
      <c r="D516" s="124"/>
      <c r="E516" s="13"/>
      <c r="F516" s="138"/>
    </row>
    <row r="517" spans="1:6" s="14" customFormat="1" x14ac:dyDescent="0.25">
      <c r="A517" s="48">
        <v>5</v>
      </c>
      <c r="B517" s="90" t="s">
        <v>335</v>
      </c>
      <c r="C517" s="30" t="s">
        <v>530</v>
      </c>
      <c r="D517" s="124">
        <v>5</v>
      </c>
      <c r="E517" s="13"/>
      <c r="F517" s="138"/>
    </row>
    <row r="518" spans="1:6" s="14" customFormat="1" x14ac:dyDescent="0.25">
      <c r="A518" s="48"/>
      <c r="B518" s="90"/>
      <c r="C518" s="30"/>
      <c r="D518" s="124"/>
      <c r="E518" s="13"/>
      <c r="F518" s="138"/>
    </row>
    <row r="519" spans="1:6" s="14" customFormat="1" ht="30" x14ac:dyDescent="0.25">
      <c r="A519" s="48"/>
      <c r="B519" s="90" t="s">
        <v>430</v>
      </c>
      <c r="C519" s="8"/>
      <c r="D519" s="124"/>
      <c r="E519" s="13"/>
      <c r="F519" s="138"/>
    </row>
    <row r="520" spans="1:6" s="14" customFormat="1" x14ac:dyDescent="0.25">
      <c r="A520" s="48">
        <v>6</v>
      </c>
      <c r="B520" s="90" t="s">
        <v>332</v>
      </c>
      <c r="C520" s="30" t="s">
        <v>530</v>
      </c>
      <c r="D520" s="124">
        <v>5</v>
      </c>
      <c r="E520" s="13"/>
      <c r="F520" s="138"/>
    </row>
    <row r="521" spans="1:6" s="14" customFormat="1" x14ac:dyDescent="0.25">
      <c r="A521" s="48"/>
      <c r="B521" s="124"/>
      <c r="C521" s="8"/>
      <c r="D521" s="124"/>
      <c r="F521" s="124"/>
    </row>
    <row r="522" spans="1:6" s="14" customFormat="1" x14ac:dyDescent="0.25">
      <c r="A522" s="48"/>
      <c r="B522" s="90" t="s">
        <v>431</v>
      </c>
      <c r="C522" s="30"/>
      <c r="D522" s="124"/>
      <c r="E522" s="13"/>
      <c r="F522" s="138"/>
    </row>
    <row r="523" spans="1:6" s="14" customFormat="1" ht="15.75" thickBot="1" x14ac:dyDescent="0.3">
      <c r="A523" s="48">
        <v>7</v>
      </c>
      <c r="B523" s="90" t="s">
        <v>554</v>
      </c>
      <c r="C523" s="30" t="s">
        <v>530</v>
      </c>
      <c r="D523" s="124">
        <v>5</v>
      </c>
      <c r="E523" s="13"/>
      <c r="F523" s="138"/>
    </row>
    <row r="524" spans="1:6" s="14" customFormat="1" ht="30" customHeight="1" thickBot="1" x14ac:dyDescent="0.3">
      <c r="A524" s="172"/>
      <c r="B524" s="182" t="s">
        <v>55</v>
      </c>
      <c r="C524" s="173"/>
      <c r="D524" s="189"/>
      <c r="E524" s="198"/>
      <c r="F524" s="733"/>
    </row>
    <row r="525" spans="1:6" s="14" customFormat="1" x14ac:dyDescent="0.25">
      <c r="A525" s="48"/>
      <c r="B525" s="90" t="s">
        <v>432</v>
      </c>
      <c r="C525" s="8"/>
      <c r="D525" s="124"/>
      <c r="E525" s="13"/>
      <c r="F525" s="138"/>
    </row>
    <row r="526" spans="1:6" s="14" customFormat="1" x14ac:dyDescent="0.25">
      <c r="A526" s="48">
        <v>8</v>
      </c>
      <c r="B526" s="90" t="s">
        <v>332</v>
      </c>
      <c r="C526" s="30" t="s">
        <v>530</v>
      </c>
      <c r="D526" s="124">
        <v>5</v>
      </c>
      <c r="E526" s="13"/>
      <c r="F526" s="138"/>
    </row>
    <row r="527" spans="1:6" s="14" customFormat="1" x14ac:dyDescent="0.25">
      <c r="A527" s="48"/>
      <c r="B527" s="90"/>
      <c r="C527" s="30"/>
      <c r="D527" s="124"/>
      <c r="E527" s="13"/>
      <c r="F527" s="138"/>
    </row>
    <row r="528" spans="1:6" s="14" customFormat="1" ht="40.15" customHeight="1" x14ac:dyDescent="0.25">
      <c r="A528" s="48"/>
      <c r="B528" s="90" t="s">
        <v>433</v>
      </c>
      <c r="C528" s="8"/>
      <c r="D528" s="124"/>
      <c r="E528" s="13"/>
      <c r="F528" s="139"/>
    </row>
    <row r="529" spans="1:6" s="14" customFormat="1" x14ac:dyDescent="0.25">
      <c r="A529" s="48">
        <v>9</v>
      </c>
      <c r="B529" s="90" t="s">
        <v>332</v>
      </c>
      <c r="C529" s="30" t="s">
        <v>530</v>
      </c>
      <c r="D529" s="124">
        <v>5</v>
      </c>
      <c r="E529" s="13"/>
      <c r="F529" s="138"/>
    </row>
    <row r="530" spans="1:6" s="14" customFormat="1" x14ac:dyDescent="0.25">
      <c r="A530" s="48"/>
      <c r="B530" s="90"/>
      <c r="C530" s="30"/>
      <c r="D530" s="124"/>
      <c r="E530" s="13"/>
      <c r="F530" s="138"/>
    </row>
    <row r="531" spans="1:6" s="14" customFormat="1" ht="45" x14ac:dyDescent="0.25">
      <c r="A531" s="48"/>
      <c r="B531" s="90" t="s">
        <v>434</v>
      </c>
      <c r="C531" s="8"/>
      <c r="D531" s="124"/>
      <c r="E531" s="13"/>
      <c r="F531" s="139"/>
    </row>
    <row r="532" spans="1:6" s="14" customFormat="1" x14ac:dyDescent="0.25">
      <c r="A532" s="48"/>
      <c r="B532" s="90"/>
      <c r="C532" s="8"/>
      <c r="D532" s="124"/>
      <c r="E532" s="13"/>
      <c r="F532" s="139"/>
    </row>
    <row r="533" spans="1:6" s="14" customFormat="1" x14ac:dyDescent="0.25">
      <c r="A533" s="48">
        <v>10</v>
      </c>
      <c r="B533" s="90" t="s">
        <v>332</v>
      </c>
      <c r="C533" s="30" t="s">
        <v>530</v>
      </c>
      <c r="D533" s="124">
        <v>5</v>
      </c>
      <c r="E533" s="13"/>
      <c r="F533" s="138"/>
    </row>
    <row r="534" spans="1:6" s="14" customFormat="1" x14ac:dyDescent="0.25">
      <c r="A534" s="48"/>
      <c r="B534" s="90"/>
      <c r="C534" s="30"/>
      <c r="D534" s="124"/>
      <c r="E534" s="13"/>
      <c r="F534" s="138"/>
    </row>
    <row r="535" spans="1:6" s="14" customFormat="1" ht="15" customHeight="1" x14ac:dyDescent="0.25">
      <c r="A535" s="48"/>
      <c r="B535" s="108" t="s">
        <v>435</v>
      </c>
      <c r="C535" s="8"/>
      <c r="D535" s="124"/>
      <c r="E535" s="13"/>
      <c r="F535" s="138"/>
    </row>
    <row r="536" spans="1:6" s="14" customFormat="1" ht="167.45" customHeight="1" x14ac:dyDescent="0.25">
      <c r="A536" s="48"/>
      <c r="B536" s="109" t="s">
        <v>436</v>
      </c>
      <c r="C536" s="8" t="s">
        <v>37</v>
      </c>
      <c r="D536" s="124"/>
      <c r="E536" s="13"/>
      <c r="F536" s="138"/>
    </row>
    <row r="537" spans="1:6" s="14" customFormat="1" x14ac:dyDescent="0.25">
      <c r="A537" s="48"/>
      <c r="B537" s="109"/>
      <c r="C537" s="21"/>
      <c r="D537" s="124"/>
      <c r="E537" s="13"/>
      <c r="F537" s="138"/>
    </row>
    <row r="538" spans="1:6" s="14" customFormat="1" ht="87.6" customHeight="1" x14ac:dyDescent="0.25">
      <c r="A538" s="48"/>
      <c r="B538" s="109" t="s">
        <v>437</v>
      </c>
      <c r="C538" s="21" t="s">
        <v>37</v>
      </c>
      <c r="D538" s="124"/>
      <c r="E538" s="13"/>
      <c r="F538" s="138"/>
    </row>
    <row r="539" spans="1:6" s="14" customFormat="1" x14ac:dyDescent="0.25">
      <c r="A539" s="48"/>
      <c r="B539" s="109"/>
      <c r="C539" s="21"/>
      <c r="D539" s="124"/>
      <c r="E539" s="13"/>
      <c r="F539" s="138"/>
    </row>
    <row r="540" spans="1:6" s="14" customFormat="1" ht="30" x14ac:dyDescent="0.25">
      <c r="A540" s="48"/>
      <c r="B540" s="109" t="s">
        <v>438</v>
      </c>
      <c r="C540" s="21" t="s">
        <v>37</v>
      </c>
      <c r="D540" s="124"/>
      <c r="E540" s="13"/>
      <c r="F540" s="138"/>
    </row>
    <row r="541" spans="1:6" s="14" customFormat="1" x14ac:dyDescent="0.25">
      <c r="A541" s="48"/>
      <c r="B541" s="109"/>
      <c r="C541" s="21"/>
      <c r="D541" s="124"/>
      <c r="E541" s="13"/>
      <c r="F541" s="138"/>
    </row>
    <row r="542" spans="1:6" s="14" customFormat="1" ht="35.450000000000003" customHeight="1" x14ac:dyDescent="0.25">
      <c r="A542" s="48"/>
      <c r="B542" s="109" t="s">
        <v>439</v>
      </c>
      <c r="C542" s="21" t="s">
        <v>37</v>
      </c>
      <c r="D542" s="124"/>
      <c r="E542" s="13"/>
      <c r="F542" s="138"/>
    </row>
    <row r="543" spans="1:6" s="14" customFormat="1" x14ac:dyDescent="0.25">
      <c r="A543" s="48"/>
      <c r="B543" s="90"/>
      <c r="C543" s="8"/>
      <c r="D543" s="124"/>
      <c r="E543" s="13"/>
      <c r="F543" s="138"/>
    </row>
    <row r="544" spans="1:6" s="14" customFormat="1" ht="48.6" customHeight="1" x14ac:dyDescent="0.25">
      <c r="A544" s="48"/>
      <c r="B544" s="109" t="s">
        <v>440</v>
      </c>
      <c r="C544" s="8" t="s">
        <v>37</v>
      </c>
      <c r="D544" s="124"/>
      <c r="E544" s="13"/>
      <c r="F544" s="138"/>
    </row>
    <row r="545" spans="1:6" s="14" customFormat="1" x14ac:dyDescent="0.25">
      <c r="A545" s="48"/>
      <c r="B545" s="109"/>
      <c r="C545" s="8"/>
      <c r="D545" s="124"/>
      <c r="E545" s="13"/>
      <c r="F545" s="138"/>
    </row>
    <row r="546" spans="1:6" s="14" customFormat="1" ht="45.6" customHeight="1" x14ac:dyDescent="0.25">
      <c r="A546" s="48"/>
      <c r="B546" s="109" t="s">
        <v>441</v>
      </c>
      <c r="C546" s="8" t="s">
        <v>37</v>
      </c>
      <c r="D546" s="124"/>
      <c r="E546" s="13"/>
      <c r="F546" s="138"/>
    </row>
    <row r="547" spans="1:6" s="14" customFormat="1" ht="15.75" thickBot="1" x14ac:dyDescent="0.3">
      <c r="A547" s="48"/>
      <c r="B547" s="109"/>
      <c r="C547" s="8"/>
      <c r="D547" s="124"/>
      <c r="E547" s="13"/>
      <c r="F547" s="138"/>
    </row>
    <row r="548" spans="1:6" s="14" customFormat="1" ht="30" customHeight="1" thickBot="1" x14ac:dyDescent="0.3">
      <c r="A548" s="172"/>
      <c r="B548" s="182" t="s">
        <v>55</v>
      </c>
      <c r="C548" s="173"/>
      <c r="D548" s="189"/>
      <c r="E548" s="198"/>
      <c r="F548" s="469"/>
    </row>
    <row r="549" spans="1:6" s="14" customFormat="1" ht="31.15" customHeight="1" x14ac:dyDescent="0.25">
      <c r="A549" s="48"/>
      <c r="B549" s="90" t="s">
        <v>442</v>
      </c>
      <c r="C549" s="8"/>
      <c r="D549" s="124"/>
      <c r="E549" s="13"/>
      <c r="F549" s="138"/>
    </row>
    <row r="550" spans="1:6" s="14" customFormat="1" x14ac:dyDescent="0.25">
      <c r="A550" s="48"/>
      <c r="B550" s="90"/>
      <c r="C550" s="8"/>
      <c r="D550" s="124"/>
      <c r="E550" s="13"/>
      <c r="F550" s="138"/>
    </row>
    <row r="551" spans="1:6" s="14" customFormat="1" x14ac:dyDescent="0.25">
      <c r="A551" s="48">
        <v>11</v>
      </c>
      <c r="B551" s="90" t="s">
        <v>332</v>
      </c>
      <c r="C551" s="30" t="s">
        <v>205</v>
      </c>
      <c r="D551" s="124">
        <v>30</v>
      </c>
      <c r="E551" s="13"/>
      <c r="F551" s="138"/>
    </row>
    <row r="552" spans="1:6" s="14" customFormat="1" x14ac:dyDescent="0.25">
      <c r="A552" s="48"/>
      <c r="B552" s="90"/>
      <c r="C552" s="30"/>
      <c r="D552" s="124"/>
      <c r="E552" s="13"/>
      <c r="F552" s="138"/>
    </row>
    <row r="553" spans="1:6" s="14" customFormat="1" ht="22.9" customHeight="1" x14ac:dyDescent="0.25">
      <c r="A553" s="48"/>
      <c r="B553" s="90" t="s">
        <v>443</v>
      </c>
      <c r="C553" s="8"/>
      <c r="D553" s="124"/>
      <c r="E553" s="13"/>
      <c r="F553" s="138"/>
    </row>
    <row r="554" spans="1:6" s="14" customFormat="1" ht="22.15" customHeight="1" x14ac:dyDescent="0.25">
      <c r="A554" s="48">
        <v>12</v>
      </c>
      <c r="B554" s="90" t="s">
        <v>332</v>
      </c>
      <c r="C554" s="30" t="s">
        <v>530</v>
      </c>
      <c r="D554" s="124">
        <v>2</v>
      </c>
      <c r="E554" s="13"/>
      <c r="F554" s="138"/>
    </row>
    <row r="555" spans="1:6" s="14" customFormat="1" x14ac:dyDescent="0.25">
      <c r="A555" s="48"/>
      <c r="B555" s="91" t="s">
        <v>444</v>
      </c>
      <c r="C555" s="8"/>
      <c r="D555" s="124"/>
      <c r="E555" s="13"/>
      <c r="F555" s="138"/>
    </row>
    <row r="556" spans="1:6" s="14" customFormat="1" ht="66.599999999999994" customHeight="1" x14ac:dyDescent="0.25">
      <c r="A556" s="48"/>
      <c r="B556" s="90" t="s">
        <v>445</v>
      </c>
      <c r="C556" s="8" t="s">
        <v>37</v>
      </c>
      <c r="D556" s="124"/>
      <c r="E556" s="13"/>
      <c r="F556" s="138"/>
    </row>
    <row r="557" spans="1:6" s="14" customFormat="1" x14ac:dyDescent="0.25">
      <c r="A557" s="48"/>
      <c r="B557" s="90"/>
      <c r="C557" s="8"/>
      <c r="D557" s="124"/>
      <c r="E557" s="13"/>
      <c r="F557" s="138"/>
    </row>
    <row r="558" spans="1:6" s="14" customFormat="1" ht="65.45" customHeight="1" x14ac:dyDescent="0.25">
      <c r="A558" s="48"/>
      <c r="B558" s="90" t="s">
        <v>446</v>
      </c>
      <c r="C558" s="8" t="s">
        <v>37</v>
      </c>
      <c r="D558" s="124"/>
      <c r="E558" s="13"/>
      <c r="F558" s="138"/>
    </row>
    <row r="559" spans="1:6" s="14" customFormat="1" ht="132" customHeight="1" x14ac:dyDescent="0.25">
      <c r="A559" s="48"/>
      <c r="B559" s="90" t="s">
        <v>447</v>
      </c>
      <c r="C559" s="8" t="s">
        <v>37</v>
      </c>
      <c r="D559" s="124"/>
      <c r="E559" s="13"/>
      <c r="F559" s="138"/>
    </row>
    <row r="560" spans="1:6" s="14" customFormat="1" x14ac:dyDescent="0.25">
      <c r="A560" s="48"/>
      <c r="B560" s="90"/>
      <c r="C560" s="8"/>
      <c r="D560" s="124"/>
      <c r="E560" s="13"/>
      <c r="F560" s="138"/>
    </row>
    <row r="561" spans="1:6" s="14" customFormat="1" ht="74.45" customHeight="1" x14ac:dyDescent="0.25">
      <c r="A561" s="48"/>
      <c r="B561" s="90" t="s">
        <v>448</v>
      </c>
      <c r="C561" s="8" t="s">
        <v>37</v>
      </c>
      <c r="D561" s="124"/>
      <c r="E561" s="13"/>
      <c r="F561" s="138"/>
    </row>
    <row r="562" spans="1:6" s="14" customFormat="1" x14ac:dyDescent="0.25">
      <c r="A562" s="48"/>
      <c r="B562" s="90"/>
      <c r="C562" s="8"/>
      <c r="D562" s="124"/>
      <c r="E562" s="13"/>
      <c r="F562" s="138"/>
    </row>
    <row r="563" spans="1:6" s="14" customFormat="1" ht="30" x14ac:dyDescent="0.25">
      <c r="A563" s="48"/>
      <c r="B563" s="90" t="s">
        <v>449</v>
      </c>
      <c r="C563" s="8" t="s">
        <v>37</v>
      </c>
      <c r="D563" s="124"/>
      <c r="E563" s="13"/>
      <c r="F563" s="138"/>
    </row>
    <row r="564" spans="1:6" s="14" customFormat="1" ht="7.9" customHeight="1" x14ac:dyDescent="0.25">
      <c r="A564" s="48"/>
      <c r="B564" s="90"/>
      <c r="C564" s="8"/>
      <c r="D564" s="124"/>
      <c r="E564" s="13"/>
      <c r="F564" s="138"/>
    </row>
    <row r="565" spans="1:6" s="14" customFormat="1" ht="64.900000000000006" customHeight="1" x14ac:dyDescent="0.25">
      <c r="A565" s="48"/>
      <c r="B565" s="90" t="s">
        <v>450</v>
      </c>
      <c r="C565" s="8" t="s">
        <v>37</v>
      </c>
      <c r="D565" s="124"/>
      <c r="E565" s="13"/>
      <c r="F565" s="138"/>
    </row>
    <row r="566" spans="1:6" s="14" customFormat="1" ht="22.15" customHeight="1" x14ac:dyDescent="0.25">
      <c r="A566" s="48"/>
      <c r="B566" s="90" t="s">
        <v>451</v>
      </c>
      <c r="C566" s="8" t="s">
        <v>37</v>
      </c>
      <c r="D566" s="124"/>
      <c r="E566" s="13"/>
      <c r="F566" s="138"/>
    </row>
    <row r="567" spans="1:6" s="14" customFormat="1" ht="6.6" customHeight="1" x14ac:dyDescent="0.25">
      <c r="A567" s="48"/>
      <c r="B567" s="90"/>
      <c r="C567" s="8"/>
      <c r="D567" s="124"/>
      <c r="E567" s="13"/>
      <c r="F567" s="138"/>
    </row>
    <row r="568" spans="1:6" s="14" customFormat="1" ht="43.15" customHeight="1" x14ac:dyDescent="0.25">
      <c r="A568" s="48"/>
      <c r="B568" s="109" t="s">
        <v>440</v>
      </c>
      <c r="C568" s="8" t="s">
        <v>37</v>
      </c>
      <c r="D568" s="124"/>
      <c r="E568" s="13"/>
      <c r="F568" s="138"/>
    </row>
    <row r="569" spans="1:6" s="14" customFormat="1" ht="28.9" customHeight="1" thickBot="1" x14ac:dyDescent="0.3">
      <c r="A569" s="48"/>
      <c r="B569" s="109"/>
      <c r="C569" s="8"/>
      <c r="D569" s="124"/>
      <c r="E569" s="13"/>
      <c r="F569" s="138"/>
    </row>
    <row r="570" spans="1:6" s="14" customFormat="1" ht="30" customHeight="1" thickBot="1" x14ac:dyDescent="0.3">
      <c r="A570" s="172"/>
      <c r="B570" s="182" t="s">
        <v>55</v>
      </c>
      <c r="C570" s="199"/>
      <c r="D570" s="189"/>
      <c r="E570" s="198"/>
      <c r="F570" s="733"/>
    </row>
    <row r="571" spans="1:6" s="14" customFormat="1" x14ac:dyDescent="0.25">
      <c r="A571" s="48"/>
      <c r="B571" s="91" t="s">
        <v>452</v>
      </c>
      <c r="C571" s="8"/>
      <c r="D571" s="124"/>
      <c r="E571" s="13"/>
      <c r="F571" s="138"/>
    </row>
    <row r="572" spans="1:6" s="14" customFormat="1" ht="4.9000000000000004" customHeight="1" x14ac:dyDescent="0.25">
      <c r="A572" s="48"/>
      <c r="B572" s="90"/>
      <c r="C572" s="30"/>
      <c r="D572" s="124"/>
      <c r="E572" s="13"/>
      <c r="F572" s="138"/>
    </row>
    <row r="573" spans="1:6" s="14" customFormat="1" ht="16.899999999999999" customHeight="1" x14ac:dyDescent="0.25">
      <c r="A573" s="48"/>
      <c r="B573" s="90" t="s">
        <v>453</v>
      </c>
      <c r="C573" s="8"/>
      <c r="D573" s="124"/>
      <c r="E573" s="13"/>
      <c r="F573" s="138"/>
    </row>
    <row r="574" spans="1:6" s="14" customFormat="1" ht="15" customHeight="1" x14ac:dyDescent="0.25">
      <c r="A574" s="48">
        <v>13</v>
      </c>
      <c r="B574" s="90" t="s">
        <v>332</v>
      </c>
      <c r="C574" s="30" t="s">
        <v>205</v>
      </c>
      <c r="D574" s="124">
        <v>5</v>
      </c>
      <c r="E574" s="13"/>
      <c r="F574" s="138"/>
    </row>
    <row r="575" spans="1:6" s="14" customFormat="1" ht="13.15" customHeight="1" x14ac:dyDescent="0.25">
      <c r="A575" s="48"/>
      <c r="B575" s="90"/>
      <c r="C575" s="30"/>
      <c r="D575" s="124"/>
      <c r="E575" s="13"/>
      <c r="F575" s="138"/>
    </row>
    <row r="576" spans="1:6" s="14" customFormat="1" ht="16.899999999999999" customHeight="1" x14ac:dyDescent="0.25">
      <c r="A576" s="48"/>
      <c r="B576" s="90" t="s">
        <v>454</v>
      </c>
      <c r="C576" s="8"/>
      <c r="D576" s="124"/>
      <c r="E576" s="13"/>
      <c r="F576" s="138"/>
    </row>
    <row r="577" spans="1:6" s="14" customFormat="1" ht="15" customHeight="1" x14ac:dyDescent="0.25">
      <c r="A577" s="48">
        <v>14</v>
      </c>
      <c r="B577" s="90" t="s">
        <v>332</v>
      </c>
      <c r="C577" s="30" t="s">
        <v>205</v>
      </c>
      <c r="D577" s="124">
        <v>24</v>
      </c>
      <c r="E577" s="13"/>
      <c r="F577" s="138"/>
    </row>
    <row r="578" spans="1:6" s="14" customFormat="1" ht="13.15" customHeight="1" x14ac:dyDescent="0.25">
      <c r="A578" s="48"/>
      <c r="B578" s="90"/>
      <c r="C578" s="30"/>
      <c r="D578" s="124"/>
      <c r="E578" s="13"/>
      <c r="F578" s="138"/>
    </row>
    <row r="579" spans="1:6" s="14" customFormat="1" ht="27" customHeight="1" x14ac:dyDescent="0.25">
      <c r="A579" s="48"/>
      <c r="B579" s="90" t="s">
        <v>455</v>
      </c>
      <c r="C579" s="8"/>
      <c r="D579" s="124"/>
      <c r="E579" s="13"/>
      <c r="F579" s="138"/>
    </row>
    <row r="580" spans="1:6" s="14" customFormat="1" x14ac:dyDescent="0.25">
      <c r="A580" s="48">
        <v>15</v>
      </c>
      <c r="B580" s="90" t="s">
        <v>332</v>
      </c>
      <c r="C580" s="30" t="s">
        <v>530</v>
      </c>
      <c r="D580" s="124">
        <v>5</v>
      </c>
      <c r="E580" s="13"/>
      <c r="F580" s="138"/>
    </row>
    <row r="581" spans="1:6" s="18" customFormat="1" ht="99.6" customHeight="1" x14ac:dyDescent="0.25">
      <c r="A581" s="48"/>
      <c r="B581" s="93"/>
      <c r="C581" s="11"/>
      <c r="D581" s="128"/>
      <c r="E581" s="11"/>
      <c r="F581" s="140"/>
    </row>
    <row r="582" spans="1:6" s="14" customFormat="1" x14ac:dyDescent="0.25">
      <c r="A582" s="48"/>
      <c r="B582" s="91" t="s">
        <v>456</v>
      </c>
      <c r="C582" s="8"/>
      <c r="D582" s="124"/>
      <c r="E582" s="13"/>
      <c r="F582" s="138"/>
    </row>
    <row r="583" spans="1:6" s="14" customFormat="1" ht="67.150000000000006" customHeight="1" x14ac:dyDescent="0.25">
      <c r="A583" s="48"/>
      <c r="B583" s="109" t="s">
        <v>457</v>
      </c>
      <c r="C583" s="21" t="s">
        <v>37</v>
      </c>
      <c r="D583" s="124"/>
      <c r="E583" s="13"/>
      <c r="F583" s="138"/>
    </row>
    <row r="584" spans="1:6" s="14" customFormat="1" ht="9.9499999999999993" customHeight="1" x14ac:dyDescent="0.25">
      <c r="A584" s="48"/>
      <c r="B584" s="109"/>
      <c r="C584" s="21"/>
      <c r="D584" s="124"/>
      <c r="E584" s="13"/>
      <c r="F584" s="138"/>
    </row>
    <row r="585" spans="1:6" s="14" customFormat="1" ht="46.9" customHeight="1" x14ac:dyDescent="0.25">
      <c r="A585" s="48"/>
      <c r="B585" s="109" t="s">
        <v>458</v>
      </c>
      <c r="C585" s="21" t="s">
        <v>37</v>
      </c>
      <c r="D585" s="124"/>
      <c r="E585" s="13"/>
      <c r="F585" s="138"/>
    </row>
    <row r="586" spans="1:6" s="14" customFormat="1" ht="9.9499999999999993" customHeight="1" x14ac:dyDescent="0.25">
      <c r="A586" s="48"/>
      <c r="B586" s="109"/>
      <c r="C586" s="21"/>
      <c r="D586" s="124"/>
      <c r="E586" s="13"/>
      <c r="F586" s="138"/>
    </row>
    <row r="587" spans="1:6" s="14" customFormat="1" ht="37.15" customHeight="1" x14ac:dyDescent="0.25">
      <c r="A587" s="48"/>
      <c r="B587" s="109" t="s">
        <v>459</v>
      </c>
      <c r="C587" s="21" t="s">
        <v>37</v>
      </c>
      <c r="D587" s="124"/>
      <c r="E587" s="13"/>
      <c r="F587" s="138"/>
    </row>
    <row r="588" spans="1:6" s="14" customFormat="1" ht="9.9499999999999993" customHeight="1" x14ac:dyDescent="0.25">
      <c r="A588" s="48"/>
      <c r="B588" s="109"/>
      <c r="C588" s="21"/>
      <c r="D588" s="124"/>
      <c r="E588" s="13"/>
      <c r="F588" s="138"/>
    </row>
    <row r="589" spans="1:6" s="14" customFormat="1" ht="87.6" customHeight="1" x14ac:dyDescent="0.25">
      <c r="A589" s="48"/>
      <c r="B589" s="109" t="s">
        <v>460</v>
      </c>
      <c r="C589" s="21" t="s">
        <v>37</v>
      </c>
      <c r="D589" s="124"/>
      <c r="E589" s="13"/>
      <c r="F589" s="138"/>
    </row>
    <row r="590" spans="1:6" s="14" customFormat="1" x14ac:dyDescent="0.25">
      <c r="A590" s="48"/>
      <c r="B590" s="109"/>
      <c r="C590" s="21"/>
      <c r="D590" s="124"/>
      <c r="E590" s="13"/>
      <c r="F590" s="138"/>
    </row>
    <row r="591" spans="1:6" s="14" customFormat="1" ht="60" x14ac:dyDescent="0.25">
      <c r="A591" s="48"/>
      <c r="B591" s="109" t="s">
        <v>461</v>
      </c>
      <c r="C591" s="21" t="s">
        <v>37</v>
      </c>
      <c r="D591" s="124"/>
      <c r="E591" s="13"/>
      <c r="F591" s="138"/>
    </row>
    <row r="592" spans="1:6" s="18" customFormat="1" x14ac:dyDescent="0.25">
      <c r="A592" s="48"/>
      <c r="B592" s="93"/>
      <c r="C592" s="11"/>
      <c r="D592" s="128"/>
      <c r="E592" s="11"/>
      <c r="F592" s="140"/>
    </row>
    <row r="593" spans="1:6" s="14" customFormat="1" ht="34.9" customHeight="1" x14ac:dyDescent="0.25">
      <c r="A593" s="48"/>
      <c r="B593" s="109" t="s">
        <v>462</v>
      </c>
      <c r="C593" s="21" t="s">
        <v>37</v>
      </c>
      <c r="D593" s="124"/>
      <c r="E593" s="13"/>
      <c r="F593" s="138"/>
    </row>
    <row r="594" spans="1:6" s="14" customFormat="1" ht="47.45" customHeight="1" thickBot="1" x14ac:dyDescent="0.3">
      <c r="A594" s="48"/>
      <c r="B594" s="109"/>
      <c r="C594" s="21"/>
      <c r="D594" s="124"/>
      <c r="E594" s="13"/>
      <c r="F594" s="138"/>
    </row>
    <row r="595" spans="1:6" s="18" customFormat="1" ht="41.45" customHeight="1" thickBot="1" x14ac:dyDescent="0.3">
      <c r="A595" s="167"/>
      <c r="B595" s="168" t="s">
        <v>55</v>
      </c>
      <c r="C595" s="169"/>
      <c r="D595" s="194"/>
      <c r="E595" s="169"/>
      <c r="F595" s="735"/>
    </row>
    <row r="596" spans="1:6" s="14" customFormat="1" x14ac:dyDescent="0.25">
      <c r="A596" s="48"/>
      <c r="B596" s="91" t="s">
        <v>463</v>
      </c>
      <c r="C596" s="8"/>
      <c r="D596" s="124"/>
      <c r="E596" s="13"/>
      <c r="F596" s="138"/>
    </row>
    <row r="597" spans="1:6" s="14" customFormat="1" x14ac:dyDescent="0.25">
      <c r="A597" s="48"/>
      <c r="B597" s="90"/>
      <c r="C597" s="30"/>
      <c r="D597" s="124"/>
      <c r="E597" s="13"/>
      <c r="F597" s="138"/>
    </row>
    <row r="598" spans="1:6" s="14" customFormat="1" x14ac:dyDescent="0.25">
      <c r="A598" s="48"/>
      <c r="B598" s="90" t="s">
        <v>464</v>
      </c>
      <c r="C598" s="8"/>
      <c r="D598" s="124"/>
      <c r="E598" s="13"/>
      <c r="F598" s="138"/>
    </row>
    <row r="599" spans="1:6" s="14" customFormat="1" x14ac:dyDescent="0.25">
      <c r="A599" s="48">
        <v>16</v>
      </c>
      <c r="B599" s="90" t="s">
        <v>332</v>
      </c>
      <c r="C599" s="30" t="s">
        <v>205</v>
      </c>
      <c r="D599" s="124">
        <v>20</v>
      </c>
      <c r="E599" s="13"/>
      <c r="F599" s="138"/>
    </row>
    <row r="600" spans="1:6" s="14" customFormat="1" x14ac:dyDescent="0.25">
      <c r="A600" s="48"/>
      <c r="B600" s="90"/>
      <c r="C600" s="30"/>
      <c r="D600" s="124"/>
      <c r="E600" s="13"/>
      <c r="F600" s="138"/>
    </row>
    <row r="601" spans="1:6" s="14" customFormat="1" x14ac:dyDescent="0.25">
      <c r="A601" s="48"/>
      <c r="B601" s="90" t="s">
        <v>466</v>
      </c>
      <c r="C601" s="8"/>
      <c r="D601" s="124"/>
      <c r="E601" s="13"/>
      <c r="F601" s="138"/>
    </row>
    <row r="602" spans="1:6" s="14" customFormat="1" x14ac:dyDescent="0.25">
      <c r="A602" s="48">
        <v>17</v>
      </c>
      <c r="B602" s="90" t="s">
        <v>467</v>
      </c>
      <c r="C602" s="30" t="s">
        <v>530</v>
      </c>
      <c r="D602" s="124">
        <v>4</v>
      </c>
      <c r="E602" s="13"/>
      <c r="F602" s="138"/>
    </row>
    <row r="603" spans="1:6" s="14" customFormat="1" x14ac:dyDescent="0.25">
      <c r="A603" s="48"/>
      <c r="B603" s="90"/>
      <c r="C603" s="30"/>
      <c r="D603" s="124"/>
      <c r="E603" s="13"/>
      <c r="F603" s="138"/>
    </row>
    <row r="604" spans="1:6" s="14" customFormat="1" x14ac:dyDescent="0.25">
      <c r="A604" s="48"/>
      <c r="B604" s="90"/>
      <c r="C604" s="8"/>
      <c r="D604" s="124"/>
      <c r="E604" s="5"/>
      <c r="F604" s="138"/>
    </row>
    <row r="605" spans="1:6" s="14" customFormat="1" ht="15.75" thickBot="1" x14ac:dyDescent="0.3">
      <c r="A605" s="48"/>
      <c r="B605" s="90"/>
      <c r="C605" s="8"/>
      <c r="D605" s="124"/>
      <c r="E605" s="5"/>
      <c r="F605" s="138"/>
    </row>
    <row r="606" spans="1:6" s="18" customFormat="1" ht="41.45" customHeight="1" thickBot="1" x14ac:dyDescent="0.3">
      <c r="A606" s="167"/>
      <c r="B606" s="168" t="s">
        <v>55</v>
      </c>
      <c r="C606" s="169"/>
      <c r="D606" s="194"/>
      <c r="E606" s="169"/>
      <c r="F606" s="735"/>
    </row>
    <row r="607" spans="1:6" s="14" customFormat="1" x14ac:dyDescent="0.25">
      <c r="A607" s="48"/>
      <c r="B607" s="90"/>
      <c r="C607" s="8"/>
      <c r="D607" s="124"/>
      <c r="E607" s="5"/>
      <c r="F607" s="138"/>
    </row>
    <row r="608" spans="1:6" s="14" customFormat="1" x14ac:dyDescent="0.25">
      <c r="A608" s="48"/>
      <c r="B608" s="90"/>
      <c r="C608" s="8"/>
      <c r="D608" s="124"/>
      <c r="E608" s="5"/>
      <c r="F608" s="138"/>
    </row>
    <row r="609" spans="1:6" s="14" customFormat="1" x14ac:dyDescent="0.25">
      <c r="A609" s="48"/>
      <c r="B609" s="90"/>
      <c r="C609" s="8"/>
      <c r="D609" s="124"/>
      <c r="E609" s="5"/>
      <c r="F609" s="138"/>
    </row>
    <row r="610" spans="1:6" s="14" customFormat="1" x14ac:dyDescent="0.25">
      <c r="A610" s="48"/>
      <c r="B610" s="90"/>
      <c r="C610" s="8"/>
      <c r="D610" s="124"/>
      <c r="E610" s="5"/>
      <c r="F610" s="138"/>
    </row>
    <row r="611" spans="1:6" s="14" customFormat="1" x14ac:dyDescent="0.25">
      <c r="A611" s="48"/>
      <c r="B611" s="90"/>
      <c r="C611" s="8"/>
      <c r="D611" s="124"/>
      <c r="E611" s="5"/>
      <c r="F611" s="138"/>
    </row>
    <row r="612" spans="1:6" s="14" customFormat="1" x14ac:dyDescent="0.25">
      <c r="A612" s="48"/>
      <c r="B612" s="90"/>
      <c r="C612" s="8"/>
      <c r="D612" s="124"/>
      <c r="E612" s="5"/>
      <c r="F612" s="138"/>
    </row>
    <row r="613" spans="1:6" s="14" customFormat="1" x14ac:dyDescent="0.25">
      <c r="A613" s="48"/>
      <c r="B613" s="90"/>
      <c r="C613" s="8"/>
      <c r="D613" s="124"/>
      <c r="E613" s="5"/>
      <c r="F613" s="138"/>
    </row>
    <row r="614" spans="1:6" s="14" customFormat="1" x14ac:dyDescent="0.25">
      <c r="A614" s="48"/>
      <c r="B614" s="90"/>
      <c r="C614" s="8"/>
      <c r="D614" s="124"/>
      <c r="E614" s="5"/>
      <c r="F614" s="138"/>
    </row>
    <row r="615" spans="1:6" s="14" customFormat="1" ht="63" customHeight="1" x14ac:dyDescent="0.25">
      <c r="A615" s="48"/>
      <c r="B615" s="90"/>
      <c r="C615" s="30"/>
      <c r="D615" s="124"/>
      <c r="E615" s="13"/>
      <c r="F615" s="138"/>
    </row>
    <row r="616" spans="1:6" s="14" customFormat="1" x14ac:dyDescent="0.25">
      <c r="A616" s="48"/>
      <c r="B616" s="90"/>
      <c r="C616" s="8"/>
      <c r="D616" s="124"/>
      <c r="E616" s="5"/>
      <c r="F616" s="138"/>
    </row>
    <row r="617" spans="1:6" s="14" customFormat="1" x14ac:dyDescent="0.25">
      <c r="A617" s="48"/>
      <c r="B617" s="91" t="s">
        <v>120</v>
      </c>
      <c r="C617" s="8"/>
      <c r="D617" s="124"/>
      <c r="E617" s="5"/>
      <c r="F617" s="138"/>
    </row>
    <row r="618" spans="1:6" s="14" customFormat="1" x14ac:dyDescent="0.25">
      <c r="A618" s="48"/>
      <c r="B618" s="91"/>
      <c r="C618" s="8"/>
      <c r="D618" s="124"/>
      <c r="E618" s="5"/>
      <c r="F618" s="138"/>
    </row>
    <row r="619" spans="1:6" s="14" customFormat="1" x14ac:dyDescent="0.25">
      <c r="A619" s="48"/>
      <c r="B619" s="90" t="s">
        <v>469</v>
      </c>
      <c r="C619" s="8"/>
      <c r="D619" s="124"/>
      <c r="E619" s="5"/>
      <c r="F619" s="138"/>
    </row>
    <row r="620" spans="1:6" s="14" customFormat="1" x14ac:dyDescent="0.25">
      <c r="A620" s="48"/>
      <c r="B620" s="90"/>
      <c r="C620" s="8"/>
      <c r="D620" s="124"/>
      <c r="E620" s="5"/>
      <c r="F620" s="138"/>
    </row>
    <row r="621" spans="1:6" s="14" customFormat="1" x14ac:dyDescent="0.25">
      <c r="A621" s="48"/>
      <c r="B621" s="90" t="s">
        <v>470</v>
      </c>
      <c r="C621" s="8"/>
      <c r="D621" s="124"/>
      <c r="E621" s="5"/>
      <c r="F621" s="138"/>
    </row>
    <row r="622" spans="1:6" s="14" customFormat="1" x14ac:dyDescent="0.25">
      <c r="A622" s="48"/>
      <c r="B622" s="90"/>
      <c r="C622" s="8"/>
      <c r="D622" s="124"/>
      <c r="E622" s="5"/>
      <c r="F622" s="138"/>
    </row>
    <row r="623" spans="1:6" s="14" customFormat="1" x14ac:dyDescent="0.25">
      <c r="A623" s="48"/>
      <c r="B623" s="90" t="s">
        <v>471</v>
      </c>
      <c r="C623" s="8"/>
      <c r="D623" s="124"/>
      <c r="E623" s="5"/>
      <c r="F623" s="138"/>
    </row>
    <row r="624" spans="1:6" s="14" customFormat="1" x14ac:dyDescent="0.25">
      <c r="A624" s="48"/>
      <c r="B624" s="90"/>
      <c r="C624" s="8"/>
      <c r="D624" s="124"/>
      <c r="E624" s="5"/>
      <c r="F624" s="138"/>
    </row>
    <row r="625" spans="1:6" s="14" customFormat="1" x14ac:dyDescent="0.25">
      <c r="A625" s="48"/>
      <c r="B625" s="90" t="s">
        <v>472</v>
      </c>
      <c r="C625" s="8"/>
      <c r="D625" s="124"/>
      <c r="E625" s="5"/>
      <c r="F625" s="138"/>
    </row>
    <row r="626" spans="1:6" s="14" customFormat="1" x14ac:dyDescent="0.25">
      <c r="A626" s="48"/>
      <c r="B626" s="90"/>
      <c r="C626" s="8"/>
      <c r="D626" s="124"/>
      <c r="E626" s="5"/>
      <c r="F626" s="138"/>
    </row>
    <row r="627" spans="1:6" s="14" customFormat="1" x14ac:dyDescent="0.25">
      <c r="A627" s="48"/>
      <c r="B627" s="90" t="s">
        <v>555</v>
      </c>
      <c r="C627" s="8"/>
      <c r="D627" s="124"/>
      <c r="E627" s="5"/>
      <c r="F627" s="138"/>
    </row>
    <row r="628" spans="1:6" s="14" customFormat="1" x14ac:dyDescent="0.25">
      <c r="A628" s="48"/>
      <c r="B628" s="90"/>
      <c r="C628" s="8"/>
      <c r="D628" s="124"/>
      <c r="E628" s="5"/>
      <c r="F628" s="138"/>
    </row>
    <row r="629" spans="1:6" s="14" customFormat="1" x14ac:dyDescent="0.25">
      <c r="A629" s="48"/>
      <c r="B629" s="90"/>
      <c r="C629" s="8"/>
      <c r="D629" s="124"/>
      <c r="E629" s="5"/>
      <c r="F629" s="138"/>
    </row>
    <row r="630" spans="1:6" s="14" customFormat="1" x14ac:dyDescent="0.25">
      <c r="A630" s="48"/>
      <c r="B630" s="90"/>
      <c r="C630" s="8"/>
      <c r="D630" s="124"/>
      <c r="E630" s="5"/>
      <c r="F630" s="138"/>
    </row>
    <row r="631" spans="1:6" s="14" customFormat="1" x14ac:dyDescent="0.25">
      <c r="A631" s="48"/>
      <c r="B631" s="90"/>
      <c r="C631" s="8"/>
      <c r="D631" s="124"/>
      <c r="E631" s="5"/>
      <c r="F631" s="138"/>
    </row>
    <row r="632" spans="1:6" s="14" customFormat="1" x14ac:dyDescent="0.25">
      <c r="A632" s="48"/>
      <c r="B632" s="90"/>
      <c r="C632" s="8"/>
      <c r="D632" s="124"/>
      <c r="E632" s="5"/>
      <c r="F632" s="138"/>
    </row>
    <row r="633" spans="1:6" s="14" customFormat="1" x14ac:dyDescent="0.25">
      <c r="A633" s="48"/>
      <c r="B633" s="90"/>
      <c r="C633" s="8"/>
      <c r="D633" s="124"/>
      <c r="E633" s="5"/>
      <c r="F633" s="138"/>
    </row>
    <row r="634" spans="1:6" s="14" customFormat="1" x14ac:dyDescent="0.25">
      <c r="A634" s="48"/>
      <c r="B634" s="90"/>
      <c r="C634" s="8"/>
      <c r="D634" s="124"/>
      <c r="E634" s="5"/>
      <c r="F634" s="138"/>
    </row>
    <row r="635" spans="1:6" s="14" customFormat="1" x14ac:dyDescent="0.25">
      <c r="A635" s="48"/>
      <c r="B635" s="90"/>
      <c r="C635" s="8"/>
      <c r="D635" s="124"/>
      <c r="E635" s="5"/>
      <c r="F635" s="138"/>
    </row>
    <row r="636" spans="1:6" s="14" customFormat="1" ht="25.9" customHeight="1" x14ac:dyDescent="0.25">
      <c r="A636" s="48"/>
      <c r="B636" s="90"/>
      <c r="C636" s="8"/>
      <c r="D636" s="124"/>
      <c r="E636" s="5"/>
      <c r="F636" s="138"/>
    </row>
    <row r="637" spans="1:6" s="14" customFormat="1" ht="15.75" thickBot="1" x14ac:dyDescent="0.3">
      <c r="A637" s="48"/>
      <c r="B637" s="90"/>
      <c r="C637" s="8"/>
      <c r="D637" s="124"/>
      <c r="E637" s="5"/>
      <c r="F637" s="138"/>
    </row>
    <row r="638" spans="1:6" s="14" customFormat="1" ht="54.6" customHeight="1" thickBot="1" x14ac:dyDescent="0.3">
      <c r="A638" s="172"/>
      <c r="B638" s="158" t="s">
        <v>473</v>
      </c>
      <c r="C638" s="173"/>
      <c r="D638" s="189"/>
      <c r="E638" s="175"/>
      <c r="F638" s="733"/>
    </row>
    <row r="639" spans="1:6" s="14" customFormat="1" x14ac:dyDescent="0.25">
      <c r="A639" s="47" t="s">
        <v>474</v>
      </c>
      <c r="B639" s="91" t="s">
        <v>475</v>
      </c>
      <c r="C639" s="8"/>
      <c r="D639" s="124"/>
      <c r="E639" s="5"/>
      <c r="F639" s="138"/>
    </row>
    <row r="640" spans="1:6" s="14" customFormat="1" x14ac:dyDescent="0.25">
      <c r="A640" s="48"/>
      <c r="B640" s="91"/>
      <c r="C640" s="8"/>
      <c r="D640" s="124"/>
      <c r="E640" s="5"/>
      <c r="F640" s="138"/>
    </row>
    <row r="641" spans="1:6" s="14" customFormat="1" x14ac:dyDescent="0.25">
      <c r="A641" s="61"/>
      <c r="B641" s="97" t="s">
        <v>476</v>
      </c>
      <c r="C641" s="17"/>
      <c r="D641" s="124"/>
      <c r="E641" s="5"/>
      <c r="F641" s="147"/>
    </row>
    <row r="642" spans="1:6" s="14" customFormat="1" x14ac:dyDescent="0.25">
      <c r="A642" s="61"/>
      <c r="B642" s="97"/>
      <c r="C642" s="17"/>
      <c r="D642" s="124"/>
      <c r="E642" s="5"/>
      <c r="F642" s="147"/>
    </row>
    <row r="643" spans="1:6" s="14" customFormat="1" x14ac:dyDescent="0.25">
      <c r="A643" s="62"/>
      <c r="B643" s="110" t="s">
        <v>477</v>
      </c>
      <c r="C643" s="17"/>
      <c r="D643" s="124"/>
      <c r="E643" s="5"/>
      <c r="F643" s="147"/>
    </row>
    <row r="644" spans="1:6" s="14" customFormat="1" x14ac:dyDescent="0.25">
      <c r="A644" s="62"/>
      <c r="B644" s="110"/>
      <c r="C644" s="17"/>
      <c r="D644" s="124"/>
      <c r="E644" s="5"/>
      <c r="F644" s="147"/>
    </row>
    <row r="645" spans="1:6" s="14" customFormat="1" ht="88.9" customHeight="1" x14ac:dyDescent="0.25">
      <c r="A645" s="48">
        <v>1</v>
      </c>
      <c r="B645" s="111" t="s">
        <v>556</v>
      </c>
      <c r="C645" s="17"/>
      <c r="D645" s="124"/>
      <c r="E645" s="5"/>
      <c r="F645" s="147"/>
    </row>
    <row r="646" spans="1:6" s="14" customFormat="1" x14ac:dyDescent="0.25">
      <c r="A646" s="48"/>
      <c r="B646" s="111"/>
      <c r="C646" s="17"/>
      <c r="D646" s="124"/>
      <c r="E646" s="5"/>
      <c r="F646" s="147"/>
    </row>
    <row r="647" spans="1:6" s="14" customFormat="1" x14ac:dyDescent="0.25">
      <c r="A647" s="48">
        <v>2</v>
      </c>
      <c r="B647" s="112" t="s">
        <v>479</v>
      </c>
      <c r="C647" s="17" t="s">
        <v>530</v>
      </c>
      <c r="D647" s="124">
        <v>2</v>
      </c>
      <c r="E647" s="5"/>
      <c r="F647" s="147"/>
    </row>
    <row r="648" spans="1:6" s="14" customFormat="1" x14ac:dyDescent="0.25">
      <c r="A648" s="48"/>
      <c r="B648" s="90"/>
      <c r="C648" s="30"/>
      <c r="D648" s="124"/>
      <c r="E648" s="13"/>
      <c r="F648" s="147"/>
    </row>
    <row r="649" spans="1:6" s="14" customFormat="1" x14ac:dyDescent="0.25">
      <c r="A649" s="48">
        <v>3</v>
      </c>
      <c r="B649" s="112" t="s">
        <v>557</v>
      </c>
      <c r="C649" s="17" t="s">
        <v>530</v>
      </c>
      <c r="D649" s="124">
        <v>2</v>
      </c>
      <c r="E649" s="5"/>
      <c r="F649" s="147"/>
    </row>
    <row r="650" spans="1:6" s="14" customFormat="1" x14ac:dyDescent="0.25">
      <c r="A650" s="48"/>
      <c r="B650" s="90"/>
      <c r="C650" s="30"/>
      <c r="D650" s="124"/>
      <c r="E650" s="13"/>
      <c r="F650" s="147"/>
    </row>
    <row r="651" spans="1:6" s="14" customFormat="1" x14ac:dyDescent="0.25">
      <c r="A651" s="48">
        <v>4</v>
      </c>
      <c r="B651" s="112" t="s">
        <v>558</v>
      </c>
      <c r="C651" s="17" t="s">
        <v>530</v>
      </c>
      <c r="D651" s="124">
        <v>2</v>
      </c>
      <c r="E651" s="5"/>
      <c r="F651" s="147"/>
    </row>
    <row r="652" spans="1:6" s="14" customFormat="1" x14ac:dyDescent="0.25">
      <c r="A652" s="48"/>
      <c r="B652" s="90"/>
      <c r="C652" s="30"/>
      <c r="D652" s="124"/>
      <c r="E652" s="13"/>
      <c r="F652" s="138"/>
    </row>
    <row r="653" spans="1:6" s="14" customFormat="1" ht="30" x14ac:dyDescent="0.25">
      <c r="A653" s="48">
        <v>5</v>
      </c>
      <c r="B653" s="111" t="s">
        <v>480</v>
      </c>
      <c r="C653" s="32" t="s">
        <v>205</v>
      </c>
      <c r="D653" s="124">
        <v>40</v>
      </c>
      <c r="E653" s="5"/>
      <c r="F653" s="147"/>
    </row>
    <row r="654" spans="1:6" s="14" customFormat="1" x14ac:dyDescent="0.25">
      <c r="A654" s="48"/>
      <c r="B654" s="112"/>
      <c r="C654" s="32"/>
      <c r="D654" s="124"/>
      <c r="E654" s="5"/>
      <c r="F654" s="147"/>
    </row>
    <row r="655" spans="1:6" s="14" customFormat="1" ht="51" customHeight="1" x14ac:dyDescent="0.25">
      <c r="A655" s="48">
        <v>6</v>
      </c>
      <c r="B655" s="111" t="s">
        <v>559</v>
      </c>
      <c r="C655" s="32" t="s">
        <v>205</v>
      </c>
      <c r="D655" s="124">
        <v>40</v>
      </c>
      <c r="E655" s="5"/>
      <c r="F655" s="147"/>
    </row>
    <row r="656" spans="1:6" s="14" customFormat="1" ht="307.14999999999998" customHeight="1" thickBot="1" x14ac:dyDescent="0.3">
      <c r="A656" s="48">
        <v>7</v>
      </c>
      <c r="B656" s="111" t="s">
        <v>560</v>
      </c>
      <c r="C656" s="32" t="s">
        <v>530</v>
      </c>
      <c r="D656" s="124">
        <v>6</v>
      </c>
      <c r="E656" s="5"/>
      <c r="F656" s="147"/>
    </row>
    <row r="657" spans="1:6" s="19" customFormat="1" ht="63.6" customHeight="1" thickBot="1" x14ac:dyDescent="0.3">
      <c r="A657" s="300"/>
      <c r="B657" s="182" t="s">
        <v>486</v>
      </c>
      <c r="C657" s="195"/>
      <c r="D657" s="191"/>
      <c r="E657" s="201"/>
      <c r="F657" s="737"/>
    </row>
    <row r="658" spans="1:6" ht="37.15" customHeight="1" x14ac:dyDescent="0.25">
      <c r="A658" s="319"/>
      <c r="B658" s="398" t="s">
        <v>561</v>
      </c>
      <c r="C658" s="321"/>
      <c r="D658" s="322"/>
      <c r="E658" s="323"/>
      <c r="F658" s="324"/>
    </row>
    <row r="659" spans="1:6" ht="19.899999999999999" customHeight="1" x14ac:dyDescent="0.25">
      <c r="A659" s="319"/>
      <c r="B659" s="320"/>
      <c r="C659" s="321"/>
      <c r="D659" s="322"/>
      <c r="E659" s="323"/>
      <c r="F659" s="324"/>
    </row>
    <row r="660" spans="1:6" ht="19.899999999999999" customHeight="1" x14ac:dyDescent="0.25">
      <c r="A660" s="319" t="s">
        <v>135</v>
      </c>
      <c r="B660" s="325" t="str">
        <f>B4</f>
        <v>EXCAVATION AND EARTH WORK</v>
      </c>
      <c r="C660" s="321"/>
      <c r="D660" s="322"/>
      <c r="E660" s="326"/>
      <c r="F660" s="324"/>
    </row>
    <row r="661" spans="1:6" ht="19.899999999999999" customHeight="1" x14ac:dyDescent="0.25">
      <c r="A661" s="319"/>
      <c r="B661" s="325"/>
      <c r="C661" s="321"/>
      <c r="D661" s="322"/>
      <c r="E661" s="327"/>
      <c r="F661" s="324"/>
    </row>
    <row r="662" spans="1:6" ht="19.899999999999999" customHeight="1" x14ac:dyDescent="0.25">
      <c r="A662" s="319" t="s">
        <v>169</v>
      </c>
      <c r="B662" s="325" t="str">
        <f>B72</f>
        <v>CONCRETE WORK</v>
      </c>
      <c r="C662" s="321"/>
      <c r="D662" s="322"/>
      <c r="E662" s="326"/>
      <c r="F662" s="324"/>
    </row>
    <row r="663" spans="1:6" ht="19.899999999999999" customHeight="1" x14ac:dyDescent="0.25">
      <c r="A663" s="319"/>
      <c r="B663" s="325"/>
      <c r="C663" s="321"/>
      <c r="D663" s="322"/>
      <c r="E663" s="326"/>
      <c r="F663" s="324"/>
    </row>
    <row r="664" spans="1:6" ht="19.899999999999999" customHeight="1" x14ac:dyDescent="0.25">
      <c r="A664" s="319" t="s">
        <v>261</v>
      </c>
      <c r="B664" s="325" t="str">
        <f>B236</f>
        <v>MASONRY  WORK</v>
      </c>
      <c r="C664" s="321"/>
      <c r="D664" s="322"/>
      <c r="E664" s="326"/>
      <c r="F664" s="324"/>
    </row>
    <row r="665" spans="1:6" ht="19.899999999999999" customHeight="1" x14ac:dyDescent="0.25">
      <c r="A665" s="319"/>
      <c r="B665" s="325"/>
      <c r="C665" s="321"/>
      <c r="D665" s="322"/>
      <c r="E665" s="323"/>
      <c r="F665" s="324"/>
    </row>
    <row r="666" spans="1:6" ht="19.899999999999999" customHeight="1" x14ac:dyDescent="0.25">
      <c r="A666" s="319" t="s">
        <v>274</v>
      </c>
      <c r="B666" s="325" t="str">
        <f>B257</f>
        <v>WATER PROOFING WORK</v>
      </c>
      <c r="C666" s="321"/>
      <c r="D666" s="322"/>
      <c r="E666" s="326"/>
      <c r="F666" s="324"/>
    </row>
    <row r="667" spans="1:6" ht="19.899999999999999" customHeight="1" x14ac:dyDescent="0.25">
      <c r="A667" s="319"/>
      <c r="B667" s="328"/>
      <c r="C667" s="321"/>
      <c r="D667" s="322"/>
      <c r="E667" s="327"/>
      <c r="F667" s="324"/>
    </row>
    <row r="668" spans="1:6" ht="19.899999999999999" customHeight="1" x14ac:dyDescent="0.25">
      <c r="A668" s="319" t="s">
        <v>287</v>
      </c>
      <c r="B668" s="325" t="str">
        <f>B277</f>
        <v>ROOF</v>
      </c>
      <c r="C668" s="321"/>
      <c r="D668" s="322"/>
      <c r="E668" s="326"/>
      <c r="F668" s="324"/>
    </row>
    <row r="669" spans="1:6" ht="19.899999999999999" customHeight="1" x14ac:dyDescent="0.25">
      <c r="A669" s="319"/>
      <c r="B669" s="325"/>
      <c r="C669" s="321"/>
      <c r="D669" s="322"/>
      <c r="E669" s="327"/>
      <c r="F669" s="324"/>
    </row>
    <row r="670" spans="1:6" ht="19.899999999999999" customHeight="1" x14ac:dyDescent="0.25">
      <c r="A670" s="319" t="s">
        <v>306</v>
      </c>
      <c r="B670" s="325" t="str">
        <f>B306</f>
        <v>DOORS AND WINDOWS</v>
      </c>
      <c r="C670" s="321"/>
      <c r="D670" s="322"/>
      <c r="E670" s="326"/>
      <c r="F670" s="324"/>
    </row>
    <row r="671" spans="1:6" ht="19.899999999999999" customHeight="1" x14ac:dyDescent="0.25">
      <c r="A671" s="319"/>
      <c r="B671" s="325"/>
      <c r="C671" s="321"/>
      <c r="D671" s="322"/>
      <c r="E671" s="327"/>
      <c r="F671" s="324"/>
    </row>
    <row r="672" spans="1:6" ht="19.899999999999999" customHeight="1" x14ac:dyDescent="0.25">
      <c r="A672" s="319" t="s">
        <v>354</v>
      </c>
      <c r="B672" s="325" t="str">
        <f>B385</f>
        <v>FLOOR, WALL AND CEILING FINISHES</v>
      </c>
      <c r="C672" s="321"/>
      <c r="D672" s="322"/>
      <c r="E672" s="326"/>
      <c r="F672" s="324"/>
    </row>
    <row r="673" spans="1:6" ht="19.899999999999999" customHeight="1" x14ac:dyDescent="0.25">
      <c r="A673" s="319"/>
      <c r="B673" s="325"/>
      <c r="C673" s="321"/>
      <c r="D673" s="322"/>
      <c r="E673" s="326"/>
      <c r="F673" s="324"/>
    </row>
    <row r="674" spans="1:6" ht="19.899999999999999" customHeight="1" x14ac:dyDescent="0.25">
      <c r="A674" s="319" t="s">
        <v>390</v>
      </c>
      <c r="B674" s="325" t="str">
        <f>B451</f>
        <v>PAINTING AND DECORATION</v>
      </c>
      <c r="C674" s="321"/>
      <c r="D674" s="322"/>
      <c r="E674" s="323"/>
      <c r="F674" s="324"/>
    </row>
    <row r="675" spans="1:6" ht="19.899999999999999" customHeight="1" x14ac:dyDescent="0.25">
      <c r="A675" s="319"/>
      <c r="B675" s="325"/>
      <c r="C675" s="321"/>
      <c r="D675" s="322"/>
      <c r="E675" s="326"/>
      <c r="F675" s="324"/>
    </row>
    <row r="676" spans="1:6" ht="19.899999999999999" customHeight="1" x14ac:dyDescent="0.25">
      <c r="A676" s="319" t="s">
        <v>408</v>
      </c>
      <c r="B676" s="325" t="str">
        <f>B476</f>
        <v>PLUMBNG/SANITARY INSTALLATIONS</v>
      </c>
      <c r="C676" s="321"/>
      <c r="D676" s="322"/>
      <c r="E676" s="327"/>
      <c r="F676" s="324"/>
    </row>
    <row r="677" spans="1:6" ht="19.899999999999999" customHeight="1" x14ac:dyDescent="0.25">
      <c r="A677" s="319"/>
      <c r="B677" s="325"/>
      <c r="C677" s="321"/>
      <c r="D677" s="322"/>
      <c r="E677" s="326"/>
      <c r="F677" s="324"/>
    </row>
    <row r="678" spans="1:6" ht="33.6" customHeight="1" x14ac:dyDescent="0.25">
      <c r="A678" s="319" t="s">
        <v>474</v>
      </c>
      <c r="B678" s="325" t="str">
        <f>B639</f>
        <v xml:space="preserve"> AIR CONDITIONING AND VENTILLATION SYSTEM </v>
      </c>
      <c r="C678" s="321"/>
      <c r="D678" s="322"/>
      <c r="E678" s="327"/>
      <c r="F678" s="329"/>
    </row>
    <row r="679" spans="1:6" ht="19.899999999999999" customHeight="1" x14ac:dyDescent="0.25">
      <c r="A679" s="319"/>
      <c r="B679" s="325"/>
      <c r="C679" s="321"/>
      <c r="D679" s="322"/>
      <c r="E679" s="326"/>
      <c r="F679" s="324"/>
    </row>
    <row r="680" spans="1:6" ht="19.899999999999999" customHeight="1" x14ac:dyDescent="0.25">
      <c r="A680" s="319"/>
      <c r="B680" s="325"/>
      <c r="C680" s="321"/>
      <c r="D680" s="322"/>
      <c r="E680" s="326"/>
      <c r="F680" s="324"/>
    </row>
    <row r="681" spans="1:6" ht="19.899999999999999" customHeight="1" x14ac:dyDescent="0.25">
      <c r="A681" s="319"/>
      <c r="B681" s="325"/>
      <c r="C681" s="321"/>
      <c r="D681" s="322"/>
      <c r="E681" s="326"/>
      <c r="F681" s="324"/>
    </row>
    <row r="682" spans="1:6" ht="19.899999999999999" customHeight="1" x14ac:dyDescent="0.25">
      <c r="A682" s="319"/>
      <c r="B682" s="325"/>
      <c r="C682" s="321"/>
      <c r="D682" s="322"/>
      <c r="E682" s="326"/>
      <c r="F682" s="324"/>
    </row>
    <row r="683" spans="1:6" x14ac:dyDescent="0.25">
      <c r="A683" s="319"/>
      <c r="B683" s="325"/>
      <c r="C683" s="321"/>
      <c r="D683" s="322"/>
      <c r="E683" s="326"/>
      <c r="F683" s="324"/>
    </row>
    <row r="684" spans="1:6" x14ac:dyDescent="0.25">
      <c r="A684" s="319"/>
      <c r="B684" s="325"/>
      <c r="C684" s="321"/>
      <c r="D684" s="322"/>
      <c r="E684" s="326"/>
      <c r="F684" s="324"/>
    </row>
    <row r="685" spans="1:6" x14ac:dyDescent="0.25">
      <c r="A685" s="319"/>
      <c r="B685" s="325"/>
      <c r="C685" s="321"/>
      <c r="D685" s="322"/>
      <c r="E685" s="326"/>
      <c r="F685" s="324"/>
    </row>
    <row r="686" spans="1:6" x14ac:dyDescent="0.25">
      <c r="A686" s="319"/>
      <c r="B686" s="325"/>
      <c r="C686" s="321"/>
      <c r="D686" s="322"/>
      <c r="E686" s="326"/>
      <c r="F686" s="324"/>
    </row>
    <row r="687" spans="1:6" x14ac:dyDescent="0.25">
      <c r="A687" s="319"/>
      <c r="B687" s="325"/>
      <c r="C687" s="321"/>
      <c r="D687" s="322"/>
      <c r="E687" s="326"/>
      <c r="F687" s="324"/>
    </row>
    <row r="688" spans="1:6" x14ac:dyDescent="0.25">
      <c r="A688" s="319"/>
      <c r="B688" s="325"/>
      <c r="C688" s="321"/>
      <c r="D688" s="322"/>
      <c r="E688" s="326"/>
      <c r="F688" s="324"/>
    </row>
    <row r="689" spans="1:6" x14ac:dyDescent="0.25">
      <c r="A689" s="319"/>
      <c r="B689" s="325"/>
      <c r="C689" s="321"/>
      <c r="D689" s="322"/>
      <c r="E689" s="326"/>
      <c r="F689" s="324"/>
    </row>
    <row r="690" spans="1:6" ht="45" customHeight="1" x14ac:dyDescent="0.25">
      <c r="A690" s="319"/>
      <c r="B690" s="325"/>
      <c r="C690" s="321"/>
      <c r="D690" s="322"/>
      <c r="E690" s="323"/>
      <c r="F690" s="330"/>
    </row>
    <row r="691" spans="1:6" ht="15.75" thickBot="1" x14ac:dyDescent="0.3">
      <c r="A691" s="319"/>
      <c r="B691" s="328"/>
      <c r="C691" s="321"/>
      <c r="D691" s="322"/>
      <c r="E691" s="323"/>
      <c r="F691" s="324"/>
    </row>
    <row r="692" spans="1:6" ht="64.900000000000006" customHeight="1" thickBot="1" x14ac:dyDescent="0.3">
      <c r="A692" s="313"/>
      <c r="B692" s="331" t="s">
        <v>562</v>
      </c>
      <c r="C692" s="332"/>
      <c r="D692" s="333"/>
      <c r="E692" s="334"/>
      <c r="F692" s="738"/>
    </row>
  </sheetData>
  <mergeCells count="1">
    <mergeCell ref="A2:F2"/>
  </mergeCells>
  <pageMargins left="1.2" right="0.2" top="0.75" bottom="0.75" header="0.3" footer="0.3"/>
  <pageSetup scale="82" orientation="portrait" r:id="rId1"/>
  <headerFooter>
    <oddHeader>&amp;L&amp;"-,Bold"THE PROPOSED RESETTLEMENT PROCESSING CENTRE STAGE 2 (RPC - 2) AT MAKERE, KASULU DISTRICT, KIGOMA REGION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0EE4A-5EFA-4E49-AAD3-265585E5BB1E}">
  <dimension ref="A1:FV710"/>
  <sheetViews>
    <sheetView view="pageBreakPreview" zoomScale="78" zoomScaleNormal="100" zoomScaleSheetLayoutView="78" workbookViewId="0">
      <selection activeCell="J25" sqref="J25"/>
    </sheetView>
  </sheetViews>
  <sheetFormatPr defaultRowHeight="15" x14ac:dyDescent="0.25"/>
  <cols>
    <col min="1" max="1" width="6.28515625" customWidth="1"/>
    <col min="2" max="2" width="51.28515625" style="39" customWidth="1"/>
    <col min="3" max="3" width="10.5703125" style="64" customWidth="1"/>
    <col min="4" max="4" width="10.140625" customWidth="1"/>
    <col min="5" max="5" width="14.85546875" style="41" customWidth="1"/>
    <col min="6" max="6" width="16.7109375" style="36" customWidth="1"/>
    <col min="8" max="8" width="14" customWidth="1"/>
    <col min="187" max="187" width="6.28515625" customWidth="1"/>
    <col min="188" max="188" width="55.28515625" customWidth="1"/>
    <col min="189" max="189" width="7.5703125" customWidth="1"/>
    <col min="190" max="190" width="7" customWidth="1"/>
    <col min="191" max="191" width="16.28515625" customWidth="1"/>
    <col min="192" max="192" width="19" customWidth="1"/>
    <col min="443" max="443" width="6.28515625" customWidth="1"/>
    <col min="444" max="444" width="55.28515625" customWidth="1"/>
    <col min="445" max="445" width="7.5703125" customWidth="1"/>
    <col min="446" max="446" width="7" customWidth="1"/>
    <col min="447" max="447" width="16.28515625" customWidth="1"/>
    <col min="448" max="448" width="19" customWidth="1"/>
    <col min="699" max="699" width="6.28515625" customWidth="1"/>
    <col min="700" max="700" width="55.28515625" customWidth="1"/>
    <col min="701" max="701" width="7.5703125" customWidth="1"/>
    <col min="702" max="702" width="7" customWidth="1"/>
    <col min="703" max="703" width="16.28515625" customWidth="1"/>
    <col min="704" max="704" width="19" customWidth="1"/>
    <col min="955" max="955" width="6.28515625" customWidth="1"/>
    <col min="956" max="956" width="55.28515625" customWidth="1"/>
    <col min="957" max="957" width="7.5703125" customWidth="1"/>
    <col min="958" max="958" width="7" customWidth="1"/>
    <col min="959" max="959" width="16.28515625" customWidth="1"/>
    <col min="960" max="960" width="19" customWidth="1"/>
    <col min="1211" max="1211" width="6.28515625" customWidth="1"/>
    <col min="1212" max="1212" width="55.28515625" customWidth="1"/>
    <col min="1213" max="1213" width="7.5703125" customWidth="1"/>
    <col min="1214" max="1214" width="7" customWidth="1"/>
    <col min="1215" max="1215" width="16.28515625" customWidth="1"/>
    <col min="1216" max="1216" width="19" customWidth="1"/>
    <col min="1467" max="1467" width="6.28515625" customWidth="1"/>
    <col min="1468" max="1468" width="55.28515625" customWidth="1"/>
    <col min="1469" max="1469" width="7.5703125" customWidth="1"/>
    <col min="1470" max="1470" width="7" customWidth="1"/>
    <col min="1471" max="1471" width="16.28515625" customWidth="1"/>
    <col min="1472" max="1472" width="19" customWidth="1"/>
    <col min="1723" max="1723" width="6.28515625" customWidth="1"/>
    <col min="1724" max="1724" width="55.28515625" customWidth="1"/>
    <col min="1725" max="1725" width="7.5703125" customWidth="1"/>
    <col min="1726" max="1726" width="7" customWidth="1"/>
    <col min="1727" max="1727" width="16.28515625" customWidth="1"/>
    <col min="1728" max="1728" width="19" customWidth="1"/>
    <col min="1979" max="1979" width="6.28515625" customWidth="1"/>
    <col min="1980" max="1980" width="55.28515625" customWidth="1"/>
    <col min="1981" max="1981" width="7.5703125" customWidth="1"/>
    <col min="1982" max="1982" width="7" customWidth="1"/>
    <col min="1983" max="1983" width="16.28515625" customWidth="1"/>
    <col min="1984" max="1984" width="19" customWidth="1"/>
    <col min="2235" max="2235" width="6.28515625" customWidth="1"/>
    <col min="2236" max="2236" width="55.28515625" customWidth="1"/>
    <col min="2237" max="2237" width="7.5703125" customWidth="1"/>
    <col min="2238" max="2238" width="7" customWidth="1"/>
    <col min="2239" max="2239" width="16.28515625" customWidth="1"/>
    <col min="2240" max="2240" width="19" customWidth="1"/>
    <col min="2491" max="2491" width="6.28515625" customWidth="1"/>
    <col min="2492" max="2492" width="55.28515625" customWidth="1"/>
    <col min="2493" max="2493" width="7.5703125" customWidth="1"/>
    <col min="2494" max="2494" width="7" customWidth="1"/>
    <col min="2495" max="2495" width="16.28515625" customWidth="1"/>
    <col min="2496" max="2496" width="19" customWidth="1"/>
    <col min="2747" max="2747" width="6.28515625" customWidth="1"/>
    <col min="2748" max="2748" width="55.28515625" customWidth="1"/>
    <col min="2749" max="2749" width="7.5703125" customWidth="1"/>
    <col min="2750" max="2750" width="7" customWidth="1"/>
    <col min="2751" max="2751" width="16.28515625" customWidth="1"/>
    <col min="2752" max="2752" width="19" customWidth="1"/>
    <col min="3003" max="3003" width="6.28515625" customWidth="1"/>
    <col min="3004" max="3004" width="55.28515625" customWidth="1"/>
    <col min="3005" max="3005" width="7.5703125" customWidth="1"/>
    <col min="3006" max="3006" width="7" customWidth="1"/>
    <col min="3007" max="3007" width="16.28515625" customWidth="1"/>
    <col min="3008" max="3008" width="19" customWidth="1"/>
    <col min="3259" max="3259" width="6.28515625" customWidth="1"/>
    <col min="3260" max="3260" width="55.28515625" customWidth="1"/>
    <col min="3261" max="3261" width="7.5703125" customWidth="1"/>
    <col min="3262" max="3262" width="7" customWidth="1"/>
    <col min="3263" max="3263" width="16.28515625" customWidth="1"/>
    <col min="3264" max="3264" width="19" customWidth="1"/>
    <col min="3515" max="3515" width="6.28515625" customWidth="1"/>
    <col min="3516" max="3516" width="55.28515625" customWidth="1"/>
    <col min="3517" max="3517" width="7.5703125" customWidth="1"/>
    <col min="3518" max="3518" width="7" customWidth="1"/>
    <col min="3519" max="3519" width="16.28515625" customWidth="1"/>
    <col min="3520" max="3520" width="19" customWidth="1"/>
    <col min="3771" max="3771" width="6.28515625" customWidth="1"/>
    <col min="3772" max="3772" width="55.28515625" customWidth="1"/>
    <col min="3773" max="3773" width="7.5703125" customWidth="1"/>
    <col min="3774" max="3774" width="7" customWidth="1"/>
    <col min="3775" max="3775" width="16.28515625" customWidth="1"/>
    <col min="3776" max="3776" width="19" customWidth="1"/>
    <col min="4027" max="4027" width="6.28515625" customWidth="1"/>
    <col min="4028" max="4028" width="55.28515625" customWidth="1"/>
    <col min="4029" max="4029" width="7.5703125" customWidth="1"/>
    <col min="4030" max="4030" width="7" customWidth="1"/>
    <col min="4031" max="4031" width="16.28515625" customWidth="1"/>
    <col min="4032" max="4032" width="19" customWidth="1"/>
    <col min="4283" max="4283" width="6.28515625" customWidth="1"/>
    <col min="4284" max="4284" width="55.28515625" customWidth="1"/>
    <col min="4285" max="4285" width="7.5703125" customWidth="1"/>
    <col min="4286" max="4286" width="7" customWidth="1"/>
    <col min="4287" max="4287" width="16.28515625" customWidth="1"/>
    <col min="4288" max="4288" width="19" customWidth="1"/>
    <col min="4539" max="4539" width="6.28515625" customWidth="1"/>
    <col min="4540" max="4540" width="55.28515625" customWidth="1"/>
    <col min="4541" max="4541" width="7.5703125" customWidth="1"/>
    <col min="4542" max="4542" width="7" customWidth="1"/>
    <col min="4543" max="4543" width="16.28515625" customWidth="1"/>
    <col min="4544" max="4544" width="19" customWidth="1"/>
    <col min="4795" max="4795" width="6.28515625" customWidth="1"/>
    <col min="4796" max="4796" width="55.28515625" customWidth="1"/>
    <col min="4797" max="4797" width="7.5703125" customWidth="1"/>
    <col min="4798" max="4798" width="7" customWidth="1"/>
    <col min="4799" max="4799" width="16.28515625" customWidth="1"/>
    <col min="4800" max="4800" width="19" customWidth="1"/>
    <col min="5051" max="5051" width="6.28515625" customWidth="1"/>
    <col min="5052" max="5052" width="55.28515625" customWidth="1"/>
    <col min="5053" max="5053" width="7.5703125" customWidth="1"/>
    <col min="5054" max="5054" width="7" customWidth="1"/>
    <col min="5055" max="5055" width="16.28515625" customWidth="1"/>
    <col min="5056" max="5056" width="19" customWidth="1"/>
    <col min="5307" max="5307" width="6.28515625" customWidth="1"/>
    <col min="5308" max="5308" width="55.28515625" customWidth="1"/>
    <col min="5309" max="5309" width="7.5703125" customWidth="1"/>
    <col min="5310" max="5310" width="7" customWidth="1"/>
    <col min="5311" max="5311" width="16.28515625" customWidth="1"/>
    <col min="5312" max="5312" width="19" customWidth="1"/>
    <col min="5563" max="5563" width="6.28515625" customWidth="1"/>
    <col min="5564" max="5564" width="55.28515625" customWidth="1"/>
    <col min="5565" max="5565" width="7.5703125" customWidth="1"/>
    <col min="5566" max="5566" width="7" customWidth="1"/>
    <col min="5567" max="5567" width="16.28515625" customWidth="1"/>
    <col min="5568" max="5568" width="19" customWidth="1"/>
    <col min="5819" max="5819" width="6.28515625" customWidth="1"/>
    <col min="5820" max="5820" width="55.28515625" customWidth="1"/>
    <col min="5821" max="5821" width="7.5703125" customWidth="1"/>
    <col min="5822" max="5822" width="7" customWidth="1"/>
    <col min="5823" max="5823" width="16.28515625" customWidth="1"/>
    <col min="5824" max="5824" width="19" customWidth="1"/>
    <col min="6075" max="6075" width="6.28515625" customWidth="1"/>
    <col min="6076" max="6076" width="55.28515625" customWidth="1"/>
    <col min="6077" max="6077" width="7.5703125" customWidth="1"/>
    <col min="6078" max="6078" width="7" customWidth="1"/>
    <col min="6079" max="6079" width="16.28515625" customWidth="1"/>
    <col min="6080" max="6080" width="19" customWidth="1"/>
    <col min="6331" max="6331" width="6.28515625" customWidth="1"/>
    <col min="6332" max="6332" width="55.28515625" customWidth="1"/>
    <col min="6333" max="6333" width="7.5703125" customWidth="1"/>
    <col min="6334" max="6334" width="7" customWidth="1"/>
    <col min="6335" max="6335" width="16.28515625" customWidth="1"/>
    <col min="6336" max="6336" width="19" customWidth="1"/>
    <col min="6587" max="6587" width="6.28515625" customWidth="1"/>
    <col min="6588" max="6588" width="55.28515625" customWidth="1"/>
    <col min="6589" max="6589" width="7.5703125" customWidth="1"/>
    <col min="6590" max="6590" width="7" customWidth="1"/>
    <col min="6591" max="6591" width="16.28515625" customWidth="1"/>
    <col min="6592" max="6592" width="19" customWidth="1"/>
    <col min="6843" max="6843" width="6.28515625" customWidth="1"/>
    <col min="6844" max="6844" width="55.28515625" customWidth="1"/>
    <col min="6845" max="6845" width="7.5703125" customWidth="1"/>
    <col min="6846" max="6846" width="7" customWidth="1"/>
    <col min="6847" max="6847" width="16.28515625" customWidth="1"/>
    <col min="6848" max="6848" width="19" customWidth="1"/>
    <col min="7099" max="7099" width="6.28515625" customWidth="1"/>
    <col min="7100" max="7100" width="55.28515625" customWidth="1"/>
    <col min="7101" max="7101" width="7.5703125" customWidth="1"/>
    <col min="7102" max="7102" width="7" customWidth="1"/>
    <col min="7103" max="7103" width="16.28515625" customWidth="1"/>
    <col min="7104" max="7104" width="19" customWidth="1"/>
    <col min="7355" max="7355" width="6.28515625" customWidth="1"/>
    <col min="7356" max="7356" width="55.28515625" customWidth="1"/>
    <col min="7357" max="7357" width="7.5703125" customWidth="1"/>
    <col min="7358" max="7358" width="7" customWidth="1"/>
    <col min="7359" max="7359" width="16.28515625" customWidth="1"/>
    <col min="7360" max="7360" width="19" customWidth="1"/>
    <col min="7611" max="7611" width="6.28515625" customWidth="1"/>
    <col min="7612" max="7612" width="55.28515625" customWidth="1"/>
    <col min="7613" max="7613" width="7.5703125" customWidth="1"/>
    <col min="7614" max="7614" width="7" customWidth="1"/>
    <col min="7615" max="7615" width="16.28515625" customWidth="1"/>
    <col min="7616" max="7616" width="19" customWidth="1"/>
    <col min="7867" max="7867" width="6.28515625" customWidth="1"/>
    <col min="7868" max="7868" width="55.28515625" customWidth="1"/>
    <col min="7869" max="7869" width="7.5703125" customWidth="1"/>
    <col min="7870" max="7870" width="7" customWidth="1"/>
    <col min="7871" max="7871" width="16.28515625" customWidth="1"/>
    <col min="7872" max="7872" width="19" customWidth="1"/>
    <col min="8123" max="8123" width="6.28515625" customWidth="1"/>
    <col min="8124" max="8124" width="55.28515625" customWidth="1"/>
    <col min="8125" max="8125" width="7.5703125" customWidth="1"/>
    <col min="8126" max="8126" width="7" customWidth="1"/>
    <col min="8127" max="8127" width="16.28515625" customWidth="1"/>
    <col min="8128" max="8128" width="19" customWidth="1"/>
    <col min="8379" max="8379" width="6.28515625" customWidth="1"/>
    <col min="8380" max="8380" width="55.28515625" customWidth="1"/>
    <col min="8381" max="8381" width="7.5703125" customWidth="1"/>
    <col min="8382" max="8382" width="7" customWidth="1"/>
    <col min="8383" max="8383" width="16.28515625" customWidth="1"/>
    <col min="8384" max="8384" width="19" customWidth="1"/>
    <col min="8635" max="8635" width="6.28515625" customWidth="1"/>
    <col min="8636" max="8636" width="55.28515625" customWidth="1"/>
    <col min="8637" max="8637" width="7.5703125" customWidth="1"/>
    <col min="8638" max="8638" width="7" customWidth="1"/>
    <col min="8639" max="8639" width="16.28515625" customWidth="1"/>
    <col min="8640" max="8640" width="19" customWidth="1"/>
    <col min="8891" max="8891" width="6.28515625" customWidth="1"/>
    <col min="8892" max="8892" width="55.28515625" customWidth="1"/>
    <col min="8893" max="8893" width="7.5703125" customWidth="1"/>
    <col min="8894" max="8894" width="7" customWidth="1"/>
    <col min="8895" max="8895" width="16.28515625" customWidth="1"/>
    <col min="8896" max="8896" width="19" customWidth="1"/>
    <col min="9147" max="9147" width="6.28515625" customWidth="1"/>
    <col min="9148" max="9148" width="55.28515625" customWidth="1"/>
    <col min="9149" max="9149" width="7.5703125" customWidth="1"/>
    <col min="9150" max="9150" width="7" customWidth="1"/>
    <col min="9151" max="9151" width="16.28515625" customWidth="1"/>
    <col min="9152" max="9152" width="19" customWidth="1"/>
    <col min="9403" max="9403" width="6.28515625" customWidth="1"/>
    <col min="9404" max="9404" width="55.28515625" customWidth="1"/>
    <col min="9405" max="9405" width="7.5703125" customWidth="1"/>
    <col min="9406" max="9406" width="7" customWidth="1"/>
    <col min="9407" max="9407" width="16.28515625" customWidth="1"/>
    <col min="9408" max="9408" width="19" customWidth="1"/>
    <col min="9659" max="9659" width="6.28515625" customWidth="1"/>
    <col min="9660" max="9660" width="55.28515625" customWidth="1"/>
    <col min="9661" max="9661" width="7.5703125" customWidth="1"/>
    <col min="9662" max="9662" width="7" customWidth="1"/>
    <col min="9663" max="9663" width="16.28515625" customWidth="1"/>
    <col min="9664" max="9664" width="19" customWidth="1"/>
    <col min="9915" max="9915" width="6.28515625" customWidth="1"/>
    <col min="9916" max="9916" width="55.28515625" customWidth="1"/>
    <col min="9917" max="9917" width="7.5703125" customWidth="1"/>
    <col min="9918" max="9918" width="7" customWidth="1"/>
    <col min="9919" max="9919" width="16.28515625" customWidth="1"/>
    <col min="9920" max="9920" width="19" customWidth="1"/>
    <col min="10171" max="10171" width="6.28515625" customWidth="1"/>
    <col min="10172" max="10172" width="55.28515625" customWidth="1"/>
    <col min="10173" max="10173" width="7.5703125" customWidth="1"/>
    <col min="10174" max="10174" width="7" customWidth="1"/>
    <col min="10175" max="10175" width="16.28515625" customWidth="1"/>
    <col min="10176" max="10176" width="19" customWidth="1"/>
    <col min="10427" max="10427" width="6.28515625" customWidth="1"/>
    <col min="10428" max="10428" width="55.28515625" customWidth="1"/>
    <col min="10429" max="10429" width="7.5703125" customWidth="1"/>
    <col min="10430" max="10430" width="7" customWidth="1"/>
    <col min="10431" max="10431" width="16.28515625" customWidth="1"/>
    <col min="10432" max="10432" width="19" customWidth="1"/>
    <col min="10683" max="10683" width="6.28515625" customWidth="1"/>
    <col min="10684" max="10684" width="55.28515625" customWidth="1"/>
    <col min="10685" max="10685" width="7.5703125" customWidth="1"/>
    <col min="10686" max="10686" width="7" customWidth="1"/>
    <col min="10687" max="10687" width="16.28515625" customWidth="1"/>
    <col min="10688" max="10688" width="19" customWidth="1"/>
    <col min="10939" max="10939" width="6.28515625" customWidth="1"/>
    <col min="10940" max="10940" width="55.28515625" customWidth="1"/>
    <col min="10941" max="10941" width="7.5703125" customWidth="1"/>
    <col min="10942" max="10942" width="7" customWidth="1"/>
    <col min="10943" max="10943" width="16.28515625" customWidth="1"/>
    <col min="10944" max="10944" width="19" customWidth="1"/>
    <col min="11195" max="11195" width="6.28515625" customWidth="1"/>
    <col min="11196" max="11196" width="55.28515625" customWidth="1"/>
    <col min="11197" max="11197" width="7.5703125" customWidth="1"/>
    <col min="11198" max="11198" width="7" customWidth="1"/>
    <col min="11199" max="11199" width="16.28515625" customWidth="1"/>
    <col min="11200" max="11200" width="19" customWidth="1"/>
    <col min="11451" max="11451" width="6.28515625" customWidth="1"/>
    <col min="11452" max="11452" width="55.28515625" customWidth="1"/>
    <col min="11453" max="11453" width="7.5703125" customWidth="1"/>
    <col min="11454" max="11454" width="7" customWidth="1"/>
    <col min="11455" max="11455" width="16.28515625" customWidth="1"/>
    <col min="11456" max="11456" width="19" customWidth="1"/>
    <col min="11707" max="11707" width="6.28515625" customWidth="1"/>
    <col min="11708" max="11708" width="55.28515625" customWidth="1"/>
    <col min="11709" max="11709" width="7.5703125" customWidth="1"/>
    <col min="11710" max="11710" width="7" customWidth="1"/>
    <col min="11711" max="11711" width="16.28515625" customWidth="1"/>
    <col min="11712" max="11712" width="19" customWidth="1"/>
    <col min="11963" max="11963" width="6.28515625" customWidth="1"/>
    <col min="11964" max="11964" width="55.28515625" customWidth="1"/>
    <col min="11965" max="11965" width="7.5703125" customWidth="1"/>
    <col min="11966" max="11966" width="7" customWidth="1"/>
    <col min="11967" max="11967" width="16.28515625" customWidth="1"/>
    <col min="11968" max="11968" width="19" customWidth="1"/>
    <col min="12219" max="12219" width="6.28515625" customWidth="1"/>
    <col min="12220" max="12220" width="55.28515625" customWidth="1"/>
    <col min="12221" max="12221" width="7.5703125" customWidth="1"/>
    <col min="12222" max="12222" width="7" customWidth="1"/>
    <col min="12223" max="12223" width="16.28515625" customWidth="1"/>
    <col min="12224" max="12224" width="19" customWidth="1"/>
    <col min="12475" max="12475" width="6.28515625" customWidth="1"/>
    <col min="12476" max="12476" width="55.28515625" customWidth="1"/>
    <col min="12477" max="12477" width="7.5703125" customWidth="1"/>
    <col min="12478" max="12478" width="7" customWidth="1"/>
    <col min="12479" max="12479" width="16.28515625" customWidth="1"/>
    <col min="12480" max="12480" width="19" customWidth="1"/>
    <col min="12731" max="12731" width="6.28515625" customWidth="1"/>
    <col min="12732" max="12732" width="55.28515625" customWidth="1"/>
    <col min="12733" max="12733" width="7.5703125" customWidth="1"/>
    <col min="12734" max="12734" width="7" customWidth="1"/>
    <col min="12735" max="12735" width="16.28515625" customWidth="1"/>
    <col min="12736" max="12736" width="19" customWidth="1"/>
    <col min="12987" max="12987" width="6.28515625" customWidth="1"/>
    <col min="12988" max="12988" width="55.28515625" customWidth="1"/>
    <col min="12989" max="12989" width="7.5703125" customWidth="1"/>
    <col min="12990" max="12990" width="7" customWidth="1"/>
    <col min="12991" max="12991" width="16.28515625" customWidth="1"/>
    <col min="12992" max="12992" width="19" customWidth="1"/>
    <col min="13243" max="13243" width="6.28515625" customWidth="1"/>
    <col min="13244" max="13244" width="55.28515625" customWidth="1"/>
    <col min="13245" max="13245" width="7.5703125" customWidth="1"/>
    <col min="13246" max="13246" width="7" customWidth="1"/>
    <col min="13247" max="13247" width="16.28515625" customWidth="1"/>
    <col min="13248" max="13248" width="19" customWidth="1"/>
    <col min="13499" max="13499" width="6.28515625" customWidth="1"/>
    <col min="13500" max="13500" width="55.28515625" customWidth="1"/>
    <col min="13501" max="13501" width="7.5703125" customWidth="1"/>
    <col min="13502" max="13502" width="7" customWidth="1"/>
    <col min="13503" max="13503" width="16.28515625" customWidth="1"/>
    <col min="13504" max="13504" width="19" customWidth="1"/>
    <col min="13755" max="13755" width="6.28515625" customWidth="1"/>
    <col min="13756" max="13756" width="55.28515625" customWidth="1"/>
    <col min="13757" max="13757" width="7.5703125" customWidth="1"/>
    <col min="13758" max="13758" width="7" customWidth="1"/>
    <col min="13759" max="13759" width="16.28515625" customWidth="1"/>
    <col min="13760" max="13760" width="19" customWidth="1"/>
    <col min="14011" max="14011" width="6.28515625" customWidth="1"/>
    <col min="14012" max="14012" width="55.28515625" customWidth="1"/>
    <col min="14013" max="14013" width="7.5703125" customWidth="1"/>
    <col min="14014" max="14014" width="7" customWidth="1"/>
    <col min="14015" max="14015" width="16.28515625" customWidth="1"/>
    <col min="14016" max="14016" width="19" customWidth="1"/>
    <col min="14267" max="14267" width="6.28515625" customWidth="1"/>
    <col min="14268" max="14268" width="55.28515625" customWidth="1"/>
    <col min="14269" max="14269" width="7.5703125" customWidth="1"/>
    <col min="14270" max="14270" width="7" customWidth="1"/>
    <col min="14271" max="14271" width="16.28515625" customWidth="1"/>
    <col min="14272" max="14272" width="19" customWidth="1"/>
    <col min="14523" max="14523" width="6.28515625" customWidth="1"/>
    <col min="14524" max="14524" width="55.28515625" customWidth="1"/>
    <col min="14525" max="14525" width="7.5703125" customWidth="1"/>
    <col min="14526" max="14526" width="7" customWidth="1"/>
    <col min="14527" max="14527" width="16.28515625" customWidth="1"/>
    <col min="14528" max="14528" width="19" customWidth="1"/>
    <col min="14779" max="14779" width="6.28515625" customWidth="1"/>
    <col min="14780" max="14780" width="55.28515625" customWidth="1"/>
    <col min="14781" max="14781" width="7.5703125" customWidth="1"/>
    <col min="14782" max="14782" width="7" customWidth="1"/>
    <col min="14783" max="14783" width="16.28515625" customWidth="1"/>
    <col min="14784" max="14784" width="19" customWidth="1"/>
    <col min="15035" max="15035" width="6.28515625" customWidth="1"/>
    <col min="15036" max="15036" width="55.28515625" customWidth="1"/>
    <col min="15037" max="15037" width="7.5703125" customWidth="1"/>
    <col min="15038" max="15038" width="7" customWidth="1"/>
    <col min="15039" max="15039" width="16.28515625" customWidth="1"/>
    <col min="15040" max="15040" width="19" customWidth="1"/>
    <col min="15291" max="15291" width="6.28515625" customWidth="1"/>
    <col min="15292" max="15292" width="55.28515625" customWidth="1"/>
    <col min="15293" max="15293" width="7.5703125" customWidth="1"/>
    <col min="15294" max="15294" width="7" customWidth="1"/>
    <col min="15295" max="15295" width="16.28515625" customWidth="1"/>
    <col min="15296" max="15296" width="19" customWidth="1"/>
    <col min="15547" max="15547" width="6.28515625" customWidth="1"/>
    <col min="15548" max="15548" width="55.28515625" customWidth="1"/>
    <col min="15549" max="15549" width="7.5703125" customWidth="1"/>
    <col min="15550" max="15550" width="7" customWidth="1"/>
    <col min="15551" max="15551" width="16.28515625" customWidth="1"/>
    <col min="15552" max="15552" width="19" customWidth="1"/>
    <col min="15803" max="15803" width="6.28515625" customWidth="1"/>
    <col min="15804" max="15804" width="55.28515625" customWidth="1"/>
    <col min="15805" max="15805" width="7.5703125" customWidth="1"/>
    <col min="15806" max="15806" width="7" customWidth="1"/>
    <col min="15807" max="15807" width="16.28515625" customWidth="1"/>
    <col min="15808" max="15808" width="19" customWidth="1"/>
    <col min="16059" max="16059" width="6.28515625" customWidth="1"/>
    <col min="16060" max="16060" width="55.28515625" customWidth="1"/>
    <col min="16061" max="16061" width="7.5703125" customWidth="1"/>
    <col min="16062" max="16062" width="7" customWidth="1"/>
    <col min="16063" max="16063" width="16.28515625" customWidth="1"/>
    <col min="16064" max="16064" width="19" customWidth="1"/>
  </cols>
  <sheetData>
    <row r="1" spans="1:6" ht="15.75" x14ac:dyDescent="0.25">
      <c r="A1" s="342" t="s">
        <v>563</v>
      </c>
      <c r="C1" s="4"/>
      <c r="D1" s="1"/>
      <c r="E1" s="42"/>
      <c r="F1" s="35"/>
    </row>
    <row r="2" spans="1:6" ht="16.5" thickBot="1" x14ac:dyDescent="0.3">
      <c r="A2" s="782"/>
      <c r="B2" s="782"/>
      <c r="C2" s="782"/>
      <c r="D2" s="782"/>
      <c r="E2" s="782"/>
      <c r="F2" s="782"/>
    </row>
    <row r="3" spans="1:6" ht="42" customHeight="1" thickBot="1" x14ac:dyDescent="0.3">
      <c r="A3" s="223" t="s">
        <v>30</v>
      </c>
      <c r="B3" s="223" t="s">
        <v>3</v>
      </c>
      <c r="C3" s="224" t="s">
        <v>31</v>
      </c>
      <c r="D3" s="223" t="s">
        <v>32</v>
      </c>
      <c r="E3" s="224" t="s">
        <v>33</v>
      </c>
      <c r="F3" s="226" t="s">
        <v>34</v>
      </c>
    </row>
    <row r="4" spans="1:6" s="14" customFormat="1" ht="20.45" customHeight="1" x14ac:dyDescent="0.25">
      <c r="A4" s="424" t="s">
        <v>135</v>
      </c>
      <c r="B4" s="89" t="s">
        <v>136</v>
      </c>
      <c r="C4" s="8"/>
      <c r="D4" s="116"/>
      <c r="E4" s="13"/>
      <c r="F4" s="138"/>
    </row>
    <row r="5" spans="1:6" s="14" customFormat="1" ht="75" x14ac:dyDescent="0.25">
      <c r="A5" s="119"/>
      <c r="B5" s="90" t="s">
        <v>137</v>
      </c>
      <c r="C5" s="8" t="s">
        <v>37</v>
      </c>
      <c r="D5" s="116"/>
      <c r="E5" s="13"/>
      <c r="F5" s="138"/>
    </row>
    <row r="6" spans="1:6" s="14" customFormat="1" x14ac:dyDescent="0.25">
      <c r="A6" s="119"/>
      <c r="B6" s="90"/>
      <c r="C6" s="8"/>
      <c r="D6" s="116"/>
      <c r="E6" s="13"/>
      <c r="F6" s="138"/>
    </row>
    <row r="7" spans="1:6" s="14" customFormat="1" ht="30" x14ac:dyDescent="0.25">
      <c r="A7" s="119"/>
      <c r="B7" s="90" t="s">
        <v>138</v>
      </c>
      <c r="C7" s="8" t="s">
        <v>37</v>
      </c>
      <c r="D7" s="116"/>
      <c r="E7" s="13"/>
      <c r="F7" s="138"/>
    </row>
    <row r="8" spans="1:6" s="14" customFormat="1" x14ac:dyDescent="0.25">
      <c r="A8" s="119"/>
      <c r="B8" s="90"/>
      <c r="C8" s="8"/>
      <c r="D8" s="116"/>
      <c r="E8" s="13"/>
      <c r="F8" s="138"/>
    </row>
    <row r="9" spans="1:6" s="14" customFormat="1" ht="30" x14ac:dyDescent="0.25">
      <c r="A9" s="119"/>
      <c r="B9" s="90" t="s">
        <v>139</v>
      </c>
      <c r="C9" s="8" t="s">
        <v>37</v>
      </c>
      <c r="D9" s="116"/>
      <c r="E9" s="13"/>
      <c r="F9" s="138"/>
    </row>
    <row r="10" spans="1:6" s="14" customFormat="1" x14ac:dyDescent="0.25">
      <c r="A10" s="119"/>
      <c r="B10" s="90"/>
      <c r="C10" s="8"/>
      <c r="D10" s="116"/>
      <c r="E10" s="13"/>
      <c r="F10" s="138"/>
    </row>
    <row r="11" spans="1:6" s="14" customFormat="1" ht="45" x14ac:dyDescent="0.25">
      <c r="A11" s="119"/>
      <c r="B11" s="90" t="s">
        <v>140</v>
      </c>
      <c r="C11" s="8" t="s">
        <v>37</v>
      </c>
      <c r="D11" s="116"/>
      <c r="E11" s="13"/>
      <c r="F11" s="138"/>
    </row>
    <row r="12" spans="1:6" s="14" customFormat="1" x14ac:dyDescent="0.25">
      <c r="A12" s="119"/>
      <c r="B12" s="90"/>
      <c r="C12" s="8"/>
      <c r="D12" s="116"/>
      <c r="E12" s="13"/>
      <c r="F12" s="138"/>
    </row>
    <row r="13" spans="1:6" s="14" customFormat="1" ht="75" x14ac:dyDescent="0.25">
      <c r="A13" s="119"/>
      <c r="B13" s="90" t="s">
        <v>501</v>
      </c>
      <c r="C13" s="8" t="s">
        <v>37</v>
      </c>
      <c r="D13" s="116"/>
      <c r="E13" s="13"/>
      <c r="F13" s="138"/>
    </row>
    <row r="14" spans="1:6" s="14" customFormat="1" x14ac:dyDescent="0.25">
      <c r="A14" s="119"/>
      <c r="B14" s="90"/>
      <c r="C14" s="8"/>
      <c r="D14" s="116"/>
      <c r="E14" s="13"/>
      <c r="F14" s="138"/>
    </row>
    <row r="15" spans="1:6" s="14" customFormat="1" ht="45" x14ac:dyDescent="0.25">
      <c r="A15" s="119"/>
      <c r="B15" s="90" t="s">
        <v>142</v>
      </c>
      <c r="C15" s="8" t="s">
        <v>37</v>
      </c>
      <c r="D15" s="116"/>
      <c r="E15" s="13"/>
      <c r="F15" s="138"/>
    </row>
    <row r="16" spans="1:6" s="14" customFormat="1" x14ac:dyDescent="0.25">
      <c r="A16" s="119"/>
      <c r="B16" s="90"/>
      <c r="C16" s="8"/>
      <c r="D16" s="116"/>
      <c r="E16" s="13"/>
      <c r="F16" s="138"/>
    </row>
    <row r="17" spans="1:6" s="14" customFormat="1" ht="45" x14ac:dyDescent="0.25">
      <c r="A17" s="119"/>
      <c r="B17" s="90" t="s">
        <v>564</v>
      </c>
      <c r="C17" s="8" t="s">
        <v>37</v>
      </c>
      <c r="D17" s="116"/>
      <c r="E17" s="13"/>
      <c r="F17" s="138"/>
    </row>
    <row r="18" spans="1:6" s="14" customFormat="1" ht="20.25" customHeight="1" x14ac:dyDescent="0.25">
      <c r="A18" s="119"/>
      <c r="B18" s="90"/>
      <c r="C18" s="8"/>
      <c r="D18" s="116"/>
      <c r="E18" s="13"/>
      <c r="F18" s="138"/>
    </row>
    <row r="19" spans="1:6" s="14" customFormat="1" x14ac:dyDescent="0.25">
      <c r="A19" s="119"/>
      <c r="B19" s="91" t="s">
        <v>144</v>
      </c>
      <c r="C19" s="8"/>
      <c r="D19" s="116"/>
      <c r="E19" s="13"/>
      <c r="F19" s="138"/>
    </row>
    <row r="20" spans="1:6" s="14" customFormat="1" ht="60" x14ac:dyDescent="0.25">
      <c r="A20" s="119"/>
      <c r="B20" s="90" t="s">
        <v>565</v>
      </c>
      <c r="C20" s="8" t="s">
        <v>37</v>
      </c>
      <c r="D20" s="116"/>
      <c r="E20" s="13"/>
      <c r="F20" s="138"/>
    </row>
    <row r="21" spans="1:6" s="14" customFormat="1" x14ac:dyDescent="0.25">
      <c r="A21" s="119"/>
      <c r="B21" s="90"/>
      <c r="C21" s="8"/>
      <c r="D21" s="116"/>
      <c r="E21" s="13"/>
      <c r="F21" s="138"/>
    </row>
    <row r="22" spans="1:6" s="14" customFormat="1" ht="150" x14ac:dyDescent="0.25">
      <c r="A22" s="119"/>
      <c r="B22" s="90" t="s">
        <v>146</v>
      </c>
      <c r="C22" s="8" t="s">
        <v>37</v>
      </c>
      <c r="D22" s="116"/>
      <c r="E22" s="13"/>
      <c r="F22" s="138"/>
    </row>
    <row r="23" spans="1:6" s="14" customFormat="1" x14ac:dyDescent="0.25">
      <c r="A23" s="119"/>
      <c r="B23" s="90"/>
      <c r="C23" s="8"/>
      <c r="D23" s="116"/>
      <c r="E23" s="13"/>
      <c r="F23" s="138"/>
    </row>
    <row r="24" spans="1:6" s="9" customFormat="1" x14ac:dyDescent="0.25">
      <c r="A24" s="90"/>
      <c r="B24" s="91" t="s">
        <v>147</v>
      </c>
      <c r="C24" s="15"/>
      <c r="D24" s="117"/>
      <c r="E24" s="37"/>
      <c r="F24" s="139"/>
    </row>
    <row r="25" spans="1:6" s="9" customFormat="1" ht="30" x14ac:dyDescent="0.25">
      <c r="A25" s="119"/>
      <c r="B25" s="90" t="s">
        <v>148</v>
      </c>
      <c r="C25" s="15"/>
      <c r="D25" s="117"/>
      <c r="E25" s="37"/>
      <c r="F25" s="139"/>
    </row>
    <row r="26" spans="1:6" s="9" customFormat="1" x14ac:dyDescent="0.25">
      <c r="A26" s="90"/>
      <c r="B26" s="90"/>
      <c r="C26" s="15"/>
      <c r="D26" s="117"/>
      <c r="E26" s="37"/>
      <c r="F26" s="139"/>
    </row>
    <row r="27" spans="1:6" s="9" customFormat="1" ht="45.75" thickBot="1" x14ac:dyDescent="0.3">
      <c r="A27" s="440"/>
      <c r="B27" s="152" t="s">
        <v>503</v>
      </c>
      <c r="C27" s="153"/>
      <c r="D27" s="154"/>
      <c r="E27" s="155"/>
      <c r="F27" s="156"/>
    </row>
    <row r="28" spans="1:6" s="9" customFormat="1" ht="30" x14ac:dyDescent="0.25">
      <c r="A28" s="119"/>
      <c r="B28" s="90" t="s">
        <v>150</v>
      </c>
      <c r="C28" s="15"/>
      <c r="D28" s="117"/>
      <c r="E28" s="37"/>
      <c r="F28" s="139"/>
    </row>
    <row r="29" spans="1:6" s="9" customFormat="1" ht="30" x14ac:dyDescent="0.25">
      <c r="A29" s="119"/>
      <c r="B29" s="90" t="s">
        <v>151</v>
      </c>
      <c r="C29" s="15"/>
      <c r="D29" s="117"/>
      <c r="E29" s="37"/>
      <c r="F29" s="139"/>
    </row>
    <row r="30" spans="1:6" s="9" customFormat="1" ht="30" x14ac:dyDescent="0.25">
      <c r="A30" s="119"/>
      <c r="B30" s="90" t="s">
        <v>152</v>
      </c>
      <c r="C30" s="15"/>
      <c r="D30" s="117"/>
      <c r="E30" s="37"/>
      <c r="F30" s="139"/>
    </row>
    <row r="31" spans="1:6" s="14" customFormat="1" ht="22.9" customHeight="1" x14ac:dyDescent="0.25">
      <c r="A31" s="119"/>
      <c r="B31" s="92" t="s">
        <v>153</v>
      </c>
      <c r="C31" s="8"/>
      <c r="D31" s="116"/>
      <c r="E31" s="13"/>
      <c r="F31" s="138"/>
    </row>
    <row r="32" spans="1:6" s="14" customFormat="1" ht="87.6" customHeight="1" x14ac:dyDescent="0.25">
      <c r="A32" s="119">
        <v>1</v>
      </c>
      <c r="B32" s="90" t="s">
        <v>154</v>
      </c>
      <c r="C32" s="8" t="s">
        <v>155</v>
      </c>
      <c r="D32" s="116">
        <v>476</v>
      </c>
      <c r="E32" s="5"/>
      <c r="F32" s="138"/>
    </row>
    <row r="33" spans="1:7" s="14" customFormat="1" ht="7.15" customHeight="1" x14ac:dyDescent="0.25">
      <c r="A33" s="119"/>
      <c r="B33" s="90"/>
      <c r="C33" s="8"/>
      <c r="D33" s="116"/>
      <c r="E33" s="5"/>
      <c r="F33" s="138"/>
    </row>
    <row r="34" spans="1:7" s="14" customFormat="1" x14ac:dyDescent="0.25">
      <c r="A34" s="119"/>
      <c r="B34" s="91" t="s">
        <v>156</v>
      </c>
      <c r="C34" s="8"/>
      <c r="D34" s="116"/>
      <c r="E34" s="5"/>
      <c r="F34" s="138"/>
    </row>
    <row r="35" spans="1:7" s="14" customFormat="1" ht="75" x14ac:dyDescent="0.25">
      <c r="A35" s="119">
        <v>2</v>
      </c>
      <c r="B35" s="90" t="s">
        <v>157</v>
      </c>
      <c r="C35" s="8" t="s">
        <v>158</v>
      </c>
      <c r="D35" s="118">
        <v>117</v>
      </c>
      <c r="E35" s="5"/>
      <c r="F35" s="138"/>
    </row>
    <row r="36" spans="1:7" s="14" customFormat="1" x14ac:dyDescent="0.25">
      <c r="A36" s="119"/>
      <c r="B36" s="91"/>
      <c r="C36" s="8"/>
      <c r="D36" s="118"/>
      <c r="E36" s="5"/>
      <c r="F36" s="138"/>
    </row>
    <row r="37" spans="1:7" s="14" customFormat="1" ht="60" x14ac:dyDescent="0.25">
      <c r="A37" s="119">
        <v>3</v>
      </c>
      <c r="B37" s="90" t="s">
        <v>159</v>
      </c>
      <c r="C37" s="8" t="s">
        <v>158</v>
      </c>
      <c r="D37" s="118">
        <v>5</v>
      </c>
      <c r="E37" s="5"/>
      <c r="F37" s="138"/>
    </row>
    <row r="38" spans="1:7" s="14" customFormat="1" x14ac:dyDescent="0.25">
      <c r="A38" s="119"/>
      <c r="B38" s="90"/>
      <c r="C38" s="8"/>
      <c r="D38" s="118"/>
      <c r="E38" s="5"/>
      <c r="F38" s="138"/>
    </row>
    <row r="39" spans="1:7" s="14" customFormat="1" x14ac:dyDescent="0.25">
      <c r="A39" s="119"/>
      <c r="B39" s="91" t="s">
        <v>160</v>
      </c>
      <c r="C39" s="8"/>
      <c r="D39" s="116"/>
      <c r="E39" s="5"/>
      <c r="F39" s="138"/>
    </row>
    <row r="40" spans="1:7" s="14" customFormat="1" ht="63" customHeight="1" x14ac:dyDescent="0.25">
      <c r="A40" s="119">
        <v>4</v>
      </c>
      <c r="B40" s="90" t="s">
        <v>161</v>
      </c>
      <c r="C40" s="8" t="s">
        <v>158</v>
      </c>
      <c r="D40" s="119">
        <v>136</v>
      </c>
      <c r="E40" s="5"/>
      <c r="F40" s="138"/>
    </row>
    <row r="41" spans="1:7" s="14" customFormat="1" ht="8.4499999999999993" customHeight="1" x14ac:dyDescent="0.25">
      <c r="A41" s="119"/>
      <c r="B41" s="90"/>
      <c r="C41" s="8"/>
      <c r="D41" s="119"/>
      <c r="E41" s="5"/>
      <c r="F41" s="138"/>
    </row>
    <row r="42" spans="1:7" s="14" customFormat="1" ht="75" x14ac:dyDescent="0.25">
      <c r="A42" s="119">
        <v>5</v>
      </c>
      <c r="B42" s="90" t="s">
        <v>162</v>
      </c>
      <c r="C42" s="8" t="s">
        <v>158</v>
      </c>
      <c r="D42" s="116">
        <v>78</v>
      </c>
      <c r="E42" s="5"/>
      <c r="F42" s="138"/>
    </row>
    <row r="43" spans="1:7" s="14" customFormat="1" ht="6.6" customHeight="1" x14ac:dyDescent="0.25">
      <c r="A43" s="119"/>
      <c r="B43" s="90"/>
      <c r="C43" s="8"/>
      <c r="D43" s="116"/>
      <c r="E43" s="5"/>
      <c r="F43" s="138"/>
    </row>
    <row r="44" spans="1:7" s="14" customFormat="1" ht="75" x14ac:dyDescent="0.25">
      <c r="A44" s="119">
        <v>6</v>
      </c>
      <c r="B44" s="90" t="s">
        <v>163</v>
      </c>
      <c r="C44" s="8" t="s">
        <v>158</v>
      </c>
      <c r="D44" s="116">
        <v>136</v>
      </c>
      <c r="E44" s="5"/>
      <c r="F44" s="138"/>
    </row>
    <row r="45" spans="1:7" ht="45" x14ac:dyDescent="0.25">
      <c r="A45" s="119">
        <v>7</v>
      </c>
      <c r="B45" s="90" t="s">
        <v>164</v>
      </c>
      <c r="C45" s="15" t="s">
        <v>155</v>
      </c>
      <c r="D45" s="90">
        <v>301</v>
      </c>
      <c r="E45" s="51"/>
      <c r="F45" s="138"/>
      <c r="G45" s="14"/>
    </row>
    <row r="46" spans="1:7" s="14" customFormat="1" ht="8.4499999999999993" customHeight="1" x14ac:dyDescent="0.25">
      <c r="A46" s="119"/>
      <c r="B46" s="90"/>
      <c r="C46" s="8"/>
      <c r="D46" s="116"/>
      <c r="E46" s="5"/>
      <c r="F46" s="138"/>
    </row>
    <row r="47" spans="1:7" s="14" customFormat="1" ht="75" x14ac:dyDescent="0.25">
      <c r="A47" s="119"/>
      <c r="B47" s="90" t="s">
        <v>566</v>
      </c>
      <c r="C47" s="8" t="s">
        <v>37</v>
      </c>
      <c r="D47" s="119"/>
      <c r="E47" s="5"/>
      <c r="F47" s="138"/>
    </row>
    <row r="48" spans="1:7" s="14" customFormat="1" ht="4.9000000000000004" customHeight="1" x14ac:dyDescent="0.25">
      <c r="A48" s="119"/>
      <c r="B48" s="98"/>
      <c r="C48" s="8"/>
      <c r="D48" s="116"/>
      <c r="E48" s="5"/>
      <c r="F48" s="138"/>
    </row>
    <row r="49" spans="1:6" s="14" customFormat="1" ht="45.75" thickBot="1" x14ac:dyDescent="0.3">
      <c r="A49" s="119"/>
      <c r="B49" s="90" t="s">
        <v>166</v>
      </c>
      <c r="C49" s="8" t="s">
        <v>37</v>
      </c>
      <c r="D49" s="116"/>
      <c r="E49" s="5"/>
      <c r="F49" s="138"/>
    </row>
    <row r="50" spans="1:6" s="18" customFormat="1" ht="30" customHeight="1" thickBot="1" x14ac:dyDescent="0.3">
      <c r="A50" s="699"/>
      <c r="B50" s="168" t="s">
        <v>55</v>
      </c>
      <c r="C50" s="169"/>
      <c r="D50" s="170"/>
      <c r="E50" s="169"/>
      <c r="F50" s="171"/>
    </row>
    <row r="51" spans="1:6" s="14" customFormat="1" ht="90" x14ac:dyDescent="0.25">
      <c r="A51" s="119">
        <v>8</v>
      </c>
      <c r="B51" s="90" t="s">
        <v>167</v>
      </c>
      <c r="C51" s="8" t="s">
        <v>155</v>
      </c>
      <c r="D51" s="116">
        <v>400</v>
      </c>
      <c r="E51" s="5"/>
      <c r="F51" s="138"/>
    </row>
    <row r="52" spans="1:6" s="14" customFormat="1" ht="15.75" thickBot="1" x14ac:dyDescent="0.3">
      <c r="A52" s="119"/>
      <c r="B52" s="90"/>
      <c r="C52" s="8"/>
      <c r="D52" s="116"/>
      <c r="E52" s="5"/>
      <c r="F52" s="138"/>
    </row>
    <row r="53" spans="1:6" s="18" customFormat="1" ht="30" customHeight="1" thickBot="1" x14ac:dyDescent="0.3">
      <c r="A53" s="699"/>
      <c r="B53" s="168" t="s">
        <v>55</v>
      </c>
      <c r="C53" s="169"/>
      <c r="D53" s="170"/>
      <c r="E53" s="169"/>
      <c r="F53" s="171"/>
    </row>
    <row r="54" spans="1:6" s="18" customFormat="1" x14ac:dyDescent="0.25">
      <c r="A54" s="698"/>
      <c r="B54" s="93"/>
      <c r="C54" s="11"/>
      <c r="D54" s="120"/>
      <c r="E54" s="11"/>
      <c r="F54" s="140"/>
    </row>
    <row r="55" spans="1:6" s="14" customFormat="1" x14ac:dyDescent="0.25">
      <c r="A55" s="424"/>
      <c r="B55" s="91"/>
      <c r="C55" s="12"/>
      <c r="D55" s="125"/>
      <c r="E55" s="17"/>
      <c r="F55" s="144"/>
    </row>
    <row r="56" spans="1:6" s="14" customFormat="1" x14ac:dyDescent="0.25">
      <c r="A56" s="424"/>
      <c r="B56" s="91"/>
      <c r="C56" s="12"/>
      <c r="D56" s="125"/>
      <c r="E56" s="17"/>
      <c r="F56" s="138"/>
    </row>
    <row r="57" spans="1:6" s="14" customFormat="1" x14ac:dyDescent="0.25">
      <c r="A57" s="424"/>
      <c r="B57" s="90"/>
      <c r="C57" s="12"/>
      <c r="D57" s="125"/>
      <c r="E57" s="17"/>
      <c r="F57" s="138"/>
    </row>
    <row r="58" spans="1:6" s="14" customFormat="1" x14ac:dyDescent="0.25">
      <c r="A58" s="424"/>
      <c r="B58" s="91"/>
      <c r="C58" s="12"/>
      <c r="D58" s="125"/>
      <c r="E58" s="17"/>
      <c r="F58" s="138"/>
    </row>
    <row r="59" spans="1:6" s="14" customFormat="1" ht="57.6" customHeight="1" x14ac:dyDescent="0.25">
      <c r="A59" s="424"/>
      <c r="B59" s="90"/>
      <c r="C59" s="12"/>
      <c r="D59" s="125"/>
      <c r="E59" s="17"/>
      <c r="F59" s="138"/>
    </row>
    <row r="60" spans="1:6" s="14" customFormat="1" x14ac:dyDescent="0.25">
      <c r="A60" s="424"/>
      <c r="B60" s="91"/>
      <c r="C60" s="12"/>
      <c r="D60" s="125"/>
      <c r="E60" s="17"/>
      <c r="F60" s="138"/>
    </row>
    <row r="61" spans="1:6" s="14" customFormat="1" x14ac:dyDescent="0.25">
      <c r="A61" s="424"/>
      <c r="B61" s="91" t="s">
        <v>120</v>
      </c>
      <c r="C61" s="12"/>
      <c r="D61" s="125"/>
      <c r="E61" s="17"/>
      <c r="F61" s="144"/>
    </row>
    <row r="62" spans="1:6" s="14" customFormat="1" ht="16.149999999999999" customHeight="1" x14ac:dyDescent="0.25">
      <c r="A62" s="424"/>
      <c r="B62" s="91"/>
      <c r="C62" s="12"/>
      <c r="D62" s="125"/>
      <c r="E62" s="17"/>
      <c r="F62" s="144"/>
    </row>
    <row r="63" spans="1:6" s="14" customFormat="1" x14ac:dyDescent="0.25">
      <c r="A63" s="424"/>
      <c r="B63" s="90" t="s">
        <v>504</v>
      </c>
      <c r="C63" s="12"/>
      <c r="D63" s="125"/>
      <c r="E63" s="17"/>
      <c r="F63" s="138"/>
    </row>
    <row r="64" spans="1:6" s="14" customFormat="1" x14ac:dyDescent="0.25">
      <c r="A64" s="424"/>
      <c r="B64" s="91"/>
      <c r="C64" s="12"/>
      <c r="D64" s="125"/>
      <c r="E64" s="17"/>
      <c r="F64" s="138"/>
    </row>
    <row r="65" spans="1:6" s="14" customFormat="1" x14ac:dyDescent="0.25">
      <c r="A65" s="424"/>
      <c r="B65" s="90" t="s">
        <v>505</v>
      </c>
      <c r="C65" s="12"/>
      <c r="D65" s="125"/>
      <c r="E65" s="17"/>
      <c r="F65" s="138"/>
    </row>
    <row r="66" spans="1:6" s="14" customFormat="1" x14ac:dyDescent="0.25">
      <c r="A66" s="424"/>
      <c r="B66" s="91"/>
      <c r="C66" s="12"/>
      <c r="D66" s="125"/>
      <c r="E66" s="17"/>
      <c r="F66" s="138"/>
    </row>
    <row r="67" spans="1:6" s="14" customFormat="1" x14ac:dyDescent="0.25">
      <c r="A67" s="424"/>
      <c r="B67" s="90"/>
      <c r="C67" s="12"/>
      <c r="D67" s="125"/>
      <c r="E67" s="17"/>
      <c r="F67" s="138"/>
    </row>
    <row r="68" spans="1:6" s="14" customFormat="1" x14ac:dyDescent="0.25">
      <c r="A68" s="424"/>
      <c r="B68" s="91"/>
      <c r="C68" s="12"/>
      <c r="D68" s="125"/>
      <c r="E68" s="17"/>
      <c r="F68" s="138"/>
    </row>
    <row r="69" spans="1:6" s="14" customFormat="1" x14ac:dyDescent="0.25">
      <c r="A69" s="424"/>
      <c r="B69" s="90"/>
      <c r="C69" s="12"/>
      <c r="D69" s="125"/>
      <c r="E69" s="17"/>
      <c r="F69" s="138"/>
    </row>
    <row r="70" spans="1:6" s="14" customFormat="1" x14ac:dyDescent="0.25">
      <c r="A70" s="424"/>
      <c r="B70" s="91"/>
      <c r="C70" s="12"/>
      <c r="D70" s="125"/>
      <c r="E70" s="17"/>
      <c r="F70" s="138"/>
    </row>
    <row r="71" spans="1:6" s="14" customFormat="1" x14ac:dyDescent="0.25">
      <c r="A71" s="424"/>
      <c r="B71" s="90"/>
      <c r="C71" s="12"/>
      <c r="D71" s="125"/>
      <c r="E71" s="17"/>
      <c r="F71" s="138"/>
    </row>
    <row r="72" spans="1:6" s="14" customFormat="1" ht="299.45" customHeight="1" thickBot="1" x14ac:dyDescent="0.3">
      <c r="A72" s="424"/>
      <c r="B72" s="90"/>
      <c r="C72" s="12"/>
      <c r="D72" s="125"/>
      <c r="E72" s="17"/>
      <c r="F72" s="138"/>
    </row>
    <row r="73" spans="1:6" s="19" customFormat="1" ht="30" customHeight="1" thickBot="1" x14ac:dyDescent="0.3">
      <c r="A73" s="160"/>
      <c r="B73" s="158" t="s">
        <v>168</v>
      </c>
      <c r="C73" s="400"/>
      <c r="D73" s="160"/>
      <c r="E73" s="161"/>
      <c r="F73" s="162"/>
    </row>
    <row r="74" spans="1:6" s="19" customFormat="1" x14ac:dyDescent="0.25">
      <c r="A74" s="425"/>
      <c r="B74" s="94"/>
      <c r="C74" s="40"/>
      <c r="D74" s="121"/>
      <c r="E74" s="38"/>
      <c r="F74" s="141"/>
    </row>
    <row r="75" spans="1:6" s="14" customFormat="1" x14ac:dyDescent="0.25">
      <c r="A75" s="424" t="s">
        <v>169</v>
      </c>
      <c r="B75" s="89" t="s">
        <v>170</v>
      </c>
      <c r="C75" s="8"/>
      <c r="D75" s="116"/>
      <c r="E75" s="5"/>
      <c r="F75" s="138"/>
    </row>
    <row r="76" spans="1:6" s="14" customFormat="1" ht="75" x14ac:dyDescent="0.25">
      <c r="A76" s="119"/>
      <c r="B76" s="90" t="s">
        <v>171</v>
      </c>
      <c r="C76" s="8" t="s">
        <v>37</v>
      </c>
      <c r="D76" s="116"/>
      <c r="E76" s="5"/>
      <c r="F76" s="138"/>
    </row>
    <row r="77" spans="1:6" s="14" customFormat="1" x14ac:dyDescent="0.25">
      <c r="A77" s="700"/>
      <c r="B77" s="95"/>
      <c r="C77" s="20"/>
      <c r="D77" s="122"/>
      <c r="E77" s="22"/>
      <c r="F77" s="142"/>
    </row>
    <row r="78" spans="1:6" s="14" customFormat="1" ht="45" x14ac:dyDescent="0.25">
      <c r="A78" s="700"/>
      <c r="B78" s="95" t="s">
        <v>172</v>
      </c>
      <c r="C78" s="20" t="s">
        <v>37</v>
      </c>
      <c r="D78" s="122"/>
      <c r="E78" s="22"/>
      <c r="F78" s="142"/>
    </row>
    <row r="79" spans="1:6" s="14" customFormat="1" x14ac:dyDescent="0.25">
      <c r="A79" s="119"/>
      <c r="B79" s="90"/>
      <c r="C79" s="8"/>
      <c r="D79" s="116"/>
      <c r="E79" s="5"/>
      <c r="F79" s="138"/>
    </row>
    <row r="80" spans="1:6" s="14" customFormat="1" ht="45" x14ac:dyDescent="0.25">
      <c r="A80" s="119"/>
      <c r="B80" s="90" t="s">
        <v>173</v>
      </c>
      <c r="C80" s="8" t="s">
        <v>37</v>
      </c>
      <c r="D80" s="116"/>
      <c r="E80" s="5"/>
      <c r="F80" s="138"/>
    </row>
    <row r="81" spans="1:6" s="14" customFormat="1" x14ac:dyDescent="0.25">
      <c r="A81" s="700"/>
      <c r="B81" s="95"/>
      <c r="C81" s="20"/>
      <c r="D81" s="122"/>
      <c r="E81" s="22"/>
      <c r="F81" s="142"/>
    </row>
    <row r="82" spans="1:6" s="14" customFormat="1" ht="60" x14ac:dyDescent="0.25">
      <c r="A82" s="700"/>
      <c r="B82" s="95" t="s">
        <v>174</v>
      </c>
      <c r="C82" s="20" t="s">
        <v>37</v>
      </c>
      <c r="D82" s="122"/>
      <c r="E82" s="22"/>
      <c r="F82" s="142"/>
    </row>
    <row r="83" spans="1:6" s="14" customFormat="1" x14ac:dyDescent="0.25">
      <c r="A83" s="119"/>
      <c r="B83" s="90"/>
      <c r="C83" s="8"/>
      <c r="D83" s="116"/>
      <c r="E83" s="5"/>
      <c r="F83" s="138"/>
    </row>
    <row r="84" spans="1:6" s="14" customFormat="1" ht="30" x14ac:dyDescent="0.25">
      <c r="A84" s="119"/>
      <c r="B84" s="90" t="s">
        <v>175</v>
      </c>
      <c r="C84" s="8" t="s">
        <v>37</v>
      </c>
      <c r="D84" s="116"/>
      <c r="E84" s="5"/>
      <c r="F84" s="138"/>
    </row>
    <row r="85" spans="1:6" s="14" customFormat="1" x14ac:dyDescent="0.25">
      <c r="A85" s="119"/>
      <c r="B85" s="90"/>
      <c r="C85" s="8"/>
      <c r="D85" s="116"/>
      <c r="E85" s="5"/>
      <c r="F85" s="138"/>
    </row>
    <row r="86" spans="1:6" s="14" customFormat="1" x14ac:dyDescent="0.25">
      <c r="A86" s="119"/>
      <c r="B86" s="90" t="s">
        <v>176</v>
      </c>
      <c r="C86" s="8" t="s">
        <v>37</v>
      </c>
      <c r="D86" s="116"/>
      <c r="E86" s="5"/>
      <c r="F86" s="138"/>
    </row>
    <row r="87" spans="1:6" s="14" customFormat="1" x14ac:dyDescent="0.25">
      <c r="A87" s="119"/>
      <c r="B87" s="90"/>
      <c r="C87" s="8"/>
      <c r="D87" s="116"/>
      <c r="E87" s="5"/>
      <c r="F87" s="138"/>
    </row>
    <row r="88" spans="1:6" s="14" customFormat="1" ht="30" x14ac:dyDescent="0.25">
      <c r="A88" s="119"/>
      <c r="B88" s="90" t="s">
        <v>177</v>
      </c>
      <c r="C88" s="8" t="s">
        <v>37</v>
      </c>
      <c r="D88" s="116"/>
      <c r="E88" s="5"/>
      <c r="F88" s="138"/>
    </row>
    <row r="89" spans="1:6" s="14" customFormat="1" x14ac:dyDescent="0.25">
      <c r="A89" s="119"/>
      <c r="B89" s="90"/>
      <c r="C89" s="8"/>
      <c r="D89" s="116"/>
      <c r="E89" s="5"/>
      <c r="F89" s="138"/>
    </row>
    <row r="90" spans="1:6" s="14" customFormat="1" x14ac:dyDescent="0.25">
      <c r="A90" s="119"/>
      <c r="B90" s="91" t="s">
        <v>178</v>
      </c>
      <c r="C90" s="8"/>
      <c r="D90" s="116"/>
      <c r="E90" s="5"/>
      <c r="F90" s="138"/>
    </row>
    <row r="91" spans="1:6" s="14" customFormat="1" ht="30" x14ac:dyDescent="0.25">
      <c r="A91" s="119"/>
      <c r="B91" s="90" t="s">
        <v>179</v>
      </c>
      <c r="C91" s="8" t="s">
        <v>37</v>
      </c>
      <c r="D91" s="116"/>
      <c r="E91" s="5"/>
      <c r="F91" s="138"/>
    </row>
    <row r="92" spans="1:6" s="14" customFormat="1" x14ac:dyDescent="0.25">
      <c r="A92" s="119"/>
      <c r="B92" s="90"/>
      <c r="C92" s="8"/>
      <c r="D92" s="116"/>
      <c r="E92" s="5"/>
      <c r="F92" s="138"/>
    </row>
    <row r="93" spans="1:6" s="14" customFormat="1" ht="45" x14ac:dyDescent="0.25">
      <c r="A93" s="119"/>
      <c r="B93" s="96" t="s">
        <v>180</v>
      </c>
      <c r="C93" s="8" t="s">
        <v>37</v>
      </c>
      <c r="D93" s="116"/>
      <c r="E93" s="5"/>
      <c r="F93" s="138"/>
    </row>
    <row r="94" spans="1:6" s="14" customFormat="1" x14ac:dyDescent="0.25">
      <c r="A94" s="119"/>
      <c r="B94" s="90"/>
      <c r="C94" s="8"/>
      <c r="D94" s="116"/>
      <c r="E94" s="5"/>
      <c r="F94" s="138"/>
    </row>
    <row r="95" spans="1:6" s="14" customFormat="1" ht="75" x14ac:dyDescent="0.25">
      <c r="A95" s="119"/>
      <c r="B95" s="90" t="s">
        <v>181</v>
      </c>
      <c r="C95" s="8" t="s">
        <v>37</v>
      </c>
      <c r="D95" s="116"/>
      <c r="E95" s="5"/>
      <c r="F95" s="138"/>
    </row>
    <row r="96" spans="1:6" s="14" customFormat="1" x14ac:dyDescent="0.25">
      <c r="A96" s="119"/>
      <c r="B96" s="90"/>
      <c r="C96" s="8"/>
      <c r="D96" s="116"/>
      <c r="E96" s="5"/>
      <c r="F96" s="138"/>
    </row>
    <row r="97" spans="1:6" s="14" customFormat="1" ht="30" x14ac:dyDescent="0.25">
      <c r="A97" s="119"/>
      <c r="B97" s="90" t="s">
        <v>182</v>
      </c>
      <c r="C97" s="8" t="s">
        <v>37</v>
      </c>
      <c r="D97" s="116"/>
      <c r="E97" s="5"/>
      <c r="F97" s="138"/>
    </row>
    <row r="98" spans="1:6" s="14" customFormat="1" x14ac:dyDescent="0.25">
      <c r="A98" s="119"/>
      <c r="B98" s="90"/>
      <c r="C98" s="8"/>
      <c r="D98" s="116"/>
      <c r="E98" s="5"/>
      <c r="F98" s="138"/>
    </row>
    <row r="99" spans="1:6" s="14" customFormat="1" ht="75" x14ac:dyDescent="0.25">
      <c r="A99" s="119"/>
      <c r="B99" s="90" t="s">
        <v>183</v>
      </c>
      <c r="C99" s="8" t="s">
        <v>37</v>
      </c>
      <c r="D99" s="116"/>
      <c r="E99" s="5"/>
      <c r="F99" s="138"/>
    </row>
    <row r="100" spans="1:6" s="14" customFormat="1" x14ac:dyDescent="0.25">
      <c r="A100" s="119"/>
      <c r="B100" s="90"/>
      <c r="C100" s="8"/>
      <c r="D100" s="116"/>
      <c r="E100" s="5"/>
      <c r="F100" s="138"/>
    </row>
    <row r="101" spans="1:6" s="14" customFormat="1" ht="45" x14ac:dyDescent="0.25">
      <c r="A101" s="119"/>
      <c r="B101" s="90" t="s">
        <v>184</v>
      </c>
      <c r="C101" s="8" t="s">
        <v>37</v>
      </c>
      <c r="D101" s="116"/>
      <c r="E101" s="5"/>
      <c r="F101" s="138"/>
    </row>
    <row r="102" spans="1:6" s="14" customFormat="1" ht="15.75" thickBot="1" x14ac:dyDescent="0.3">
      <c r="A102" s="440"/>
      <c r="B102" s="152"/>
      <c r="C102" s="163"/>
      <c r="D102" s="164"/>
      <c r="E102" s="165"/>
      <c r="F102" s="166"/>
    </row>
    <row r="103" spans="1:6" s="14" customFormat="1" ht="60" x14ac:dyDescent="0.25">
      <c r="A103" s="119"/>
      <c r="B103" s="90" t="s">
        <v>185</v>
      </c>
      <c r="C103" s="8" t="s">
        <v>37</v>
      </c>
      <c r="D103" s="116"/>
      <c r="E103" s="5"/>
      <c r="F103" s="138"/>
    </row>
    <row r="104" spans="1:6" s="14" customFormat="1" x14ac:dyDescent="0.25">
      <c r="A104" s="119"/>
      <c r="B104" s="90"/>
      <c r="C104" s="8"/>
      <c r="D104" s="116"/>
      <c r="E104" s="5"/>
      <c r="F104" s="138"/>
    </row>
    <row r="105" spans="1:6" s="14" customFormat="1" ht="45" x14ac:dyDescent="0.25">
      <c r="A105" s="119"/>
      <c r="B105" s="90" t="s">
        <v>186</v>
      </c>
      <c r="C105" s="8" t="s">
        <v>37</v>
      </c>
      <c r="D105" s="116"/>
      <c r="E105" s="5"/>
      <c r="F105" s="138"/>
    </row>
    <row r="106" spans="1:6" s="14" customFormat="1" x14ac:dyDescent="0.25">
      <c r="A106" s="745"/>
      <c r="B106" s="90"/>
      <c r="C106" s="8"/>
      <c r="D106" s="116"/>
      <c r="E106" s="5"/>
      <c r="F106" s="138"/>
    </row>
    <row r="107" spans="1:6" s="14" customFormat="1" ht="45" x14ac:dyDescent="0.25">
      <c r="A107" s="119"/>
      <c r="B107" s="90" t="s">
        <v>187</v>
      </c>
      <c r="C107" s="8" t="s">
        <v>37</v>
      </c>
      <c r="D107" s="116"/>
      <c r="E107" s="5"/>
      <c r="F107" s="138"/>
    </row>
    <row r="108" spans="1:6" s="14" customFormat="1" ht="10.9" customHeight="1" x14ac:dyDescent="0.25">
      <c r="A108" s="700"/>
      <c r="B108" s="95"/>
      <c r="C108" s="20"/>
      <c r="D108" s="122"/>
      <c r="E108" s="22"/>
      <c r="F108" s="142"/>
    </row>
    <row r="109" spans="1:6" s="14" customFormat="1" ht="30" x14ac:dyDescent="0.25">
      <c r="A109" s="700"/>
      <c r="B109" s="95" t="s">
        <v>188</v>
      </c>
      <c r="C109" s="20" t="s">
        <v>37</v>
      </c>
      <c r="D109" s="122"/>
      <c r="E109" s="22"/>
      <c r="F109" s="142"/>
    </row>
    <row r="110" spans="1:6" s="14" customFormat="1" ht="6.6" customHeight="1" x14ac:dyDescent="0.25">
      <c r="A110" s="119"/>
      <c r="B110" s="90"/>
      <c r="C110" s="8"/>
      <c r="D110" s="116"/>
      <c r="E110" s="5"/>
      <c r="F110" s="138"/>
    </row>
    <row r="111" spans="1:6" s="14" customFormat="1" x14ac:dyDescent="0.25">
      <c r="A111" s="119"/>
      <c r="B111" s="97" t="s">
        <v>189</v>
      </c>
      <c r="C111" s="8"/>
      <c r="D111" s="116"/>
      <c r="E111" s="5"/>
      <c r="F111" s="138"/>
    </row>
    <row r="112" spans="1:6" s="14" customFormat="1" x14ac:dyDescent="0.25">
      <c r="A112" s="119"/>
      <c r="B112" s="97" t="s">
        <v>190</v>
      </c>
      <c r="C112" s="8"/>
      <c r="D112" s="116"/>
      <c r="E112" s="5"/>
      <c r="F112" s="138"/>
    </row>
    <row r="113" spans="1:6" s="14" customFormat="1" x14ac:dyDescent="0.25">
      <c r="A113" s="119"/>
      <c r="B113" s="97"/>
      <c r="C113" s="8"/>
      <c r="D113" s="116"/>
      <c r="E113" s="5"/>
      <c r="F113" s="138"/>
    </row>
    <row r="114" spans="1:6" s="14" customFormat="1" ht="45" x14ac:dyDescent="0.25">
      <c r="A114" s="119">
        <v>1</v>
      </c>
      <c r="B114" s="90" t="s">
        <v>494</v>
      </c>
      <c r="C114" s="8" t="s">
        <v>155</v>
      </c>
      <c r="D114" s="123">
        <v>130</v>
      </c>
      <c r="E114" s="5"/>
      <c r="F114" s="138"/>
    </row>
    <row r="115" spans="1:6" s="14" customFormat="1" x14ac:dyDescent="0.25">
      <c r="A115" s="119"/>
      <c r="B115" s="90"/>
      <c r="C115" s="8"/>
      <c r="D115" s="116"/>
      <c r="E115" s="5"/>
      <c r="F115" s="138"/>
    </row>
    <row r="116" spans="1:6" s="14" customFormat="1" x14ac:dyDescent="0.25">
      <c r="A116" s="119"/>
      <c r="B116" s="97" t="s">
        <v>192</v>
      </c>
      <c r="C116" s="8"/>
      <c r="D116" s="118"/>
      <c r="E116" s="5"/>
      <c r="F116" s="138"/>
    </row>
    <row r="117" spans="1:6" s="14" customFormat="1" x14ac:dyDescent="0.25">
      <c r="A117" s="119"/>
      <c r="B117" s="91" t="s">
        <v>506</v>
      </c>
      <c r="C117" s="8"/>
      <c r="D117" s="116"/>
      <c r="E117" s="5"/>
      <c r="F117" s="138"/>
    </row>
    <row r="118" spans="1:6" s="14" customFormat="1" x14ac:dyDescent="0.25">
      <c r="A118" s="119"/>
      <c r="B118" s="91"/>
      <c r="C118" s="8"/>
      <c r="D118" s="116"/>
      <c r="E118" s="5"/>
      <c r="F118" s="138"/>
    </row>
    <row r="119" spans="1:6" s="14" customFormat="1" x14ac:dyDescent="0.25">
      <c r="A119" s="119">
        <v>2</v>
      </c>
      <c r="B119" s="90" t="s">
        <v>194</v>
      </c>
      <c r="C119" s="8"/>
      <c r="D119" s="124"/>
      <c r="E119" s="5"/>
      <c r="F119" s="138"/>
    </row>
    <row r="120" spans="1:6" s="14" customFormat="1" x14ac:dyDescent="0.25">
      <c r="A120" s="119"/>
      <c r="B120" s="90"/>
      <c r="C120" s="8"/>
      <c r="D120" s="124"/>
      <c r="E120" s="5"/>
      <c r="F120" s="138"/>
    </row>
    <row r="121" spans="1:6" s="14" customFormat="1" x14ac:dyDescent="0.25">
      <c r="A121" s="119">
        <v>3</v>
      </c>
      <c r="B121" s="90" t="s">
        <v>195</v>
      </c>
      <c r="C121" s="8"/>
      <c r="D121" s="124"/>
      <c r="E121" s="5"/>
      <c r="F121" s="138"/>
    </row>
    <row r="122" spans="1:6" s="14" customFormat="1" x14ac:dyDescent="0.25">
      <c r="A122" s="119"/>
      <c r="B122" s="90"/>
      <c r="C122" s="8"/>
      <c r="D122" s="124"/>
      <c r="E122" s="5"/>
      <c r="F122" s="138"/>
    </row>
    <row r="123" spans="1:6" s="14" customFormat="1" ht="30" x14ac:dyDescent="0.25">
      <c r="A123" s="119">
        <v>4</v>
      </c>
      <c r="B123" s="90" t="s">
        <v>196</v>
      </c>
      <c r="C123" s="8" t="s">
        <v>158</v>
      </c>
      <c r="D123" s="124">
        <v>30</v>
      </c>
      <c r="E123" s="5"/>
      <c r="F123" s="138"/>
    </row>
    <row r="124" spans="1:6" s="14" customFormat="1" x14ac:dyDescent="0.25">
      <c r="A124" s="119"/>
      <c r="B124" s="90"/>
      <c r="C124" s="8"/>
      <c r="D124" s="124"/>
      <c r="E124" s="5"/>
      <c r="F124" s="138"/>
    </row>
    <row r="125" spans="1:6" s="14" customFormat="1" ht="17.25" x14ac:dyDescent="0.25">
      <c r="A125" s="119">
        <v>5</v>
      </c>
      <c r="B125" s="90" t="s">
        <v>197</v>
      </c>
      <c r="C125" s="8" t="s">
        <v>158</v>
      </c>
      <c r="D125" s="124">
        <v>17</v>
      </c>
      <c r="E125" s="5"/>
      <c r="F125" s="138"/>
    </row>
    <row r="126" spans="1:6" s="14" customFormat="1" x14ac:dyDescent="0.25">
      <c r="A126" s="119"/>
      <c r="B126" s="90"/>
      <c r="C126" s="8"/>
      <c r="D126" s="124"/>
      <c r="E126" s="5"/>
      <c r="F126" s="138"/>
    </row>
    <row r="127" spans="1:6" s="14" customFormat="1" ht="17.25" x14ac:dyDescent="0.25">
      <c r="A127" s="119">
        <v>6</v>
      </c>
      <c r="B127" s="90" t="s">
        <v>198</v>
      </c>
      <c r="C127" s="8" t="s">
        <v>155</v>
      </c>
      <c r="D127" s="124">
        <v>301</v>
      </c>
      <c r="E127" s="5"/>
      <c r="F127" s="138"/>
    </row>
    <row r="128" spans="1:6" s="14" customFormat="1" x14ac:dyDescent="0.25">
      <c r="A128" s="119"/>
      <c r="B128" s="90"/>
      <c r="C128" s="8"/>
      <c r="D128" s="124"/>
      <c r="E128" s="5"/>
      <c r="F128" s="138"/>
    </row>
    <row r="129" spans="1:6" s="14" customFormat="1" x14ac:dyDescent="0.25">
      <c r="A129" s="424"/>
      <c r="B129" s="91" t="s">
        <v>199</v>
      </c>
      <c r="C129" s="12"/>
      <c r="D129" s="124"/>
      <c r="E129" s="5"/>
      <c r="F129" s="138"/>
    </row>
    <row r="130" spans="1:6" s="14" customFormat="1" x14ac:dyDescent="0.25">
      <c r="A130" s="424"/>
      <c r="B130" s="91"/>
      <c r="C130" s="12"/>
      <c r="D130" s="124"/>
      <c r="E130" s="5"/>
      <c r="F130" s="138"/>
    </row>
    <row r="131" spans="1:6" s="14" customFormat="1" ht="30" x14ac:dyDescent="0.25">
      <c r="A131" s="119">
        <v>7</v>
      </c>
      <c r="B131" s="90" t="s">
        <v>567</v>
      </c>
      <c r="C131" s="8" t="s">
        <v>158</v>
      </c>
      <c r="D131" s="124">
        <v>1.6</v>
      </c>
      <c r="E131" s="5"/>
      <c r="F131" s="138"/>
    </row>
    <row r="132" spans="1:6" s="14" customFormat="1" x14ac:dyDescent="0.25">
      <c r="A132" s="119"/>
      <c r="B132" s="90"/>
      <c r="C132" s="8"/>
      <c r="D132" s="124"/>
      <c r="E132" s="5"/>
      <c r="F132" s="138"/>
    </row>
    <row r="133" spans="1:6" s="14" customFormat="1" ht="17.25" x14ac:dyDescent="0.25">
      <c r="A133" s="119">
        <v>8</v>
      </c>
      <c r="B133" s="90" t="s">
        <v>201</v>
      </c>
      <c r="C133" s="8" t="s">
        <v>158</v>
      </c>
      <c r="D133" s="124">
        <v>11</v>
      </c>
      <c r="E133" s="5"/>
      <c r="F133" s="138"/>
    </row>
    <row r="134" spans="1:6" s="14" customFormat="1" x14ac:dyDescent="0.25">
      <c r="A134" s="119"/>
      <c r="B134" s="90"/>
      <c r="C134" s="8"/>
      <c r="D134" s="124"/>
      <c r="E134" s="5"/>
      <c r="F134" s="138"/>
    </row>
    <row r="135" spans="1:6" s="14" customFormat="1" ht="60" x14ac:dyDescent="0.25">
      <c r="A135" s="119">
        <v>9</v>
      </c>
      <c r="B135" s="90" t="s">
        <v>204</v>
      </c>
      <c r="C135" s="8" t="s">
        <v>205</v>
      </c>
      <c r="D135" s="124">
        <v>38</v>
      </c>
      <c r="E135" s="5"/>
      <c r="F135" s="138"/>
    </row>
    <row r="136" spans="1:6" s="14" customFormat="1" x14ac:dyDescent="0.25">
      <c r="A136" s="119"/>
      <c r="B136" s="90"/>
      <c r="C136" s="8"/>
      <c r="D136" s="124"/>
      <c r="E136" s="5"/>
      <c r="F136" s="138"/>
    </row>
    <row r="137" spans="1:6" s="14" customFormat="1" ht="60" x14ac:dyDescent="0.25">
      <c r="A137" s="119">
        <v>10</v>
      </c>
      <c r="B137" s="90" t="s">
        <v>568</v>
      </c>
      <c r="C137" s="8" t="s">
        <v>205</v>
      </c>
      <c r="D137" s="124">
        <v>43</v>
      </c>
      <c r="E137" s="5"/>
      <c r="F137" s="138"/>
    </row>
    <row r="138" spans="1:6" s="14" customFormat="1" ht="15.75" thickBot="1" x14ac:dyDescent="0.3">
      <c r="A138" s="119"/>
      <c r="B138" s="90"/>
      <c r="C138" s="8"/>
      <c r="D138" s="124"/>
      <c r="E138" s="5"/>
      <c r="F138" s="138"/>
    </row>
    <row r="139" spans="1:6" s="18" customFormat="1" ht="30" customHeight="1" thickBot="1" x14ac:dyDescent="0.3">
      <c r="A139" s="699"/>
      <c r="B139" s="168" t="s">
        <v>55</v>
      </c>
      <c r="C139" s="169"/>
      <c r="D139" s="170"/>
      <c r="E139" s="169"/>
      <c r="F139" s="171"/>
    </row>
    <row r="140" spans="1:6" s="14" customFormat="1" x14ac:dyDescent="0.25">
      <c r="A140" s="124"/>
      <c r="B140" s="89" t="s">
        <v>210</v>
      </c>
      <c r="C140" s="8"/>
      <c r="D140" s="116"/>
      <c r="E140" s="5"/>
      <c r="F140" s="138"/>
    </row>
    <row r="141" spans="1:6" s="14" customFormat="1" ht="45" x14ac:dyDescent="0.25">
      <c r="A141" s="124"/>
      <c r="B141" s="90" t="s">
        <v>211</v>
      </c>
      <c r="C141" s="8" t="s">
        <v>37</v>
      </c>
      <c r="D141" s="116"/>
      <c r="E141" s="5"/>
      <c r="F141" s="138"/>
    </row>
    <row r="142" spans="1:6" s="14" customFormat="1" x14ac:dyDescent="0.25">
      <c r="A142" s="124"/>
      <c r="B142" s="90"/>
      <c r="C142" s="8"/>
      <c r="D142" s="116"/>
      <c r="E142" s="5"/>
      <c r="F142" s="138"/>
    </row>
    <row r="143" spans="1:6" s="14" customFormat="1" ht="165" x14ac:dyDescent="0.25">
      <c r="A143" s="119"/>
      <c r="B143" s="90" t="s">
        <v>569</v>
      </c>
      <c r="C143" s="8" t="s">
        <v>37</v>
      </c>
      <c r="D143" s="116"/>
      <c r="E143" s="5"/>
      <c r="F143" s="138"/>
    </row>
    <row r="144" spans="1:6" s="14" customFormat="1" x14ac:dyDescent="0.25">
      <c r="A144" s="119"/>
      <c r="B144" s="90"/>
      <c r="C144" s="8"/>
      <c r="D144" s="116"/>
      <c r="E144" s="5"/>
      <c r="F144" s="138"/>
    </row>
    <row r="145" spans="1:6" s="14" customFormat="1" ht="120" x14ac:dyDescent="0.25">
      <c r="A145" s="119"/>
      <c r="B145" s="90" t="s">
        <v>213</v>
      </c>
      <c r="C145" s="8" t="s">
        <v>37</v>
      </c>
      <c r="D145" s="116"/>
      <c r="E145" s="5"/>
      <c r="F145" s="138"/>
    </row>
    <row r="146" spans="1:6" s="14" customFormat="1" ht="9" customHeight="1" x14ac:dyDescent="0.25">
      <c r="A146" s="119"/>
      <c r="B146" s="90"/>
      <c r="C146" s="8"/>
      <c r="D146" s="116"/>
      <c r="E146" s="5"/>
      <c r="F146" s="138"/>
    </row>
    <row r="147" spans="1:6" s="14" customFormat="1" ht="30" x14ac:dyDescent="0.25">
      <c r="A147" s="119"/>
      <c r="B147" s="90" t="s">
        <v>214</v>
      </c>
      <c r="C147" s="8" t="s">
        <v>37</v>
      </c>
      <c r="D147" s="116"/>
      <c r="E147" s="5"/>
      <c r="F147" s="138"/>
    </row>
    <row r="148" spans="1:6" s="14" customFormat="1" ht="9.6" customHeight="1" x14ac:dyDescent="0.25">
      <c r="A148" s="119"/>
      <c r="B148" s="90"/>
      <c r="C148" s="8"/>
      <c r="D148" s="116"/>
      <c r="E148" s="5"/>
      <c r="F148" s="138"/>
    </row>
    <row r="149" spans="1:6" s="14" customFormat="1" ht="105" x14ac:dyDescent="0.25">
      <c r="A149" s="119"/>
      <c r="B149" s="90" t="s">
        <v>510</v>
      </c>
      <c r="C149" s="8" t="s">
        <v>37</v>
      </c>
      <c r="D149" s="116"/>
      <c r="E149" s="5"/>
      <c r="F149" s="138"/>
    </row>
    <row r="150" spans="1:6" s="14" customFormat="1" ht="10.15" customHeight="1" x14ac:dyDescent="0.25">
      <c r="A150" s="119"/>
      <c r="B150" s="90"/>
      <c r="C150" s="8"/>
      <c r="D150" s="116"/>
      <c r="E150" s="5"/>
      <c r="F150" s="138"/>
    </row>
    <row r="151" spans="1:6" s="14" customFormat="1" ht="30" x14ac:dyDescent="0.25">
      <c r="A151" s="119"/>
      <c r="B151" s="90" t="s">
        <v>216</v>
      </c>
      <c r="C151" s="8" t="s">
        <v>37</v>
      </c>
      <c r="D151" s="116"/>
      <c r="E151" s="5"/>
      <c r="F151" s="138"/>
    </row>
    <row r="152" spans="1:6" s="14" customFormat="1" ht="10.9" customHeight="1" x14ac:dyDescent="0.25">
      <c r="A152" s="119"/>
      <c r="B152" s="90"/>
      <c r="C152" s="8"/>
      <c r="D152" s="116"/>
      <c r="E152" s="5"/>
      <c r="F152" s="138"/>
    </row>
    <row r="153" spans="1:6" s="14" customFormat="1" ht="45" x14ac:dyDescent="0.25">
      <c r="A153" s="119"/>
      <c r="B153" s="90" t="s">
        <v>217</v>
      </c>
      <c r="C153" s="8" t="s">
        <v>37</v>
      </c>
      <c r="D153" s="116"/>
      <c r="E153" s="5"/>
      <c r="F153" s="138"/>
    </row>
    <row r="154" spans="1:6" s="14" customFormat="1" ht="9.75" customHeight="1" x14ac:dyDescent="0.25">
      <c r="A154" s="119"/>
      <c r="B154" s="90"/>
      <c r="C154" s="8"/>
      <c r="D154" s="116"/>
      <c r="E154" s="5"/>
      <c r="F154" s="138"/>
    </row>
    <row r="155" spans="1:6" s="14" customFormat="1" ht="90" x14ac:dyDescent="0.25">
      <c r="A155" s="119"/>
      <c r="B155" s="90" t="s">
        <v>218</v>
      </c>
      <c r="C155" s="8" t="s">
        <v>37</v>
      </c>
      <c r="D155" s="116"/>
      <c r="E155" s="5"/>
      <c r="F155" s="138"/>
    </row>
    <row r="156" spans="1:6" s="14" customFormat="1" ht="45" x14ac:dyDescent="0.25">
      <c r="A156" s="119"/>
      <c r="B156" s="90" t="s">
        <v>219</v>
      </c>
      <c r="C156" s="8" t="s">
        <v>37</v>
      </c>
      <c r="D156" s="116"/>
      <c r="E156" s="5"/>
      <c r="F156" s="138"/>
    </row>
    <row r="157" spans="1:6" s="14" customFormat="1" ht="11.25" customHeight="1" x14ac:dyDescent="0.25">
      <c r="A157" s="119"/>
      <c r="B157" s="90"/>
      <c r="C157" s="8"/>
      <c r="D157" s="116"/>
      <c r="E157" s="5"/>
      <c r="F157" s="138"/>
    </row>
    <row r="158" spans="1:6" s="9" customFormat="1" ht="30" x14ac:dyDescent="0.25">
      <c r="A158" s="119"/>
      <c r="B158" s="91" t="s">
        <v>220</v>
      </c>
      <c r="C158" s="15"/>
      <c r="D158" s="117"/>
      <c r="E158" s="5"/>
      <c r="F158" s="138"/>
    </row>
    <row r="159" spans="1:6" s="9" customFormat="1" x14ac:dyDescent="0.25">
      <c r="A159" s="119"/>
      <c r="B159" s="91"/>
      <c r="C159" s="15"/>
      <c r="D159" s="117"/>
      <c r="E159" s="5"/>
      <c r="F159" s="138"/>
    </row>
    <row r="160" spans="1:6" s="14" customFormat="1" ht="16.149999999999999" customHeight="1" x14ac:dyDescent="0.25">
      <c r="A160" s="119"/>
      <c r="B160" s="91" t="s">
        <v>189</v>
      </c>
      <c r="C160" s="12"/>
      <c r="D160" s="125"/>
      <c r="E160" s="5"/>
      <c r="F160" s="138"/>
    </row>
    <row r="161" spans="1:6" s="14" customFormat="1" ht="13.15" customHeight="1" x14ac:dyDescent="0.25">
      <c r="A161" s="119"/>
      <c r="B161" s="91"/>
      <c r="C161" s="12"/>
      <c r="D161" s="125"/>
      <c r="E161" s="5"/>
      <c r="F161" s="138"/>
    </row>
    <row r="162" spans="1:6" s="14" customFormat="1" ht="30.75" thickBot="1" x14ac:dyDescent="0.3">
      <c r="A162" s="119">
        <v>11</v>
      </c>
      <c r="B162" s="90" t="s">
        <v>221</v>
      </c>
      <c r="C162" s="8" t="s">
        <v>155</v>
      </c>
      <c r="D162" s="124">
        <v>85</v>
      </c>
      <c r="E162" s="5"/>
      <c r="F162" s="138"/>
    </row>
    <row r="163" spans="1:6" s="14" customFormat="1" ht="30" customHeight="1" thickBot="1" x14ac:dyDescent="0.3">
      <c r="A163" s="454"/>
      <c r="B163" s="182" t="s">
        <v>55</v>
      </c>
      <c r="C163" s="195"/>
      <c r="D163" s="301"/>
      <c r="E163" s="192"/>
      <c r="F163" s="179"/>
    </row>
    <row r="164" spans="1:6" s="14" customFormat="1" ht="17.25" x14ac:dyDescent="0.25">
      <c r="A164" s="119">
        <v>12</v>
      </c>
      <c r="B164" s="90" t="s">
        <v>223</v>
      </c>
      <c r="C164" s="8" t="s">
        <v>155</v>
      </c>
      <c r="D164" s="124">
        <v>148</v>
      </c>
      <c r="E164" s="5"/>
      <c r="F164" s="138"/>
    </row>
    <row r="165" spans="1:6" s="14" customFormat="1" ht="9.75" customHeight="1" x14ac:dyDescent="0.25">
      <c r="A165" s="124"/>
      <c r="B165" s="90"/>
      <c r="C165" s="8"/>
      <c r="D165" s="124"/>
      <c r="E165" s="5"/>
      <c r="F165" s="138"/>
    </row>
    <row r="166" spans="1:6" s="9" customFormat="1" ht="30" x14ac:dyDescent="0.25">
      <c r="A166" s="119"/>
      <c r="B166" s="90" t="s">
        <v>224</v>
      </c>
      <c r="C166" s="15"/>
      <c r="D166" s="90"/>
      <c r="E166" s="5"/>
      <c r="F166" s="138"/>
    </row>
    <row r="167" spans="1:6" s="9" customFormat="1" x14ac:dyDescent="0.25">
      <c r="A167" s="119"/>
      <c r="B167" s="90"/>
      <c r="C167" s="15"/>
      <c r="D167" s="90"/>
      <c r="E167" s="5"/>
      <c r="F167" s="138"/>
    </row>
    <row r="168" spans="1:6" s="14" customFormat="1" x14ac:dyDescent="0.25">
      <c r="A168" s="424"/>
      <c r="B168" s="91" t="s">
        <v>225</v>
      </c>
      <c r="C168" s="12"/>
      <c r="D168" s="124"/>
      <c r="E168" s="5"/>
      <c r="F168" s="138"/>
    </row>
    <row r="169" spans="1:6" s="14" customFormat="1" ht="17.25" x14ac:dyDescent="0.25">
      <c r="A169" s="119">
        <v>13</v>
      </c>
      <c r="B169" s="90" t="s">
        <v>226</v>
      </c>
      <c r="C169" s="8" t="s">
        <v>155</v>
      </c>
      <c r="D169" s="124">
        <v>181</v>
      </c>
      <c r="E169" s="5"/>
      <c r="F169" s="138"/>
    </row>
    <row r="170" spans="1:6" s="14" customFormat="1" ht="11.25" customHeight="1" x14ac:dyDescent="0.25">
      <c r="A170" s="124"/>
      <c r="B170" s="90"/>
      <c r="C170" s="8"/>
      <c r="D170" s="124"/>
      <c r="E170" s="5"/>
      <c r="F170" s="138"/>
    </row>
    <row r="171" spans="1:6" s="14" customFormat="1" ht="17.25" x14ac:dyDescent="0.25">
      <c r="A171" s="119">
        <v>14</v>
      </c>
      <c r="B171" s="90" t="s">
        <v>227</v>
      </c>
      <c r="C171" s="8" t="s">
        <v>155</v>
      </c>
      <c r="D171" s="124">
        <v>22</v>
      </c>
      <c r="E171" s="5"/>
      <c r="F171" s="138"/>
    </row>
    <row r="172" spans="1:6" s="14" customFormat="1" ht="11.25" customHeight="1" x14ac:dyDescent="0.25">
      <c r="A172" s="124"/>
      <c r="B172" s="90"/>
      <c r="C172" s="8"/>
      <c r="D172" s="124"/>
      <c r="E172" s="5"/>
      <c r="F172" s="138"/>
    </row>
    <row r="173" spans="1:6" s="14" customFormat="1" x14ac:dyDescent="0.25">
      <c r="A173" s="119"/>
      <c r="B173" s="89" t="s">
        <v>232</v>
      </c>
      <c r="C173" s="8"/>
      <c r="D173" s="116"/>
      <c r="E173" s="5"/>
      <c r="F173" s="138"/>
    </row>
    <row r="174" spans="1:6" s="14" customFormat="1" ht="90" x14ac:dyDescent="0.25">
      <c r="A174" s="119"/>
      <c r="B174" s="90" t="s">
        <v>233</v>
      </c>
      <c r="C174" s="8" t="s">
        <v>37</v>
      </c>
      <c r="D174" s="116"/>
      <c r="E174" s="5"/>
      <c r="F174" s="138"/>
    </row>
    <row r="175" spans="1:6" s="14" customFormat="1" x14ac:dyDescent="0.25">
      <c r="A175" s="119"/>
      <c r="B175" s="90"/>
      <c r="C175" s="8"/>
      <c r="D175" s="116"/>
      <c r="E175" s="5"/>
      <c r="F175" s="138"/>
    </row>
    <row r="176" spans="1:6" s="14" customFormat="1" ht="60" x14ac:dyDescent="0.25">
      <c r="A176" s="119"/>
      <c r="B176" s="90" t="s">
        <v>234</v>
      </c>
      <c r="C176" s="8" t="s">
        <v>37</v>
      </c>
      <c r="D176" s="116"/>
      <c r="E176" s="5"/>
      <c r="F176" s="138"/>
    </row>
    <row r="177" spans="1:6" s="14" customFormat="1" x14ac:dyDescent="0.25">
      <c r="A177" s="119"/>
      <c r="B177" s="90"/>
      <c r="C177" s="8"/>
      <c r="D177" s="116"/>
      <c r="E177" s="5"/>
      <c r="F177" s="138"/>
    </row>
    <row r="178" spans="1:6" s="14" customFormat="1" ht="45" x14ac:dyDescent="0.25">
      <c r="A178" s="119"/>
      <c r="B178" s="90" t="s">
        <v>235</v>
      </c>
      <c r="C178" s="8" t="s">
        <v>37</v>
      </c>
      <c r="D178" s="116"/>
      <c r="E178" s="5"/>
      <c r="F178" s="138"/>
    </row>
    <row r="179" spans="1:6" s="14" customFormat="1" x14ac:dyDescent="0.25">
      <c r="A179" s="119"/>
      <c r="B179" s="90"/>
      <c r="C179" s="8"/>
      <c r="D179" s="116"/>
      <c r="E179" s="5"/>
      <c r="F179" s="138"/>
    </row>
    <row r="180" spans="1:6" s="14" customFormat="1" ht="28.9" customHeight="1" x14ac:dyDescent="0.25">
      <c r="A180" s="119"/>
      <c r="B180" s="90" t="s">
        <v>236</v>
      </c>
      <c r="C180" s="8" t="s">
        <v>37</v>
      </c>
      <c r="D180" s="116"/>
      <c r="E180" s="5"/>
      <c r="F180" s="138"/>
    </row>
    <row r="181" spans="1:6" s="14" customFormat="1" x14ac:dyDescent="0.25">
      <c r="A181" s="119"/>
      <c r="B181" s="90"/>
      <c r="C181" s="8"/>
      <c r="D181" s="116"/>
      <c r="E181" s="5"/>
      <c r="F181" s="138"/>
    </row>
    <row r="182" spans="1:6" s="14" customFormat="1" ht="75" x14ac:dyDescent="0.25">
      <c r="A182" s="119"/>
      <c r="B182" s="90" t="s">
        <v>237</v>
      </c>
      <c r="C182" s="8" t="s">
        <v>37</v>
      </c>
      <c r="D182" s="116"/>
      <c r="E182" s="5"/>
      <c r="F182" s="138"/>
    </row>
    <row r="183" spans="1:6" s="14" customFormat="1" ht="9.75" customHeight="1" x14ac:dyDescent="0.25">
      <c r="A183" s="119"/>
      <c r="B183" s="90"/>
      <c r="C183" s="8"/>
      <c r="D183" s="116"/>
      <c r="E183" s="5"/>
      <c r="F183" s="138"/>
    </row>
    <row r="184" spans="1:6" s="14" customFormat="1" x14ac:dyDescent="0.25">
      <c r="A184" s="119"/>
      <c r="B184" s="90" t="s">
        <v>238</v>
      </c>
      <c r="C184" s="8" t="s">
        <v>37</v>
      </c>
      <c r="D184" s="116"/>
      <c r="E184" s="5"/>
      <c r="F184" s="138"/>
    </row>
    <row r="185" spans="1:6" s="14" customFormat="1" x14ac:dyDescent="0.25">
      <c r="A185" s="119"/>
      <c r="B185" s="90"/>
      <c r="C185" s="8"/>
      <c r="D185" s="116"/>
      <c r="E185" s="5"/>
      <c r="F185" s="138"/>
    </row>
    <row r="186" spans="1:6" s="14" customFormat="1" ht="60" x14ac:dyDescent="0.25">
      <c r="A186" s="119"/>
      <c r="B186" s="90" t="s">
        <v>239</v>
      </c>
      <c r="C186" s="8" t="s">
        <v>37</v>
      </c>
      <c r="D186" s="116"/>
      <c r="E186" s="5"/>
      <c r="F186" s="138"/>
    </row>
    <row r="187" spans="1:6" s="14" customFormat="1" x14ac:dyDescent="0.25">
      <c r="A187" s="119"/>
      <c r="B187" s="90"/>
      <c r="C187" s="8"/>
      <c r="D187" s="116"/>
      <c r="E187" s="5"/>
      <c r="F187" s="138"/>
    </row>
    <row r="188" spans="1:6" s="14" customFormat="1" ht="30" x14ac:dyDescent="0.25">
      <c r="A188" s="119"/>
      <c r="B188" s="91" t="s">
        <v>240</v>
      </c>
      <c r="C188" s="8"/>
      <c r="D188" s="116"/>
      <c r="E188" s="5"/>
      <c r="F188" s="138"/>
    </row>
    <row r="189" spans="1:6" s="14" customFormat="1" ht="32.25" x14ac:dyDescent="0.25">
      <c r="A189" s="700"/>
      <c r="B189" s="95" t="s">
        <v>241</v>
      </c>
      <c r="C189" s="20"/>
      <c r="D189" s="122"/>
      <c r="E189" s="22"/>
      <c r="F189" s="142"/>
    </row>
    <row r="190" spans="1:6" s="14" customFormat="1" ht="32.25" x14ac:dyDescent="0.25">
      <c r="A190" s="700"/>
      <c r="B190" s="95" t="s">
        <v>242</v>
      </c>
      <c r="C190" s="20"/>
      <c r="D190" s="122"/>
      <c r="E190" s="22"/>
      <c r="F190" s="142"/>
    </row>
    <row r="191" spans="1:6" s="14" customFormat="1" ht="73.900000000000006" customHeight="1" thickBot="1" x14ac:dyDescent="0.3">
      <c r="A191" s="700"/>
      <c r="B191" s="95"/>
      <c r="C191" s="20"/>
      <c r="D191" s="122"/>
      <c r="E191" s="22"/>
      <c r="F191" s="142"/>
    </row>
    <row r="192" spans="1:6" s="18" customFormat="1" ht="30" customHeight="1" thickBot="1" x14ac:dyDescent="0.3">
      <c r="A192" s="699"/>
      <c r="B192" s="168" t="s">
        <v>55</v>
      </c>
      <c r="C192" s="169"/>
      <c r="D192" s="170"/>
      <c r="E192" s="169"/>
      <c r="F192" s="171"/>
    </row>
    <row r="193" spans="1:6" s="14" customFormat="1" x14ac:dyDescent="0.25">
      <c r="A193" s="119"/>
      <c r="B193" s="99" t="s">
        <v>243</v>
      </c>
      <c r="C193" s="8"/>
      <c r="D193" s="116"/>
      <c r="E193" s="5"/>
      <c r="F193" s="138"/>
    </row>
    <row r="194" spans="1:6" s="14" customFormat="1" x14ac:dyDescent="0.25">
      <c r="A194" s="119"/>
      <c r="B194" s="99"/>
      <c r="C194" s="8"/>
      <c r="D194" s="116"/>
      <c r="E194" s="5"/>
      <c r="F194" s="138"/>
    </row>
    <row r="195" spans="1:6" s="14" customFormat="1" x14ac:dyDescent="0.25">
      <c r="A195" s="119"/>
      <c r="B195" s="91" t="s">
        <v>244</v>
      </c>
      <c r="C195" s="8"/>
      <c r="D195" s="116"/>
      <c r="E195" s="5"/>
      <c r="F195" s="138"/>
    </row>
    <row r="196" spans="1:6" s="14" customFormat="1" x14ac:dyDescent="0.25">
      <c r="A196" s="119"/>
      <c r="B196" s="91"/>
      <c r="C196" s="8"/>
      <c r="D196" s="116"/>
      <c r="E196" s="5"/>
      <c r="F196" s="138"/>
    </row>
    <row r="197" spans="1:6" s="14" customFormat="1" x14ac:dyDescent="0.25">
      <c r="A197" s="119">
        <v>15</v>
      </c>
      <c r="B197" s="90" t="s">
        <v>245</v>
      </c>
      <c r="C197" s="8" t="s">
        <v>246</v>
      </c>
      <c r="D197" s="124">
        <v>343</v>
      </c>
      <c r="E197" s="5"/>
      <c r="F197" s="138"/>
    </row>
    <row r="198" spans="1:6" s="14" customFormat="1" x14ac:dyDescent="0.25">
      <c r="A198" s="119"/>
      <c r="B198" s="91"/>
      <c r="C198" s="8"/>
      <c r="D198" s="124"/>
      <c r="E198" s="5"/>
      <c r="F198" s="138"/>
    </row>
    <row r="199" spans="1:6" s="14" customFormat="1" x14ac:dyDescent="0.25">
      <c r="A199" s="119">
        <v>16</v>
      </c>
      <c r="B199" s="90" t="s">
        <v>247</v>
      </c>
      <c r="C199" s="8" t="s">
        <v>246</v>
      </c>
      <c r="D199" s="124">
        <v>500</v>
      </c>
      <c r="E199" s="5"/>
      <c r="F199" s="138"/>
    </row>
    <row r="200" spans="1:6" s="14" customFormat="1" x14ac:dyDescent="0.25">
      <c r="A200" s="119"/>
      <c r="B200" s="91"/>
      <c r="C200" s="8"/>
      <c r="D200" s="124"/>
      <c r="E200" s="5"/>
      <c r="F200" s="138"/>
    </row>
    <row r="201" spans="1:6" s="14" customFormat="1" x14ac:dyDescent="0.25">
      <c r="A201" s="119">
        <v>17</v>
      </c>
      <c r="B201" s="90" t="s">
        <v>248</v>
      </c>
      <c r="C201" s="8" t="s">
        <v>246</v>
      </c>
      <c r="D201" s="124">
        <v>1200</v>
      </c>
      <c r="E201" s="5"/>
      <c r="F201" s="138"/>
    </row>
    <row r="202" spans="1:6" s="14" customFormat="1" x14ac:dyDescent="0.25">
      <c r="A202" s="119"/>
      <c r="B202" s="90"/>
      <c r="C202" s="8"/>
      <c r="D202" s="116"/>
      <c r="E202" s="5"/>
      <c r="F202" s="138"/>
    </row>
    <row r="203" spans="1:6" s="14" customFormat="1" x14ac:dyDescent="0.25">
      <c r="A203" s="119"/>
      <c r="B203" s="91" t="s">
        <v>249</v>
      </c>
      <c r="C203" s="8"/>
      <c r="D203" s="116"/>
      <c r="E203" s="5"/>
      <c r="F203" s="138"/>
    </row>
    <row r="204" spans="1:6" s="14" customFormat="1" x14ac:dyDescent="0.25">
      <c r="A204" s="119"/>
      <c r="B204" s="91"/>
      <c r="C204" s="8"/>
      <c r="D204" s="116"/>
      <c r="E204" s="5"/>
      <c r="F204" s="138"/>
    </row>
    <row r="205" spans="1:6" s="14" customFormat="1" x14ac:dyDescent="0.25">
      <c r="A205" s="119">
        <v>18</v>
      </c>
      <c r="B205" s="90" t="s">
        <v>250</v>
      </c>
      <c r="C205" s="8" t="s">
        <v>246</v>
      </c>
      <c r="D205" s="124">
        <v>470</v>
      </c>
      <c r="E205" s="5"/>
      <c r="F205" s="138"/>
    </row>
    <row r="206" spans="1:6" s="14" customFormat="1" x14ac:dyDescent="0.25">
      <c r="A206" s="119"/>
      <c r="B206" s="90"/>
      <c r="C206" s="8"/>
      <c r="D206" s="124"/>
      <c r="E206" s="5"/>
      <c r="F206" s="138"/>
    </row>
    <row r="207" spans="1:6" s="14" customFormat="1" ht="45" x14ac:dyDescent="0.25">
      <c r="A207" s="119"/>
      <c r="B207" s="91" t="s">
        <v>251</v>
      </c>
      <c r="C207" s="8"/>
      <c r="D207" s="116"/>
      <c r="E207" s="5"/>
      <c r="F207" s="138"/>
    </row>
    <row r="208" spans="1:6" s="14" customFormat="1" x14ac:dyDescent="0.25">
      <c r="A208" s="119"/>
      <c r="B208" s="91"/>
      <c r="C208" s="8"/>
      <c r="D208" s="116"/>
      <c r="E208" s="5"/>
      <c r="F208" s="138"/>
    </row>
    <row r="209" spans="1:6" s="14" customFormat="1" ht="17.25" x14ac:dyDescent="0.25">
      <c r="A209" s="119">
        <v>19</v>
      </c>
      <c r="B209" s="90" t="s">
        <v>252</v>
      </c>
      <c r="C209" s="8" t="s">
        <v>155</v>
      </c>
      <c r="D209" s="116">
        <v>301</v>
      </c>
      <c r="E209" s="5"/>
      <c r="F209" s="138"/>
    </row>
    <row r="210" spans="1:6" s="14" customFormat="1" x14ac:dyDescent="0.25">
      <c r="A210" s="119"/>
      <c r="B210" s="91"/>
      <c r="C210" s="8"/>
      <c r="D210" s="116"/>
      <c r="E210" s="5"/>
      <c r="F210" s="138"/>
    </row>
    <row r="211" spans="1:6" s="18" customFormat="1" x14ac:dyDescent="0.25">
      <c r="A211" s="698"/>
      <c r="B211" s="93"/>
      <c r="C211" s="11"/>
      <c r="D211" s="120"/>
      <c r="E211" s="11"/>
      <c r="F211" s="140"/>
    </row>
    <row r="212" spans="1:6" s="18" customFormat="1" x14ac:dyDescent="0.25">
      <c r="A212" s="698"/>
      <c r="B212" s="99" t="s">
        <v>511</v>
      </c>
      <c r="C212" s="11"/>
      <c r="D212" s="120"/>
      <c r="E212" s="11"/>
      <c r="F212" s="140"/>
    </row>
    <row r="213" spans="1:6" s="18" customFormat="1" x14ac:dyDescent="0.25">
      <c r="A213" s="698"/>
      <c r="B213" s="99"/>
      <c r="C213" s="11"/>
      <c r="D213" s="120"/>
      <c r="E213" s="11"/>
      <c r="F213" s="140"/>
    </row>
    <row r="214" spans="1:6" s="14" customFormat="1" x14ac:dyDescent="0.25">
      <c r="A214" s="424"/>
      <c r="B214" s="91" t="s">
        <v>244</v>
      </c>
      <c r="C214" s="12"/>
      <c r="D214" s="125"/>
      <c r="E214" s="17"/>
      <c r="F214" s="144"/>
    </row>
    <row r="215" spans="1:6" s="14" customFormat="1" x14ac:dyDescent="0.25">
      <c r="A215" s="424"/>
      <c r="B215" s="91"/>
      <c r="C215" s="12"/>
      <c r="D215" s="125"/>
      <c r="E215" s="17"/>
      <c r="F215" s="144"/>
    </row>
    <row r="216" spans="1:6" s="14" customFormat="1" x14ac:dyDescent="0.25">
      <c r="A216" s="119">
        <v>20</v>
      </c>
      <c r="B216" s="90" t="s">
        <v>570</v>
      </c>
      <c r="C216" s="8" t="s">
        <v>246</v>
      </c>
      <c r="D216" s="124">
        <v>1220</v>
      </c>
      <c r="E216" s="5"/>
      <c r="F216" s="138"/>
    </row>
    <row r="217" spans="1:6" s="14" customFormat="1" x14ac:dyDescent="0.25">
      <c r="A217" s="119"/>
      <c r="B217" s="90"/>
      <c r="C217" s="8"/>
      <c r="D217" s="116"/>
      <c r="E217" s="5"/>
      <c r="F217" s="138"/>
    </row>
    <row r="218" spans="1:6" s="14" customFormat="1" x14ac:dyDescent="0.25">
      <c r="A218" s="119"/>
      <c r="B218" s="91" t="s">
        <v>249</v>
      </c>
      <c r="C218" s="8"/>
      <c r="D218" s="116"/>
      <c r="E218" s="5"/>
      <c r="F218" s="138"/>
    </row>
    <row r="219" spans="1:6" s="14" customFormat="1" x14ac:dyDescent="0.25">
      <c r="A219" s="119"/>
      <c r="B219" s="91"/>
      <c r="C219" s="8"/>
      <c r="D219" s="116"/>
      <c r="E219" s="5"/>
      <c r="F219" s="138"/>
    </row>
    <row r="220" spans="1:6" s="14" customFormat="1" x14ac:dyDescent="0.25">
      <c r="A220" s="119">
        <v>21</v>
      </c>
      <c r="B220" s="90" t="s">
        <v>250</v>
      </c>
      <c r="C220" s="8" t="s">
        <v>246</v>
      </c>
      <c r="D220" s="124">
        <v>705</v>
      </c>
      <c r="E220" s="5"/>
      <c r="F220" s="138"/>
    </row>
    <row r="221" spans="1:6" s="14" customFormat="1" x14ac:dyDescent="0.25">
      <c r="A221" s="124"/>
      <c r="B221" s="124"/>
      <c r="D221" s="124"/>
      <c r="F221" s="124"/>
    </row>
    <row r="222" spans="1:6" s="14" customFormat="1" x14ac:dyDescent="0.25">
      <c r="A222" s="124"/>
      <c r="B222" s="124"/>
      <c r="D222" s="124"/>
      <c r="F222" s="124"/>
    </row>
    <row r="223" spans="1:6" s="14" customFormat="1" x14ac:dyDescent="0.25">
      <c r="A223" s="124"/>
      <c r="B223" s="124"/>
      <c r="D223" s="124"/>
      <c r="F223" s="124"/>
    </row>
    <row r="224" spans="1:6" s="14" customFormat="1" x14ac:dyDescent="0.25">
      <c r="A224" s="124"/>
      <c r="B224" s="124"/>
      <c r="D224" s="124"/>
      <c r="F224" s="124"/>
    </row>
    <row r="225" spans="1:6" s="14" customFormat="1" ht="15.75" thickBot="1" x14ac:dyDescent="0.3">
      <c r="A225" s="124"/>
      <c r="B225" s="124"/>
      <c r="D225" s="124"/>
      <c r="F225" s="124"/>
    </row>
    <row r="226" spans="1:6" s="18" customFormat="1" ht="30" customHeight="1" thickBot="1" x14ac:dyDescent="0.3">
      <c r="A226" s="699"/>
      <c r="B226" s="168" t="s">
        <v>55</v>
      </c>
      <c r="C226" s="169"/>
      <c r="D226" s="170"/>
      <c r="E226" s="169"/>
      <c r="F226" s="171"/>
    </row>
    <row r="227" spans="1:6" s="14" customFormat="1" x14ac:dyDescent="0.25">
      <c r="A227" s="124"/>
      <c r="B227" s="124"/>
      <c r="D227" s="124"/>
      <c r="F227" s="124"/>
    </row>
    <row r="228" spans="1:6" s="14" customFormat="1" x14ac:dyDescent="0.25">
      <c r="A228" s="424"/>
      <c r="B228" s="91"/>
      <c r="C228" s="12"/>
      <c r="D228" s="125"/>
      <c r="E228" s="17"/>
      <c r="F228" s="138"/>
    </row>
    <row r="229" spans="1:6" s="14" customFormat="1" x14ac:dyDescent="0.25">
      <c r="A229" s="424"/>
      <c r="B229" s="90"/>
      <c r="C229" s="12"/>
      <c r="D229" s="125"/>
      <c r="E229" s="17"/>
      <c r="F229" s="138"/>
    </row>
    <row r="230" spans="1:6" s="14" customFormat="1" x14ac:dyDescent="0.25">
      <c r="A230" s="424"/>
      <c r="B230" s="91" t="s">
        <v>120</v>
      </c>
      <c r="C230" s="12"/>
      <c r="D230" s="125"/>
      <c r="E230" s="17"/>
      <c r="F230" s="144"/>
    </row>
    <row r="231" spans="1:6" s="14" customFormat="1" x14ac:dyDescent="0.25">
      <c r="A231" s="424"/>
      <c r="B231" s="91"/>
      <c r="C231" s="12"/>
      <c r="D231" s="125"/>
      <c r="E231" s="17"/>
      <c r="F231" s="144"/>
    </row>
    <row r="232" spans="1:6" s="14" customFormat="1" x14ac:dyDescent="0.25">
      <c r="A232" s="424"/>
      <c r="B232" s="90" t="s">
        <v>256</v>
      </c>
      <c r="C232" s="12"/>
      <c r="D232" s="125"/>
      <c r="E232" s="17"/>
      <c r="F232" s="138"/>
    </row>
    <row r="233" spans="1:6" s="14" customFormat="1" x14ac:dyDescent="0.25">
      <c r="A233" s="424"/>
      <c r="B233" s="91"/>
      <c r="C233" s="12"/>
      <c r="D233" s="125"/>
      <c r="E233" s="17"/>
      <c r="F233" s="138"/>
    </row>
    <row r="234" spans="1:6" s="14" customFormat="1" x14ac:dyDescent="0.25">
      <c r="A234" s="424"/>
      <c r="B234" s="90" t="s">
        <v>257</v>
      </c>
      <c r="C234" s="12"/>
      <c r="D234" s="125"/>
      <c r="E234" s="17"/>
      <c r="F234" s="138"/>
    </row>
    <row r="235" spans="1:6" s="14" customFormat="1" x14ac:dyDescent="0.25">
      <c r="A235" s="424"/>
      <c r="B235" s="91"/>
      <c r="C235" s="12"/>
      <c r="D235" s="125"/>
      <c r="E235" s="17"/>
      <c r="F235" s="138"/>
    </row>
    <row r="236" spans="1:6" s="14" customFormat="1" x14ac:dyDescent="0.25">
      <c r="A236" s="424"/>
      <c r="B236" s="90" t="s">
        <v>258</v>
      </c>
      <c r="C236" s="12"/>
      <c r="D236" s="125"/>
      <c r="E236" s="17"/>
      <c r="F236" s="138"/>
    </row>
    <row r="237" spans="1:6" s="14" customFormat="1" x14ac:dyDescent="0.25">
      <c r="A237" s="424"/>
      <c r="B237" s="91"/>
      <c r="C237" s="12"/>
      <c r="D237" s="125"/>
      <c r="E237" s="17"/>
      <c r="F237" s="138"/>
    </row>
    <row r="238" spans="1:6" s="14" customFormat="1" x14ac:dyDescent="0.25">
      <c r="A238" s="424"/>
      <c r="B238" s="90" t="s">
        <v>259</v>
      </c>
      <c r="C238" s="12"/>
      <c r="D238" s="125"/>
      <c r="E238" s="17"/>
      <c r="F238" s="138"/>
    </row>
    <row r="239" spans="1:6" s="14" customFormat="1" x14ac:dyDescent="0.25">
      <c r="A239" s="424"/>
      <c r="B239" s="91"/>
      <c r="C239" s="12"/>
      <c r="D239" s="125"/>
      <c r="E239" s="17"/>
      <c r="F239" s="138"/>
    </row>
    <row r="240" spans="1:6" s="14" customFormat="1" ht="15.75" thickBot="1" x14ac:dyDescent="0.3">
      <c r="A240" s="424"/>
      <c r="B240" s="91"/>
      <c r="C240" s="12"/>
      <c r="D240" s="125"/>
      <c r="E240" s="17"/>
      <c r="F240" s="138"/>
    </row>
    <row r="241" spans="1:6" s="19" customFormat="1" ht="30" customHeight="1" thickBot="1" x14ac:dyDescent="0.3">
      <c r="A241" s="191"/>
      <c r="B241" s="182" t="s">
        <v>260</v>
      </c>
      <c r="C241" s="183"/>
      <c r="D241" s="184"/>
      <c r="E241" s="185"/>
      <c r="F241" s="179"/>
    </row>
    <row r="242" spans="1:6" s="14" customFormat="1" x14ac:dyDescent="0.25">
      <c r="A242" s="424" t="s">
        <v>261</v>
      </c>
      <c r="B242" s="99" t="s">
        <v>262</v>
      </c>
      <c r="C242" s="8"/>
      <c r="D242" s="116"/>
      <c r="E242" s="5"/>
      <c r="F242" s="138"/>
    </row>
    <row r="243" spans="1:6" s="14" customFormat="1" ht="75" x14ac:dyDescent="0.25">
      <c r="A243" s="119"/>
      <c r="B243" s="90" t="s">
        <v>263</v>
      </c>
      <c r="C243" s="8" t="s">
        <v>37</v>
      </c>
      <c r="D243" s="116"/>
      <c r="E243" s="5"/>
      <c r="F243" s="138"/>
    </row>
    <row r="244" spans="1:6" s="14" customFormat="1" x14ac:dyDescent="0.25">
      <c r="A244" s="119"/>
      <c r="B244" s="90"/>
      <c r="C244" s="8"/>
      <c r="D244" s="116"/>
      <c r="E244" s="5"/>
      <c r="F244" s="138"/>
    </row>
    <row r="245" spans="1:6" s="14" customFormat="1" ht="45" x14ac:dyDescent="0.25">
      <c r="A245" s="119"/>
      <c r="B245" s="90" t="s">
        <v>264</v>
      </c>
      <c r="C245" s="8" t="s">
        <v>37</v>
      </c>
      <c r="D245" s="116"/>
      <c r="E245" s="5"/>
      <c r="F245" s="138"/>
    </row>
    <row r="246" spans="1:6" s="14" customFormat="1" x14ac:dyDescent="0.25">
      <c r="A246" s="119"/>
      <c r="B246" s="90"/>
      <c r="C246" s="8"/>
      <c r="D246" s="116"/>
      <c r="E246" s="5"/>
      <c r="F246" s="138"/>
    </row>
    <row r="247" spans="1:6" s="14" customFormat="1" ht="35.450000000000003" customHeight="1" x14ac:dyDescent="0.25">
      <c r="A247" s="119"/>
      <c r="B247" s="90" t="s">
        <v>265</v>
      </c>
      <c r="C247" s="8" t="s">
        <v>37</v>
      </c>
      <c r="D247" s="116"/>
      <c r="E247" s="5"/>
      <c r="F247" s="138"/>
    </row>
    <row r="248" spans="1:6" s="14" customFormat="1" x14ac:dyDescent="0.25">
      <c r="A248" s="119"/>
      <c r="B248" s="90"/>
      <c r="C248" s="8"/>
      <c r="D248" s="116"/>
      <c r="E248" s="5"/>
      <c r="F248" s="138"/>
    </row>
    <row r="249" spans="1:6" s="14" customFormat="1" x14ac:dyDescent="0.25">
      <c r="A249" s="119"/>
      <c r="B249" s="91" t="s">
        <v>266</v>
      </c>
      <c r="C249" s="8"/>
      <c r="D249" s="116"/>
      <c r="E249" s="5"/>
      <c r="F249" s="138"/>
    </row>
    <row r="250" spans="1:6" s="14" customFormat="1" x14ac:dyDescent="0.25">
      <c r="A250" s="119"/>
      <c r="B250" s="91"/>
      <c r="C250" s="8"/>
      <c r="D250" s="116"/>
      <c r="E250" s="5"/>
      <c r="F250" s="138"/>
    </row>
    <row r="251" spans="1:6" s="14" customFormat="1" ht="32.450000000000003" customHeight="1" x14ac:dyDescent="0.25">
      <c r="A251" s="119"/>
      <c r="B251" s="91" t="s">
        <v>513</v>
      </c>
      <c r="C251" s="8"/>
      <c r="D251" s="116"/>
      <c r="E251" s="5"/>
      <c r="F251" s="138"/>
    </row>
    <row r="252" spans="1:6" x14ac:dyDescent="0.25">
      <c r="A252" s="127"/>
      <c r="B252" s="344"/>
      <c r="C252" s="72"/>
      <c r="D252" s="345"/>
      <c r="E252" s="73"/>
      <c r="F252" s="346"/>
    </row>
    <row r="253" spans="1:6" s="14" customFormat="1" x14ac:dyDescent="0.25">
      <c r="A253" s="119"/>
      <c r="B253" s="91" t="s">
        <v>268</v>
      </c>
      <c r="C253" s="8"/>
      <c r="D253" s="116"/>
      <c r="E253" s="5"/>
      <c r="F253" s="138"/>
    </row>
    <row r="254" spans="1:6" s="14" customFormat="1" x14ac:dyDescent="0.25">
      <c r="A254" s="119"/>
      <c r="B254" s="91"/>
      <c r="C254" s="8"/>
      <c r="D254" s="116"/>
      <c r="E254" s="5"/>
      <c r="F254" s="138"/>
    </row>
    <row r="255" spans="1:6" s="14" customFormat="1" ht="60" x14ac:dyDescent="0.25">
      <c r="A255" s="119">
        <v>1</v>
      </c>
      <c r="B255" s="90" t="s">
        <v>269</v>
      </c>
      <c r="C255" s="8" t="s">
        <v>155</v>
      </c>
      <c r="D255" s="124">
        <v>186</v>
      </c>
      <c r="E255" s="5"/>
      <c r="F255" s="138"/>
    </row>
    <row r="256" spans="1:6" s="14" customFormat="1" x14ac:dyDescent="0.25">
      <c r="A256" s="119"/>
      <c r="B256" s="90"/>
      <c r="C256" s="8"/>
      <c r="D256" s="124"/>
      <c r="E256" s="5"/>
      <c r="F256" s="138"/>
    </row>
    <row r="257" spans="1:6" s="14" customFormat="1" x14ac:dyDescent="0.25">
      <c r="A257" s="119"/>
      <c r="B257" s="91" t="s">
        <v>253</v>
      </c>
      <c r="C257" s="8"/>
      <c r="D257" s="124"/>
      <c r="E257" s="5"/>
      <c r="F257" s="138"/>
    </row>
    <row r="258" spans="1:6" s="14" customFormat="1" ht="60" x14ac:dyDescent="0.25">
      <c r="A258" s="119">
        <v>2</v>
      </c>
      <c r="B258" s="90" t="s">
        <v>270</v>
      </c>
      <c r="C258" s="8" t="s">
        <v>155</v>
      </c>
      <c r="D258" s="124"/>
      <c r="E258" s="5"/>
      <c r="F258" s="138"/>
    </row>
    <row r="259" spans="1:6" s="14" customFormat="1" x14ac:dyDescent="0.25">
      <c r="A259" s="119"/>
      <c r="B259" s="90"/>
      <c r="C259" s="8"/>
      <c r="D259" s="124"/>
      <c r="E259" s="5"/>
      <c r="F259" s="138"/>
    </row>
    <row r="260" spans="1:6" s="14" customFormat="1" ht="60" x14ac:dyDescent="0.25">
      <c r="A260" s="119">
        <v>3</v>
      </c>
      <c r="B260" s="90" t="s">
        <v>271</v>
      </c>
      <c r="C260" s="8" t="s">
        <v>155</v>
      </c>
      <c r="D260" s="124">
        <v>430</v>
      </c>
      <c r="E260" s="5"/>
      <c r="F260" s="138"/>
    </row>
    <row r="261" spans="1:6" s="18" customFormat="1" ht="274.14999999999998" customHeight="1" thickBot="1" x14ac:dyDescent="0.3">
      <c r="A261" s="698"/>
      <c r="B261" s="93"/>
      <c r="C261" s="11"/>
      <c r="D261" s="128"/>
      <c r="E261" s="11"/>
      <c r="F261" s="140"/>
    </row>
    <row r="262" spans="1:6" s="14" customFormat="1" ht="30" customHeight="1" thickBot="1" x14ac:dyDescent="0.3">
      <c r="A262" s="701"/>
      <c r="B262" s="182" t="s">
        <v>273</v>
      </c>
      <c r="C262" s="183"/>
      <c r="D262" s="184"/>
      <c r="E262" s="177"/>
      <c r="F262" s="179"/>
    </row>
    <row r="263" spans="1:6" s="14" customFormat="1" x14ac:dyDescent="0.25">
      <c r="A263" s="424" t="s">
        <v>274</v>
      </c>
      <c r="B263" s="89" t="s">
        <v>275</v>
      </c>
      <c r="C263" s="8"/>
      <c r="D263" s="116"/>
      <c r="E263" s="5"/>
      <c r="F263" s="138"/>
    </row>
    <row r="264" spans="1:6" s="14" customFormat="1" ht="75" x14ac:dyDescent="0.25">
      <c r="A264" s="119"/>
      <c r="B264" s="90" t="s">
        <v>171</v>
      </c>
      <c r="C264" s="8" t="s">
        <v>37</v>
      </c>
      <c r="D264" s="116"/>
      <c r="E264" s="5"/>
      <c r="F264" s="138"/>
    </row>
    <row r="265" spans="1:6" s="14" customFormat="1" x14ac:dyDescent="0.25">
      <c r="A265" s="119"/>
      <c r="B265" s="90"/>
      <c r="C265" s="8"/>
      <c r="D265" s="116"/>
      <c r="E265" s="5"/>
      <c r="F265" s="138"/>
    </row>
    <row r="266" spans="1:6" s="14" customFormat="1" ht="90" x14ac:dyDescent="0.25">
      <c r="A266" s="119"/>
      <c r="B266" s="90" t="s">
        <v>276</v>
      </c>
      <c r="C266" s="8" t="s">
        <v>37</v>
      </c>
      <c r="D266" s="116"/>
      <c r="E266" s="5"/>
      <c r="F266" s="138"/>
    </row>
    <row r="267" spans="1:6" s="14" customFormat="1" x14ac:dyDescent="0.25">
      <c r="A267" s="119"/>
      <c r="B267" s="90"/>
      <c r="C267" s="8"/>
      <c r="D267" s="116"/>
      <c r="E267" s="5"/>
      <c r="F267" s="138"/>
    </row>
    <row r="268" spans="1:6" s="14" customFormat="1" ht="60" x14ac:dyDescent="0.25">
      <c r="A268" s="119"/>
      <c r="B268" s="90" t="s">
        <v>277</v>
      </c>
      <c r="C268" s="8" t="s">
        <v>37</v>
      </c>
      <c r="D268" s="116"/>
      <c r="E268" s="5"/>
      <c r="F268" s="138"/>
    </row>
    <row r="269" spans="1:6" s="14" customFormat="1" x14ac:dyDescent="0.25">
      <c r="A269" s="119"/>
      <c r="B269" s="90"/>
      <c r="C269" s="8"/>
      <c r="D269" s="116"/>
      <c r="E269" s="5"/>
      <c r="F269" s="138"/>
    </row>
    <row r="270" spans="1:6" s="14" customFormat="1" ht="60" x14ac:dyDescent="0.25">
      <c r="A270" s="119"/>
      <c r="B270" s="90" t="s">
        <v>278</v>
      </c>
      <c r="C270" s="8" t="s">
        <v>37</v>
      </c>
      <c r="D270" s="116"/>
      <c r="E270" s="5"/>
      <c r="F270" s="138"/>
    </row>
    <row r="271" spans="1:6" s="14" customFormat="1" x14ac:dyDescent="0.25">
      <c r="A271" s="119"/>
      <c r="B271" s="90"/>
      <c r="C271" s="8"/>
      <c r="D271" s="116"/>
      <c r="E271" s="5"/>
      <c r="F271" s="138"/>
    </row>
    <row r="272" spans="1:6" s="14" customFormat="1" ht="90" x14ac:dyDescent="0.25">
      <c r="A272" s="119"/>
      <c r="B272" s="90" t="s">
        <v>279</v>
      </c>
      <c r="C272" s="8" t="s">
        <v>37</v>
      </c>
      <c r="D272" s="116"/>
      <c r="E272" s="5"/>
      <c r="F272" s="138"/>
    </row>
    <row r="273" spans="1:6" s="14" customFormat="1" ht="13.5" customHeight="1" x14ac:dyDescent="0.25">
      <c r="A273" s="119"/>
      <c r="B273" s="90"/>
      <c r="C273" s="8"/>
      <c r="D273" s="116"/>
      <c r="E273" s="5"/>
      <c r="F273" s="138"/>
    </row>
    <row r="274" spans="1:6" s="14" customFormat="1" ht="36.75" customHeight="1" x14ac:dyDescent="0.25">
      <c r="A274" s="119"/>
      <c r="B274" s="101" t="s">
        <v>280</v>
      </c>
      <c r="C274" s="23" t="s">
        <v>37</v>
      </c>
      <c r="D274" s="116"/>
      <c r="E274" s="5"/>
      <c r="F274" s="138"/>
    </row>
    <row r="275" spans="1:6" s="14" customFormat="1" x14ac:dyDescent="0.25">
      <c r="A275" s="119"/>
      <c r="B275" s="90"/>
      <c r="C275" s="8"/>
      <c r="D275" s="116"/>
      <c r="E275" s="5"/>
      <c r="F275" s="138"/>
    </row>
    <row r="276" spans="1:6" s="14" customFormat="1" x14ac:dyDescent="0.25">
      <c r="A276" s="119"/>
      <c r="B276" s="91" t="s">
        <v>281</v>
      </c>
      <c r="C276" s="8"/>
      <c r="D276" s="116"/>
      <c r="E276" s="5"/>
      <c r="F276" s="138"/>
    </row>
    <row r="277" spans="1:6" s="14" customFormat="1" ht="45" x14ac:dyDescent="0.25">
      <c r="A277" s="119">
        <v>1</v>
      </c>
      <c r="B277" s="101" t="s">
        <v>282</v>
      </c>
      <c r="C277" s="8" t="s">
        <v>155</v>
      </c>
      <c r="D277" s="118">
        <v>301</v>
      </c>
      <c r="E277" s="5"/>
      <c r="F277" s="138"/>
    </row>
    <row r="278" spans="1:6" s="14" customFormat="1" ht="11.25" customHeight="1" x14ac:dyDescent="0.25">
      <c r="A278" s="119"/>
      <c r="B278" s="90"/>
      <c r="C278" s="8"/>
      <c r="D278" s="116"/>
      <c r="E278" s="5"/>
      <c r="F278" s="138"/>
    </row>
    <row r="279" spans="1:6" s="14" customFormat="1" ht="60" x14ac:dyDescent="0.25">
      <c r="A279" s="119">
        <v>2</v>
      </c>
      <c r="B279" s="90" t="s">
        <v>283</v>
      </c>
      <c r="C279" s="8" t="s">
        <v>205</v>
      </c>
      <c r="D279" s="116">
        <v>210</v>
      </c>
      <c r="E279" s="5"/>
      <c r="F279" s="138"/>
    </row>
    <row r="280" spans="1:6" s="14" customFormat="1" x14ac:dyDescent="0.25">
      <c r="A280" s="119"/>
      <c r="B280" s="90"/>
      <c r="C280" s="8"/>
      <c r="D280" s="116"/>
      <c r="E280" s="5"/>
      <c r="F280" s="138"/>
    </row>
    <row r="281" spans="1:6" s="18" customFormat="1" ht="178.15" customHeight="1" thickBot="1" x14ac:dyDescent="0.3">
      <c r="A281" s="698"/>
      <c r="B281" s="93"/>
      <c r="C281" s="11"/>
      <c r="D281" s="116"/>
      <c r="E281" s="11"/>
      <c r="F281" s="140"/>
    </row>
    <row r="282" spans="1:6" s="14" customFormat="1" ht="30" customHeight="1" thickBot="1" x14ac:dyDescent="0.3">
      <c r="A282" s="461"/>
      <c r="B282" s="182" t="s">
        <v>286</v>
      </c>
      <c r="C282" s="173"/>
      <c r="D282" s="174"/>
      <c r="E282" s="175"/>
      <c r="F282" s="179"/>
    </row>
    <row r="283" spans="1:6" s="25" customFormat="1" x14ac:dyDescent="0.25">
      <c r="A283" s="424" t="s">
        <v>287</v>
      </c>
      <c r="B283" s="89" t="s">
        <v>288</v>
      </c>
      <c r="C283" s="8"/>
      <c r="D283" s="116"/>
      <c r="E283" s="5"/>
      <c r="F283" s="138"/>
    </row>
    <row r="284" spans="1:6" s="25" customFormat="1" ht="12" customHeight="1" x14ac:dyDescent="0.25">
      <c r="A284" s="424"/>
      <c r="B284" s="89"/>
      <c r="C284" s="8"/>
      <c r="D284" s="116"/>
      <c r="E284" s="5"/>
      <c r="F284" s="138"/>
    </row>
    <row r="285" spans="1:6" s="27" customFormat="1" ht="60.6" customHeight="1" x14ac:dyDescent="0.25">
      <c r="A285" s="119"/>
      <c r="B285" s="90" t="s">
        <v>289</v>
      </c>
      <c r="C285" s="26" t="s">
        <v>37</v>
      </c>
      <c r="D285" s="116"/>
      <c r="E285" s="5"/>
      <c r="F285" s="138"/>
    </row>
    <row r="286" spans="1:6" ht="15.6" customHeight="1" x14ac:dyDescent="0.25">
      <c r="A286" s="119"/>
      <c r="B286" s="90"/>
      <c r="C286" s="8"/>
      <c r="D286" s="116"/>
      <c r="E286" s="5"/>
      <c r="F286" s="138"/>
    </row>
    <row r="287" spans="1:6" s="25" customFormat="1" x14ac:dyDescent="0.25">
      <c r="A287" s="119">
        <v>1</v>
      </c>
      <c r="B287" s="90" t="s">
        <v>290</v>
      </c>
      <c r="C287" s="8" t="s">
        <v>205</v>
      </c>
      <c r="D287" s="116">
        <v>713</v>
      </c>
      <c r="E287" s="5"/>
      <c r="F287" s="138"/>
    </row>
    <row r="288" spans="1:6" s="25" customFormat="1" x14ac:dyDescent="0.25">
      <c r="A288" s="119"/>
      <c r="B288" s="90"/>
      <c r="C288" s="8"/>
      <c r="D288" s="116"/>
      <c r="E288" s="5"/>
      <c r="F288" s="138"/>
    </row>
    <row r="289" spans="1:6" s="25" customFormat="1" x14ac:dyDescent="0.25">
      <c r="A289" s="119">
        <v>2</v>
      </c>
      <c r="B289" s="90" t="s">
        <v>291</v>
      </c>
      <c r="C289" s="8" t="s">
        <v>205</v>
      </c>
      <c r="D289" s="116">
        <v>475</v>
      </c>
      <c r="E289" s="5"/>
      <c r="F289" s="138"/>
    </row>
    <row r="290" spans="1:6" s="25" customFormat="1" x14ac:dyDescent="0.25">
      <c r="A290" s="119"/>
      <c r="B290" s="90"/>
      <c r="C290" s="8"/>
      <c r="D290" s="116"/>
      <c r="E290" s="5"/>
      <c r="F290" s="138"/>
    </row>
    <row r="291" spans="1:6" s="25" customFormat="1" x14ac:dyDescent="0.25">
      <c r="A291" s="119">
        <v>3</v>
      </c>
      <c r="B291" s="90" t="s">
        <v>292</v>
      </c>
      <c r="C291" s="8" t="s">
        <v>205</v>
      </c>
      <c r="D291" s="116">
        <v>96</v>
      </c>
      <c r="E291" s="5"/>
      <c r="F291" s="138"/>
    </row>
    <row r="292" spans="1:6" s="25" customFormat="1" ht="11.45" customHeight="1" x14ac:dyDescent="0.25">
      <c r="A292" s="119"/>
      <c r="B292" s="90"/>
      <c r="C292" s="8"/>
      <c r="D292" s="116"/>
      <c r="E292" s="5"/>
      <c r="F292" s="138"/>
    </row>
    <row r="293" spans="1:6" s="25" customFormat="1" x14ac:dyDescent="0.25">
      <c r="A293" s="119">
        <v>4</v>
      </c>
      <c r="B293" s="90" t="s">
        <v>293</v>
      </c>
      <c r="C293" s="8" t="s">
        <v>205</v>
      </c>
      <c r="D293" s="116">
        <v>450</v>
      </c>
      <c r="E293" s="5"/>
      <c r="F293" s="138"/>
    </row>
    <row r="294" spans="1:6" s="25" customFormat="1" ht="14.45" customHeight="1" x14ac:dyDescent="0.25">
      <c r="A294" s="119"/>
      <c r="B294" s="90"/>
      <c r="C294" s="8"/>
      <c r="D294" s="116"/>
      <c r="E294" s="5"/>
      <c r="F294" s="138"/>
    </row>
    <row r="295" spans="1:6" s="25" customFormat="1" ht="45" x14ac:dyDescent="0.25">
      <c r="A295" s="119">
        <v>5</v>
      </c>
      <c r="B295" s="90" t="s">
        <v>490</v>
      </c>
      <c r="C295" s="8" t="s">
        <v>246</v>
      </c>
      <c r="D295" s="116">
        <v>900</v>
      </c>
      <c r="E295" s="5"/>
      <c r="F295" s="138"/>
    </row>
    <row r="296" spans="1:6" s="25" customFormat="1" x14ac:dyDescent="0.25">
      <c r="A296" s="119"/>
      <c r="B296" s="90"/>
      <c r="C296" s="8"/>
      <c r="D296" s="116"/>
      <c r="E296" s="5"/>
      <c r="F296" s="138"/>
    </row>
    <row r="297" spans="1:6" s="25" customFormat="1" ht="45" x14ac:dyDescent="0.25">
      <c r="A297" s="119">
        <v>6</v>
      </c>
      <c r="B297" s="90" t="s">
        <v>295</v>
      </c>
      <c r="C297" s="8" t="s">
        <v>246</v>
      </c>
      <c r="D297" s="116">
        <v>400</v>
      </c>
      <c r="E297" s="5"/>
      <c r="F297" s="138"/>
    </row>
    <row r="298" spans="1:6" s="25" customFormat="1" x14ac:dyDescent="0.25">
      <c r="A298" s="119"/>
      <c r="B298" s="90"/>
      <c r="C298" s="8"/>
      <c r="D298" s="116"/>
      <c r="E298" s="5"/>
      <c r="F298" s="138"/>
    </row>
    <row r="299" spans="1:6" s="25" customFormat="1" ht="45" x14ac:dyDescent="0.25">
      <c r="A299" s="119">
        <v>7</v>
      </c>
      <c r="B299" s="90" t="s">
        <v>515</v>
      </c>
      <c r="C299" s="8" t="s">
        <v>297</v>
      </c>
      <c r="D299" s="116">
        <v>410</v>
      </c>
      <c r="E299" s="5"/>
      <c r="F299" s="138"/>
    </row>
    <row r="300" spans="1:6" s="25" customFormat="1" x14ac:dyDescent="0.25">
      <c r="A300" s="119"/>
      <c r="B300" s="90"/>
      <c r="C300" s="8"/>
      <c r="D300" s="116"/>
      <c r="E300" s="5"/>
      <c r="F300" s="138"/>
    </row>
    <row r="301" spans="1:6" s="25" customFormat="1" ht="30" x14ac:dyDescent="0.25">
      <c r="A301" s="119">
        <v>8</v>
      </c>
      <c r="B301" s="90" t="s">
        <v>516</v>
      </c>
      <c r="C301" s="8" t="s">
        <v>297</v>
      </c>
      <c r="D301" s="116">
        <v>33</v>
      </c>
      <c r="E301" s="5"/>
      <c r="F301" s="138"/>
    </row>
    <row r="302" spans="1:6" s="25" customFormat="1" x14ac:dyDescent="0.25">
      <c r="A302" s="119"/>
      <c r="B302" s="90"/>
      <c r="C302" s="8"/>
      <c r="D302" s="116"/>
      <c r="E302" s="5"/>
      <c r="F302" s="138"/>
    </row>
    <row r="303" spans="1:6" s="25" customFormat="1" ht="30" x14ac:dyDescent="0.25">
      <c r="A303" s="119">
        <v>9</v>
      </c>
      <c r="B303" s="90" t="s">
        <v>517</v>
      </c>
      <c r="C303" s="8" t="s">
        <v>297</v>
      </c>
      <c r="D303" s="116"/>
      <c r="E303" s="5"/>
      <c r="F303" s="138"/>
    </row>
    <row r="304" spans="1:6" s="25" customFormat="1" x14ac:dyDescent="0.25">
      <c r="A304" s="119"/>
      <c r="B304" s="90"/>
      <c r="C304" s="8"/>
      <c r="D304" s="116"/>
      <c r="E304" s="5"/>
      <c r="F304" s="138"/>
    </row>
    <row r="305" spans="1:6" s="25" customFormat="1" ht="30" x14ac:dyDescent="0.25">
      <c r="A305" s="119">
        <v>10</v>
      </c>
      <c r="B305" s="90" t="s">
        <v>518</v>
      </c>
      <c r="C305" s="8"/>
      <c r="D305" s="116"/>
      <c r="E305" s="5"/>
      <c r="F305" s="138"/>
    </row>
    <row r="306" spans="1:6" s="25" customFormat="1" x14ac:dyDescent="0.25">
      <c r="A306" s="119"/>
      <c r="B306" s="90"/>
      <c r="C306" s="8"/>
      <c r="D306" s="116"/>
      <c r="E306" s="5"/>
      <c r="F306" s="138"/>
    </row>
    <row r="307" spans="1:6" s="27" customFormat="1" ht="60" x14ac:dyDescent="0.25">
      <c r="A307" s="119">
        <v>11</v>
      </c>
      <c r="B307" s="90" t="s">
        <v>302</v>
      </c>
      <c r="C307" s="8" t="s">
        <v>205</v>
      </c>
      <c r="D307" s="116">
        <v>91</v>
      </c>
      <c r="E307" s="5"/>
      <c r="F307" s="138"/>
    </row>
    <row r="308" spans="1:6" s="25" customFormat="1" x14ac:dyDescent="0.25">
      <c r="A308" s="119"/>
      <c r="B308" s="90"/>
      <c r="C308" s="8"/>
      <c r="D308" s="116"/>
      <c r="E308" s="5"/>
      <c r="F308" s="138"/>
    </row>
    <row r="309" spans="1:6" s="25" customFormat="1" ht="30" x14ac:dyDescent="0.25">
      <c r="A309" s="119">
        <v>12</v>
      </c>
      <c r="B309" s="90" t="s">
        <v>520</v>
      </c>
      <c r="C309" s="8" t="s">
        <v>205</v>
      </c>
      <c r="D309" s="116">
        <v>66</v>
      </c>
      <c r="E309" s="5"/>
      <c r="F309" s="138"/>
    </row>
    <row r="310" spans="1:6" s="25" customFormat="1" x14ac:dyDescent="0.25">
      <c r="A310" s="119"/>
      <c r="B310" s="90"/>
      <c r="C310" s="8"/>
      <c r="D310" s="116"/>
      <c r="E310" s="5"/>
      <c r="F310" s="138"/>
    </row>
    <row r="311" spans="1:6" s="25" customFormat="1" ht="30" customHeight="1" x14ac:dyDescent="0.25">
      <c r="A311" s="119">
        <v>13</v>
      </c>
      <c r="B311" s="90" t="s">
        <v>521</v>
      </c>
      <c r="C311" s="8" t="s">
        <v>205</v>
      </c>
      <c r="D311" s="116">
        <v>48</v>
      </c>
      <c r="E311" s="5"/>
      <c r="F311" s="138"/>
    </row>
    <row r="312" spans="1:6" s="25" customFormat="1" ht="70.900000000000006" customHeight="1" thickBot="1" x14ac:dyDescent="0.3">
      <c r="A312" s="119"/>
      <c r="B312" s="90"/>
      <c r="C312" s="8"/>
      <c r="D312" s="348"/>
      <c r="E312" s="5"/>
      <c r="F312" s="138"/>
    </row>
    <row r="313" spans="1:6" s="28" customFormat="1" ht="30" customHeight="1" thickBot="1" x14ac:dyDescent="0.35">
      <c r="A313" s="701"/>
      <c r="B313" s="182" t="s">
        <v>305</v>
      </c>
      <c r="C313" s="183"/>
      <c r="D313" s="184"/>
      <c r="E313" s="185"/>
      <c r="F313" s="179"/>
    </row>
    <row r="314" spans="1:6" s="14" customFormat="1" ht="17.45" customHeight="1" x14ac:dyDescent="0.25">
      <c r="A314" s="424" t="s">
        <v>306</v>
      </c>
      <c r="B314" s="89" t="s">
        <v>307</v>
      </c>
      <c r="C314" s="8"/>
      <c r="D314" s="116"/>
      <c r="E314" s="5"/>
      <c r="F314" s="141"/>
    </row>
    <row r="315" spans="1:6" s="14" customFormat="1" x14ac:dyDescent="0.25">
      <c r="A315" s="124"/>
      <c r="B315" s="91" t="s">
        <v>308</v>
      </c>
      <c r="C315" s="8"/>
      <c r="D315" s="116"/>
      <c r="E315" s="5"/>
      <c r="F315" s="138"/>
    </row>
    <row r="316" spans="1:6" s="14" customFormat="1" ht="75" x14ac:dyDescent="0.25">
      <c r="A316" s="422"/>
      <c r="B316" s="90" t="s">
        <v>522</v>
      </c>
      <c r="C316" s="8" t="s">
        <v>37</v>
      </c>
      <c r="D316" s="132"/>
      <c r="E316" s="5"/>
      <c r="F316" s="138"/>
    </row>
    <row r="317" spans="1:6" s="14" customFormat="1" ht="12" customHeight="1" x14ac:dyDescent="0.25">
      <c r="A317" s="422"/>
      <c r="B317" s="90"/>
      <c r="C317" s="8"/>
      <c r="D317" s="132"/>
      <c r="E317" s="5"/>
      <c r="F317" s="138"/>
    </row>
    <row r="318" spans="1:6" s="14" customFormat="1" ht="90" x14ac:dyDescent="0.25">
      <c r="A318" s="422"/>
      <c r="B318" s="90" t="s">
        <v>523</v>
      </c>
      <c r="C318" s="8" t="s">
        <v>37</v>
      </c>
      <c r="D318" s="132"/>
      <c r="E318" s="5"/>
      <c r="F318" s="138"/>
    </row>
    <row r="319" spans="1:6" s="14" customFormat="1" ht="9" customHeight="1" x14ac:dyDescent="0.25">
      <c r="A319" s="422"/>
      <c r="B319" s="90"/>
      <c r="C319" s="8"/>
      <c r="D319" s="132"/>
      <c r="E319" s="5"/>
      <c r="F319" s="138"/>
    </row>
    <row r="320" spans="1:6" s="14" customFormat="1" ht="60" x14ac:dyDescent="0.25">
      <c r="A320" s="422"/>
      <c r="B320" s="90" t="s">
        <v>524</v>
      </c>
      <c r="C320" s="8" t="s">
        <v>37</v>
      </c>
      <c r="D320" s="132"/>
      <c r="E320" s="5"/>
      <c r="F320" s="138"/>
    </row>
    <row r="321" spans="1:6" s="14" customFormat="1" x14ac:dyDescent="0.25">
      <c r="A321" s="422"/>
      <c r="B321" s="90"/>
      <c r="C321" s="8"/>
      <c r="D321" s="132"/>
      <c r="E321" s="5"/>
      <c r="F321" s="138"/>
    </row>
    <row r="322" spans="1:6" s="14" customFormat="1" x14ac:dyDescent="0.25">
      <c r="A322" s="422"/>
      <c r="B322" s="90" t="s">
        <v>312</v>
      </c>
      <c r="C322" s="8" t="s">
        <v>37</v>
      </c>
      <c r="D322" s="132"/>
      <c r="E322" s="5"/>
      <c r="F322" s="138"/>
    </row>
    <row r="323" spans="1:6" s="14" customFormat="1" x14ac:dyDescent="0.25">
      <c r="A323" s="422"/>
      <c r="B323" s="90" t="s">
        <v>313</v>
      </c>
      <c r="C323" s="8"/>
      <c r="D323" s="132"/>
      <c r="E323" s="5"/>
      <c r="F323" s="138"/>
    </row>
    <row r="324" spans="1:6" s="14" customFormat="1" x14ac:dyDescent="0.25">
      <c r="A324" s="422"/>
      <c r="B324" s="90" t="s">
        <v>525</v>
      </c>
      <c r="C324" s="8"/>
      <c r="D324" s="132"/>
      <c r="E324" s="5"/>
      <c r="F324" s="138"/>
    </row>
    <row r="325" spans="1:6" s="14" customFormat="1" x14ac:dyDescent="0.25">
      <c r="A325" s="422"/>
      <c r="B325" s="90" t="s">
        <v>315</v>
      </c>
      <c r="C325" s="8"/>
      <c r="D325" s="132"/>
      <c r="E325" s="5"/>
      <c r="F325" s="138"/>
    </row>
    <row r="326" spans="1:6" s="14" customFormat="1" ht="30" x14ac:dyDescent="0.25">
      <c r="A326" s="422"/>
      <c r="B326" s="90" t="s">
        <v>316</v>
      </c>
      <c r="C326" s="8"/>
      <c r="D326" s="132"/>
      <c r="E326" s="5"/>
      <c r="F326" s="138"/>
    </row>
    <row r="327" spans="1:6" s="14" customFormat="1" ht="30" x14ac:dyDescent="0.25">
      <c r="A327" s="422"/>
      <c r="B327" s="90" t="s">
        <v>317</v>
      </c>
      <c r="C327" s="8"/>
      <c r="D327" s="132"/>
      <c r="E327" s="5"/>
      <c r="F327" s="138"/>
    </row>
    <row r="328" spans="1:6" s="14" customFormat="1" x14ac:dyDescent="0.25">
      <c r="A328" s="422"/>
      <c r="B328" s="90" t="s">
        <v>318</v>
      </c>
      <c r="C328" s="8"/>
      <c r="D328" s="132"/>
      <c r="E328" s="5"/>
      <c r="F328" s="138"/>
    </row>
    <row r="329" spans="1:6" s="14" customFormat="1" ht="30" x14ac:dyDescent="0.25">
      <c r="A329" s="422"/>
      <c r="B329" s="90" t="s">
        <v>526</v>
      </c>
      <c r="C329" s="8"/>
      <c r="D329" s="132"/>
      <c r="E329" s="5"/>
      <c r="F329" s="138"/>
    </row>
    <row r="330" spans="1:6" s="14" customFormat="1" ht="9.75" customHeight="1" x14ac:dyDescent="0.25">
      <c r="A330" s="422"/>
      <c r="B330" s="90"/>
      <c r="C330" s="8"/>
      <c r="D330" s="132"/>
      <c r="E330" s="5"/>
      <c r="F330" s="138"/>
    </row>
    <row r="331" spans="1:6" s="14" customFormat="1" ht="30" x14ac:dyDescent="0.25">
      <c r="A331" s="422"/>
      <c r="B331" s="90" t="s">
        <v>527</v>
      </c>
      <c r="C331" s="8" t="s">
        <v>37</v>
      </c>
      <c r="D331" s="132"/>
      <c r="E331" s="5"/>
      <c r="F331" s="138"/>
    </row>
    <row r="332" spans="1:6" s="14" customFormat="1" ht="6" customHeight="1" x14ac:dyDescent="0.25">
      <c r="A332" s="422"/>
      <c r="B332" s="90"/>
      <c r="C332" s="8"/>
      <c r="D332" s="132"/>
      <c r="E332" s="5"/>
      <c r="F332" s="138"/>
    </row>
    <row r="333" spans="1:6" s="14" customFormat="1" ht="45" x14ac:dyDescent="0.25">
      <c r="A333" s="422"/>
      <c r="B333" s="90" t="s">
        <v>321</v>
      </c>
      <c r="C333" s="8" t="s">
        <v>37</v>
      </c>
      <c r="D333" s="132"/>
      <c r="E333" s="5"/>
      <c r="F333" s="138"/>
    </row>
    <row r="334" spans="1:6" s="14" customFormat="1" ht="49.5" customHeight="1" x14ac:dyDescent="0.25">
      <c r="A334" s="422"/>
      <c r="B334" s="90" t="s">
        <v>528</v>
      </c>
      <c r="C334" s="8" t="s">
        <v>37</v>
      </c>
      <c r="D334" s="132"/>
      <c r="E334" s="5"/>
      <c r="F334" s="138"/>
    </row>
    <row r="335" spans="1:6" s="14" customFormat="1" ht="30" x14ac:dyDescent="0.25">
      <c r="A335" s="422"/>
      <c r="B335" s="90" t="s">
        <v>323</v>
      </c>
      <c r="C335" s="8" t="s">
        <v>37</v>
      </c>
      <c r="D335" s="132"/>
      <c r="E335" s="5"/>
      <c r="F335" s="138"/>
    </row>
    <row r="336" spans="1:6" s="14" customFormat="1" x14ac:dyDescent="0.25">
      <c r="A336" s="422"/>
      <c r="B336" s="97" t="s">
        <v>324</v>
      </c>
      <c r="C336" s="15"/>
      <c r="D336" s="133"/>
      <c r="E336" s="5"/>
      <c r="F336" s="139"/>
    </row>
    <row r="337" spans="1:6" s="14" customFormat="1" ht="10.15" customHeight="1" x14ac:dyDescent="0.25">
      <c r="A337" s="422"/>
      <c r="B337" s="97"/>
      <c r="C337" s="15"/>
      <c r="D337" s="133"/>
      <c r="E337" s="5"/>
      <c r="F337" s="139"/>
    </row>
    <row r="338" spans="1:6" s="14" customFormat="1" ht="120" x14ac:dyDescent="0.25">
      <c r="A338" s="422">
        <v>1</v>
      </c>
      <c r="B338" s="90" t="s">
        <v>529</v>
      </c>
      <c r="C338" s="7" t="s">
        <v>530</v>
      </c>
      <c r="D338" s="124">
        <v>10</v>
      </c>
      <c r="E338" s="5"/>
      <c r="F338" s="138"/>
    </row>
    <row r="339" spans="1:6" s="14" customFormat="1" ht="15.75" thickBot="1" x14ac:dyDescent="0.3">
      <c r="A339" s="422"/>
      <c r="B339" s="103"/>
      <c r="C339" s="7"/>
      <c r="D339" s="124"/>
      <c r="E339" s="5"/>
      <c r="F339" s="138"/>
    </row>
    <row r="340" spans="1:6" s="14" customFormat="1" ht="30" customHeight="1" thickBot="1" x14ac:dyDescent="0.3">
      <c r="A340" s="449"/>
      <c r="B340" s="168" t="s">
        <v>55</v>
      </c>
      <c r="C340" s="188"/>
      <c r="D340" s="189"/>
      <c r="E340" s="175"/>
      <c r="F340" s="176"/>
    </row>
    <row r="341" spans="1:6" s="14" customFormat="1" ht="120" x14ac:dyDescent="0.25">
      <c r="A341" s="422">
        <v>2</v>
      </c>
      <c r="B341" s="90" t="s">
        <v>531</v>
      </c>
      <c r="C341" s="7" t="s">
        <v>530</v>
      </c>
      <c r="D341" s="124">
        <v>5</v>
      </c>
      <c r="E341" s="5"/>
      <c r="F341" s="138"/>
    </row>
    <row r="342" spans="1:6" s="14" customFormat="1" x14ac:dyDescent="0.25">
      <c r="A342" s="422"/>
      <c r="B342" s="90"/>
      <c r="C342" s="7"/>
      <c r="D342" s="124"/>
      <c r="E342" s="5"/>
      <c r="F342" s="138"/>
    </row>
    <row r="343" spans="1:6" s="14" customFormat="1" ht="120" x14ac:dyDescent="0.25">
      <c r="A343" s="422">
        <v>3</v>
      </c>
      <c r="B343" s="90" t="s">
        <v>571</v>
      </c>
      <c r="C343" s="7" t="s">
        <v>530</v>
      </c>
      <c r="D343" s="124">
        <v>5</v>
      </c>
      <c r="E343" s="5"/>
      <c r="F343" s="138"/>
    </row>
    <row r="344" spans="1:6" s="14" customFormat="1" x14ac:dyDescent="0.25">
      <c r="A344" s="422"/>
      <c r="B344" s="90"/>
      <c r="C344" s="7"/>
      <c r="D344" s="124"/>
      <c r="E344" s="5"/>
      <c r="F344" s="138"/>
    </row>
    <row r="345" spans="1:6" ht="15.75" x14ac:dyDescent="0.25">
      <c r="A345" s="746"/>
      <c r="B345" s="356" t="s">
        <v>330</v>
      </c>
      <c r="C345" s="352"/>
      <c r="D345" s="353"/>
      <c r="E345" s="354"/>
      <c r="F345" s="355"/>
    </row>
    <row r="346" spans="1:6" ht="8.4499999999999993" customHeight="1" x14ac:dyDescent="0.25">
      <c r="A346" s="746"/>
      <c r="B346" s="344"/>
      <c r="C346" s="352"/>
      <c r="D346" s="353"/>
      <c r="E346" s="354"/>
      <c r="F346" s="355"/>
    </row>
    <row r="347" spans="1:6" ht="105" x14ac:dyDescent="0.25">
      <c r="A347" s="746"/>
      <c r="B347" s="90" t="s">
        <v>534</v>
      </c>
      <c r="C347" s="352"/>
      <c r="D347" s="353"/>
      <c r="E347" s="354"/>
      <c r="F347" s="355"/>
    </row>
    <row r="348" spans="1:6" s="14" customFormat="1" ht="10.15" customHeight="1" x14ac:dyDescent="0.25">
      <c r="A348" s="422"/>
      <c r="B348" s="90"/>
      <c r="C348" s="7"/>
      <c r="D348" s="134"/>
      <c r="E348" s="5"/>
      <c r="F348" s="138"/>
    </row>
    <row r="349" spans="1:6" s="14" customFormat="1" ht="30" customHeight="1" x14ac:dyDescent="0.25">
      <c r="A349" s="422">
        <v>4</v>
      </c>
      <c r="B349" s="90" t="s">
        <v>572</v>
      </c>
      <c r="C349" s="7" t="s">
        <v>530</v>
      </c>
      <c r="D349" s="124">
        <v>5</v>
      </c>
      <c r="E349" s="5"/>
      <c r="F349" s="138"/>
    </row>
    <row r="350" spans="1:6" s="14" customFormat="1" ht="9" customHeight="1" x14ac:dyDescent="0.25">
      <c r="A350" s="422"/>
      <c r="B350" s="90"/>
      <c r="C350" s="7"/>
      <c r="D350" s="124"/>
      <c r="E350" s="5"/>
      <c r="F350" s="138"/>
    </row>
    <row r="351" spans="1:6" s="14" customFormat="1" ht="30.6" customHeight="1" x14ac:dyDescent="0.25">
      <c r="A351" s="422">
        <v>5</v>
      </c>
      <c r="B351" s="90" t="s">
        <v>333</v>
      </c>
      <c r="C351" s="7" t="s">
        <v>530</v>
      </c>
      <c r="D351" s="124">
        <v>5</v>
      </c>
      <c r="E351" s="5"/>
      <c r="F351" s="138"/>
    </row>
    <row r="352" spans="1:6" s="14" customFormat="1" ht="9" customHeight="1" x14ac:dyDescent="0.25">
      <c r="A352" s="422"/>
      <c r="B352" s="90"/>
      <c r="C352" s="7"/>
      <c r="D352" s="124"/>
      <c r="E352" s="5"/>
      <c r="F352" s="138"/>
    </row>
    <row r="353" spans="1:6" s="14" customFormat="1" ht="30.6" customHeight="1" x14ac:dyDescent="0.25">
      <c r="A353" s="422">
        <v>6</v>
      </c>
      <c r="B353" s="90" t="s">
        <v>334</v>
      </c>
      <c r="C353" s="7" t="s">
        <v>530</v>
      </c>
      <c r="D353" s="124">
        <v>5</v>
      </c>
      <c r="E353" s="5"/>
      <c r="F353" s="138"/>
    </row>
    <row r="354" spans="1:6" s="14" customFormat="1" x14ac:dyDescent="0.25">
      <c r="A354" s="422"/>
      <c r="B354" s="97"/>
      <c r="C354" s="7"/>
      <c r="D354" s="134"/>
      <c r="E354" s="5"/>
      <c r="F354" s="138"/>
    </row>
    <row r="355" spans="1:6" s="14" customFormat="1" x14ac:dyDescent="0.25">
      <c r="A355" s="422"/>
      <c r="B355" s="356" t="s">
        <v>336</v>
      </c>
      <c r="C355" s="7"/>
      <c r="D355" s="124"/>
      <c r="E355" s="5"/>
      <c r="F355" s="138"/>
    </row>
    <row r="356" spans="1:6" s="14" customFormat="1" x14ac:dyDescent="0.25">
      <c r="A356" s="422"/>
      <c r="B356" s="97"/>
      <c r="C356" s="7"/>
      <c r="D356" s="124"/>
      <c r="E356" s="5"/>
      <c r="F356" s="138"/>
    </row>
    <row r="357" spans="1:6" s="14" customFormat="1" x14ac:dyDescent="0.25">
      <c r="A357" s="422"/>
      <c r="B357" s="90"/>
      <c r="C357" s="7"/>
      <c r="D357" s="124"/>
      <c r="E357" s="5"/>
      <c r="F357" s="138"/>
    </row>
    <row r="358" spans="1:6" s="14" customFormat="1" ht="30" x14ac:dyDescent="0.25">
      <c r="A358" s="422">
        <v>7</v>
      </c>
      <c r="B358" s="90" t="s">
        <v>337</v>
      </c>
      <c r="C358" s="7"/>
      <c r="D358" s="124">
        <v>10</v>
      </c>
      <c r="E358" s="5"/>
      <c r="F358" s="138"/>
    </row>
    <row r="359" spans="1:6" s="14" customFormat="1" x14ac:dyDescent="0.25">
      <c r="A359" s="422"/>
      <c r="B359" s="90"/>
      <c r="C359" s="7"/>
      <c r="D359" s="124"/>
      <c r="E359" s="5"/>
      <c r="F359" s="138"/>
    </row>
    <row r="360" spans="1:6" s="14" customFormat="1" ht="30" x14ac:dyDescent="0.25">
      <c r="A360" s="422">
        <v>8</v>
      </c>
      <c r="B360" s="90" t="s">
        <v>338</v>
      </c>
      <c r="C360" s="7"/>
      <c r="D360" s="124">
        <v>5</v>
      </c>
      <c r="E360" s="5"/>
      <c r="F360" s="138"/>
    </row>
    <row r="361" spans="1:6" s="14" customFormat="1" x14ac:dyDescent="0.25">
      <c r="A361" s="422"/>
      <c r="B361" s="90"/>
      <c r="C361" s="7"/>
      <c r="D361" s="124"/>
      <c r="E361" s="5"/>
      <c r="F361" s="138"/>
    </row>
    <row r="362" spans="1:6" s="14" customFormat="1" ht="30" x14ac:dyDescent="0.25">
      <c r="A362" s="422">
        <v>9</v>
      </c>
      <c r="B362" s="90" t="s">
        <v>339</v>
      </c>
      <c r="C362" s="7"/>
      <c r="D362" s="124">
        <v>45</v>
      </c>
      <c r="E362" s="5"/>
      <c r="F362" s="138"/>
    </row>
    <row r="363" spans="1:6" s="14" customFormat="1" x14ac:dyDescent="0.25">
      <c r="A363" s="422"/>
      <c r="B363" s="97"/>
      <c r="C363" s="7"/>
      <c r="D363" s="134"/>
      <c r="E363" s="5"/>
      <c r="F363" s="138"/>
    </row>
    <row r="364" spans="1:6" s="14" customFormat="1" ht="55.15" customHeight="1" x14ac:dyDescent="0.25">
      <c r="A364" s="422"/>
      <c r="B364" s="90"/>
      <c r="C364" s="7"/>
      <c r="D364" s="134"/>
      <c r="E364" s="5"/>
      <c r="F364" s="138"/>
    </row>
    <row r="365" spans="1:6" s="14" customFormat="1" ht="6" customHeight="1" x14ac:dyDescent="0.25">
      <c r="A365" s="422"/>
      <c r="B365" s="90"/>
      <c r="C365" s="7"/>
      <c r="D365" s="134"/>
      <c r="E365" s="5"/>
      <c r="F365" s="138"/>
    </row>
    <row r="366" spans="1:6" s="14" customFormat="1" ht="15.75" thickBot="1" x14ac:dyDescent="0.3">
      <c r="A366" s="422"/>
      <c r="B366" s="90"/>
      <c r="C366" s="7"/>
      <c r="D366" s="124"/>
      <c r="E366" s="5"/>
      <c r="F366" s="138"/>
    </row>
    <row r="367" spans="1:6" s="14" customFormat="1" ht="30" customHeight="1" thickBot="1" x14ac:dyDescent="0.3">
      <c r="A367" s="449"/>
      <c r="B367" s="193" t="s">
        <v>55</v>
      </c>
      <c r="C367" s="188"/>
      <c r="D367" s="189"/>
      <c r="E367" s="175"/>
      <c r="F367" s="176"/>
    </row>
    <row r="368" spans="1:6" s="14" customFormat="1" ht="30" x14ac:dyDescent="0.25">
      <c r="A368" s="422">
        <v>10</v>
      </c>
      <c r="B368" s="90" t="s">
        <v>340</v>
      </c>
      <c r="C368" s="7"/>
      <c r="D368" s="124">
        <v>20</v>
      </c>
      <c r="E368" s="5"/>
      <c r="F368" s="138"/>
    </row>
    <row r="369" spans="1:6" s="14" customFormat="1" x14ac:dyDescent="0.25">
      <c r="A369" s="422"/>
      <c r="B369" s="90"/>
      <c r="C369" s="7"/>
      <c r="D369" s="124"/>
      <c r="E369" s="5"/>
      <c r="F369" s="138"/>
    </row>
    <row r="370" spans="1:6" s="14" customFormat="1" ht="30" x14ac:dyDescent="0.25">
      <c r="A370" s="422">
        <v>11</v>
      </c>
      <c r="B370" s="90" t="s">
        <v>341</v>
      </c>
      <c r="C370" s="7"/>
      <c r="D370" s="124">
        <v>15</v>
      </c>
      <c r="E370" s="5"/>
      <c r="F370" s="138"/>
    </row>
    <row r="371" spans="1:6" s="14" customFormat="1" x14ac:dyDescent="0.25">
      <c r="A371" s="422"/>
      <c r="B371" s="90"/>
      <c r="C371" s="7"/>
      <c r="D371" s="124"/>
      <c r="E371" s="5"/>
      <c r="F371" s="138"/>
    </row>
    <row r="372" spans="1:6" s="14" customFormat="1" ht="30" x14ac:dyDescent="0.25">
      <c r="A372" s="422">
        <v>12</v>
      </c>
      <c r="B372" s="90" t="s">
        <v>342</v>
      </c>
      <c r="C372" s="7"/>
      <c r="D372" s="124">
        <v>10</v>
      </c>
      <c r="E372" s="5"/>
      <c r="F372" s="138"/>
    </row>
    <row r="373" spans="1:6" s="14" customFormat="1" x14ac:dyDescent="0.25">
      <c r="A373" s="422"/>
      <c r="B373" s="90"/>
      <c r="C373" s="7"/>
      <c r="D373" s="124"/>
      <c r="E373" s="5"/>
      <c r="F373" s="138"/>
    </row>
    <row r="374" spans="1:6" s="14" customFormat="1" ht="15.75" thickBot="1" x14ac:dyDescent="0.3">
      <c r="A374" s="422"/>
      <c r="B374" s="90"/>
      <c r="C374" s="7"/>
      <c r="D374" s="124"/>
      <c r="E374" s="5"/>
      <c r="F374" s="138"/>
    </row>
    <row r="375" spans="1:6" s="18" customFormat="1" ht="30" customHeight="1" thickBot="1" x14ac:dyDescent="0.3">
      <c r="A375" s="699"/>
      <c r="B375" s="193" t="s">
        <v>55</v>
      </c>
      <c r="C375" s="169"/>
      <c r="D375" s="170"/>
      <c r="E375" s="169"/>
      <c r="F375" s="171"/>
    </row>
    <row r="376" spans="1:6" s="18" customFormat="1" x14ac:dyDescent="0.25">
      <c r="A376" s="698"/>
      <c r="B376" s="93"/>
      <c r="C376" s="11"/>
      <c r="D376" s="120"/>
      <c r="E376" s="11"/>
      <c r="F376" s="140"/>
    </row>
    <row r="377" spans="1:6" s="14" customFormat="1" ht="191.45" customHeight="1" x14ac:dyDescent="0.25">
      <c r="A377" s="119"/>
      <c r="B377" s="90"/>
      <c r="C377" s="8"/>
      <c r="D377" s="116"/>
      <c r="E377" s="5"/>
      <c r="F377" s="138"/>
    </row>
    <row r="378" spans="1:6" s="14" customFormat="1" x14ac:dyDescent="0.25">
      <c r="A378" s="119"/>
      <c r="B378" s="91" t="s">
        <v>120</v>
      </c>
      <c r="C378" s="8"/>
      <c r="D378" s="116"/>
      <c r="E378" s="5"/>
      <c r="F378" s="138"/>
    </row>
    <row r="379" spans="1:6" s="14" customFormat="1" x14ac:dyDescent="0.25">
      <c r="A379" s="119"/>
      <c r="B379" s="91"/>
      <c r="C379" s="8"/>
      <c r="D379" s="116"/>
      <c r="E379" s="5"/>
      <c r="F379" s="138"/>
    </row>
    <row r="380" spans="1:6" s="14" customFormat="1" x14ac:dyDescent="0.25">
      <c r="A380" s="119"/>
      <c r="B380" s="91"/>
      <c r="C380" s="8"/>
      <c r="D380" s="116"/>
      <c r="E380" s="5"/>
      <c r="F380" s="138"/>
    </row>
    <row r="381" spans="1:6" s="14" customFormat="1" x14ac:dyDescent="0.25">
      <c r="A381" s="119"/>
      <c r="B381" s="90" t="s">
        <v>349</v>
      </c>
      <c r="C381" s="8"/>
      <c r="D381" s="116"/>
      <c r="E381" s="5"/>
      <c r="F381" s="138"/>
    </row>
    <row r="382" spans="1:6" s="14" customFormat="1" x14ac:dyDescent="0.25">
      <c r="A382" s="119"/>
      <c r="B382" s="90"/>
      <c r="C382" s="8"/>
      <c r="D382" s="116"/>
      <c r="E382" s="5"/>
      <c r="F382" s="138"/>
    </row>
    <row r="383" spans="1:6" s="14" customFormat="1" x14ac:dyDescent="0.25">
      <c r="A383" s="119"/>
      <c r="B383" s="90" t="s">
        <v>350</v>
      </c>
      <c r="C383" s="8"/>
      <c r="D383" s="116"/>
      <c r="E383" s="5"/>
      <c r="F383" s="138"/>
    </row>
    <row r="384" spans="1:6" s="14" customFormat="1" x14ac:dyDescent="0.25">
      <c r="A384" s="119"/>
      <c r="B384" s="90"/>
      <c r="C384" s="8"/>
      <c r="D384" s="116"/>
      <c r="E384" s="5"/>
      <c r="F384" s="138"/>
    </row>
    <row r="385" spans="1:6" s="14" customFormat="1" x14ac:dyDescent="0.25">
      <c r="A385" s="119"/>
      <c r="B385" s="90" t="s">
        <v>351</v>
      </c>
      <c r="C385" s="8"/>
      <c r="D385" s="116"/>
      <c r="E385" s="5"/>
      <c r="F385" s="138"/>
    </row>
    <row r="386" spans="1:6" s="14" customFormat="1" x14ac:dyDescent="0.25">
      <c r="A386" s="119"/>
      <c r="B386" s="90"/>
      <c r="C386" s="8"/>
      <c r="D386" s="116"/>
      <c r="E386" s="5"/>
      <c r="F386" s="138"/>
    </row>
    <row r="387" spans="1:6" s="14" customFormat="1" ht="231.6" customHeight="1" thickBot="1" x14ac:dyDescent="0.3">
      <c r="A387" s="119"/>
      <c r="B387" s="90"/>
      <c r="C387" s="8"/>
      <c r="D387" s="116"/>
      <c r="E387" s="5"/>
      <c r="F387" s="138"/>
    </row>
    <row r="388" spans="1:6" s="14" customFormat="1" ht="30" customHeight="1" thickBot="1" x14ac:dyDescent="0.3">
      <c r="A388" s="461"/>
      <c r="B388" s="182" t="s">
        <v>353</v>
      </c>
      <c r="C388" s="173"/>
      <c r="D388" s="174"/>
      <c r="E388" s="175"/>
      <c r="F388" s="179"/>
    </row>
    <row r="389" spans="1:6" s="14" customFormat="1" x14ac:dyDescent="0.25">
      <c r="A389" s="424" t="s">
        <v>354</v>
      </c>
      <c r="B389" s="89" t="s">
        <v>355</v>
      </c>
      <c r="C389" s="8"/>
      <c r="D389" s="116"/>
      <c r="E389" s="5"/>
      <c r="F389" s="138"/>
    </row>
    <row r="390" spans="1:6" s="14" customFormat="1" ht="9.6" customHeight="1" x14ac:dyDescent="0.25">
      <c r="A390" s="424"/>
      <c r="B390" s="89"/>
      <c r="C390" s="8"/>
      <c r="D390" s="116"/>
      <c r="E390" s="5"/>
      <c r="F390" s="138"/>
    </row>
    <row r="391" spans="1:6" s="14" customFormat="1" x14ac:dyDescent="0.25">
      <c r="A391" s="119"/>
      <c r="B391" s="89" t="s">
        <v>356</v>
      </c>
      <c r="C391" s="8"/>
      <c r="D391" s="116"/>
      <c r="E391" s="5"/>
      <c r="F391" s="138"/>
    </row>
    <row r="392" spans="1:6" s="14" customFormat="1" ht="30" x14ac:dyDescent="0.25">
      <c r="A392" s="119"/>
      <c r="B392" s="90" t="s">
        <v>357</v>
      </c>
      <c r="C392" s="8" t="s">
        <v>37</v>
      </c>
      <c r="D392" s="116"/>
      <c r="E392" s="5"/>
      <c r="F392" s="138"/>
    </row>
    <row r="393" spans="1:6" s="14" customFormat="1" ht="45" x14ac:dyDescent="0.25">
      <c r="A393" s="119"/>
      <c r="B393" s="90" t="s">
        <v>358</v>
      </c>
      <c r="C393" s="8" t="s">
        <v>37</v>
      </c>
      <c r="D393" s="116"/>
      <c r="E393" s="5"/>
      <c r="F393" s="138"/>
    </row>
    <row r="394" spans="1:6" s="14" customFormat="1" x14ac:dyDescent="0.25">
      <c r="A394" s="119"/>
      <c r="B394" s="90"/>
      <c r="C394" s="8"/>
      <c r="D394" s="116"/>
      <c r="E394" s="5"/>
      <c r="F394" s="138"/>
    </row>
    <row r="395" spans="1:6" s="14" customFormat="1" ht="30" x14ac:dyDescent="0.25">
      <c r="A395" s="119"/>
      <c r="B395" s="90" t="s">
        <v>359</v>
      </c>
      <c r="C395" s="8" t="s">
        <v>37</v>
      </c>
      <c r="D395" s="116"/>
      <c r="E395" s="5"/>
      <c r="F395" s="138"/>
    </row>
    <row r="396" spans="1:6" s="14" customFormat="1" x14ac:dyDescent="0.25">
      <c r="A396" s="119"/>
      <c r="B396" s="101"/>
      <c r="C396" s="8"/>
      <c r="D396" s="126"/>
      <c r="E396" s="5"/>
      <c r="F396" s="138"/>
    </row>
    <row r="397" spans="1:6" s="14" customFormat="1" x14ac:dyDescent="0.25">
      <c r="A397" s="119"/>
      <c r="B397" s="91" t="s">
        <v>360</v>
      </c>
      <c r="C397" s="8"/>
      <c r="D397" s="116"/>
      <c r="E397" s="5"/>
      <c r="F397" s="138"/>
    </row>
    <row r="398" spans="1:6" s="14" customFormat="1" x14ac:dyDescent="0.25">
      <c r="A398" s="119"/>
      <c r="B398" s="91" t="s">
        <v>361</v>
      </c>
      <c r="C398" s="8"/>
      <c r="D398" s="116"/>
      <c r="E398" s="5"/>
      <c r="F398" s="138"/>
    </row>
    <row r="399" spans="1:6" s="14" customFormat="1" ht="45" x14ac:dyDescent="0.25">
      <c r="A399" s="119">
        <v>1</v>
      </c>
      <c r="B399" s="90" t="s">
        <v>362</v>
      </c>
      <c r="C399" s="8" t="s">
        <v>155</v>
      </c>
      <c r="D399" s="124">
        <v>948</v>
      </c>
      <c r="E399" s="5"/>
      <c r="F399" s="138"/>
    </row>
    <row r="400" spans="1:6" s="14" customFormat="1" x14ac:dyDescent="0.25">
      <c r="A400" s="119"/>
      <c r="B400" s="90"/>
      <c r="C400" s="8"/>
      <c r="D400" s="124"/>
      <c r="E400" s="5"/>
      <c r="F400" s="138"/>
    </row>
    <row r="401" spans="1:6" s="14" customFormat="1" x14ac:dyDescent="0.25">
      <c r="A401" s="119"/>
      <c r="B401" s="97" t="s">
        <v>363</v>
      </c>
      <c r="C401" s="8"/>
      <c r="D401" s="124"/>
      <c r="E401" s="5"/>
      <c r="F401" s="138"/>
    </row>
    <row r="402" spans="1:6" s="14" customFormat="1" ht="90" x14ac:dyDescent="0.25">
      <c r="A402" s="119"/>
      <c r="B402" s="106" t="s">
        <v>538</v>
      </c>
      <c r="C402" s="8" t="s">
        <v>37</v>
      </c>
      <c r="D402" s="124"/>
      <c r="E402" s="5"/>
      <c r="F402" s="138"/>
    </row>
    <row r="403" spans="1:6" s="14" customFormat="1" x14ac:dyDescent="0.25">
      <c r="A403" s="119"/>
      <c r="B403" s="91" t="s">
        <v>281</v>
      </c>
      <c r="C403" s="8"/>
      <c r="D403" s="124"/>
      <c r="E403" s="5"/>
      <c r="F403" s="138"/>
    </row>
    <row r="404" spans="1:6" s="14" customFormat="1" ht="60" x14ac:dyDescent="0.25">
      <c r="A404" s="119">
        <v>2</v>
      </c>
      <c r="B404" s="90" t="s">
        <v>365</v>
      </c>
      <c r="C404" s="8" t="s">
        <v>155</v>
      </c>
      <c r="D404" s="124">
        <v>86</v>
      </c>
      <c r="E404" s="5"/>
      <c r="F404" s="138"/>
    </row>
    <row r="405" spans="1:6" s="14" customFormat="1" x14ac:dyDescent="0.25">
      <c r="A405" s="119"/>
      <c r="B405" s="90"/>
      <c r="C405" s="8"/>
      <c r="D405" s="124"/>
      <c r="E405" s="5"/>
      <c r="F405" s="138"/>
    </row>
    <row r="406" spans="1:6" s="14" customFormat="1" x14ac:dyDescent="0.25">
      <c r="A406" s="119"/>
      <c r="B406" s="91" t="s">
        <v>367</v>
      </c>
      <c r="C406" s="8"/>
      <c r="D406" s="124"/>
      <c r="E406" s="5"/>
      <c r="F406" s="138"/>
    </row>
    <row r="407" spans="1:6" s="14" customFormat="1" x14ac:dyDescent="0.25">
      <c r="A407" s="119"/>
      <c r="B407" s="91"/>
      <c r="C407" s="8"/>
      <c r="D407" s="124"/>
      <c r="E407" s="5"/>
      <c r="F407" s="138"/>
    </row>
    <row r="408" spans="1:6" s="14" customFormat="1" x14ac:dyDescent="0.25">
      <c r="A408" s="119"/>
      <c r="B408" s="91" t="s">
        <v>368</v>
      </c>
      <c r="C408" s="8"/>
      <c r="D408" s="124"/>
      <c r="E408" s="5"/>
      <c r="F408" s="138"/>
    </row>
    <row r="409" spans="1:6" s="14" customFormat="1" ht="45" x14ac:dyDescent="0.25">
      <c r="A409" s="119">
        <v>3</v>
      </c>
      <c r="B409" s="101" t="s">
        <v>539</v>
      </c>
      <c r="C409" s="8" t="s">
        <v>155</v>
      </c>
      <c r="D409" s="124">
        <v>38</v>
      </c>
      <c r="E409" s="5"/>
      <c r="F409" s="138"/>
    </row>
    <row r="410" spans="1:6" s="14" customFormat="1" x14ac:dyDescent="0.25">
      <c r="A410" s="119"/>
      <c r="B410" s="90"/>
      <c r="C410" s="8"/>
      <c r="D410" s="124"/>
      <c r="E410" s="5"/>
      <c r="F410" s="138"/>
    </row>
    <row r="411" spans="1:6" s="14" customFormat="1" x14ac:dyDescent="0.25">
      <c r="A411" s="119"/>
      <c r="B411" s="91" t="s">
        <v>361</v>
      </c>
      <c r="C411" s="8"/>
      <c r="D411" s="124"/>
      <c r="E411" s="5"/>
      <c r="F411" s="138"/>
    </row>
    <row r="412" spans="1:6" s="14" customFormat="1" ht="30" x14ac:dyDescent="0.25">
      <c r="A412" s="119">
        <v>4</v>
      </c>
      <c r="B412" s="90" t="s">
        <v>370</v>
      </c>
      <c r="C412" s="8" t="s">
        <v>155</v>
      </c>
      <c r="D412" s="124">
        <v>280</v>
      </c>
      <c r="E412" s="5"/>
      <c r="F412" s="138"/>
    </row>
    <row r="413" spans="1:6" s="14" customFormat="1" x14ac:dyDescent="0.25">
      <c r="A413" s="119"/>
      <c r="B413" s="90"/>
      <c r="C413" s="8"/>
      <c r="D413" s="124"/>
      <c r="E413" s="5"/>
      <c r="F413" s="138"/>
    </row>
    <row r="414" spans="1:6" s="14" customFormat="1" x14ac:dyDescent="0.25">
      <c r="A414" s="119"/>
      <c r="B414" s="91" t="s">
        <v>371</v>
      </c>
      <c r="C414" s="8"/>
      <c r="D414" s="124"/>
      <c r="E414" s="5"/>
      <c r="F414" s="138"/>
    </row>
    <row r="415" spans="1:6" s="14" customFormat="1" ht="9.6" customHeight="1" x14ac:dyDescent="0.25">
      <c r="A415" s="119"/>
      <c r="B415" s="91"/>
      <c r="C415" s="8"/>
      <c r="D415" s="124"/>
      <c r="E415" s="5"/>
      <c r="F415" s="138"/>
    </row>
    <row r="416" spans="1:6" s="14" customFormat="1" ht="75" x14ac:dyDescent="0.25">
      <c r="A416" s="119"/>
      <c r="B416" s="90" t="s">
        <v>372</v>
      </c>
      <c r="C416" s="8" t="s">
        <v>37</v>
      </c>
      <c r="D416" s="124"/>
      <c r="E416" s="5"/>
      <c r="F416" s="138"/>
    </row>
    <row r="417" spans="1:6" s="14" customFormat="1" ht="7.9" customHeight="1" x14ac:dyDescent="0.25">
      <c r="A417" s="119"/>
      <c r="B417" s="90"/>
      <c r="C417" s="8"/>
      <c r="D417" s="124"/>
      <c r="E417" s="5"/>
      <c r="F417" s="138"/>
    </row>
    <row r="418" spans="1:6" s="14" customFormat="1" ht="30" x14ac:dyDescent="0.25">
      <c r="A418" s="119"/>
      <c r="B418" s="90" t="s">
        <v>373</v>
      </c>
      <c r="C418" s="8" t="s">
        <v>37</v>
      </c>
      <c r="D418" s="124"/>
      <c r="E418" s="5"/>
      <c r="F418" s="138"/>
    </row>
    <row r="419" spans="1:6" s="14" customFormat="1" ht="15.75" thickBot="1" x14ac:dyDescent="0.3">
      <c r="A419" s="119"/>
      <c r="B419" s="90"/>
      <c r="C419" s="8"/>
      <c r="D419" s="124"/>
      <c r="E419" s="5"/>
      <c r="F419" s="138"/>
    </row>
    <row r="420" spans="1:6" s="14" customFormat="1" ht="30" customHeight="1" thickBot="1" x14ac:dyDescent="0.3">
      <c r="A420" s="461"/>
      <c r="B420" s="182" t="s">
        <v>55</v>
      </c>
      <c r="C420" s="173"/>
      <c r="D420" s="189"/>
      <c r="E420" s="175"/>
      <c r="F420" s="179"/>
    </row>
    <row r="421" spans="1:6" s="14" customFormat="1" ht="30" x14ac:dyDescent="0.25">
      <c r="A421" s="119"/>
      <c r="B421" s="90" t="s">
        <v>374</v>
      </c>
      <c r="C421" s="8" t="s">
        <v>37</v>
      </c>
      <c r="D421" s="124"/>
      <c r="E421" s="5"/>
      <c r="F421" s="138"/>
    </row>
    <row r="422" spans="1:6" s="14" customFormat="1" ht="75" x14ac:dyDescent="0.25">
      <c r="A422" s="119"/>
      <c r="B422" s="90" t="s">
        <v>375</v>
      </c>
      <c r="C422" s="8" t="s">
        <v>37</v>
      </c>
      <c r="D422" s="124"/>
      <c r="E422" s="5"/>
      <c r="F422" s="138"/>
    </row>
    <row r="423" spans="1:6" s="14" customFormat="1" x14ac:dyDescent="0.25">
      <c r="A423" s="119"/>
      <c r="B423" s="90"/>
      <c r="C423" s="8"/>
      <c r="D423" s="124"/>
      <c r="E423" s="5"/>
      <c r="F423" s="138"/>
    </row>
    <row r="424" spans="1:6" s="14" customFormat="1" ht="30" x14ac:dyDescent="0.25">
      <c r="A424" s="119"/>
      <c r="B424" s="90" t="s">
        <v>376</v>
      </c>
      <c r="C424" s="8" t="s">
        <v>37</v>
      </c>
      <c r="D424" s="124"/>
      <c r="E424" s="5"/>
      <c r="F424" s="138"/>
    </row>
    <row r="425" spans="1:6" s="14" customFormat="1" x14ac:dyDescent="0.25">
      <c r="A425" s="119"/>
      <c r="B425" s="90"/>
      <c r="C425" s="8"/>
      <c r="D425" s="124"/>
      <c r="E425" s="5"/>
      <c r="F425" s="138"/>
    </row>
    <row r="426" spans="1:6" s="14" customFormat="1" ht="45" x14ac:dyDescent="0.25">
      <c r="A426" s="119"/>
      <c r="B426" s="90" t="s">
        <v>377</v>
      </c>
      <c r="C426" s="8" t="s">
        <v>37</v>
      </c>
      <c r="D426" s="124"/>
      <c r="E426" s="5"/>
      <c r="F426" s="138"/>
    </row>
    <row r="427" spans="1:6" s="18" customFormat="1" x14ac:dyDescent="0.25">
      <c r="A427" s="698"/>
      <c r="B427" s="93"/>
      <c r="C427" s="11"/>
      <c r="D427" s="128"/>
      <c r="E427" s="11"/>
      <c r="F427" s="140"/>
    </row>
    <row r="428" spans="1:6" s="14" customFormat="1" x14ac:dyDescent="0.25">
      <c r="A428" s="119"/>
      <c r="B428" s="91" t="s">
        <v>281</v>
      </c>
      <c r="C428" s="8"/>
      <c r="D428" s="124"/>
      <c r="E428" s="5"/>
      <c r="F428" s="138"/>
    </row>
    <row r="429" spans="1:6" s="14" customFormat="1" ht="73.900000000000006" customHeight="1" x14ac:dyDescent="0.25">
      <c r="A429" s="119">
        <v>5</v>
      </c>
      <c r="B429" s="90" t="s">
        <v>540</v>
      </c>
      <c r="C429" s="8" t="s">
        <v>155</v>
      </c>
      <c r="D429" s="124">
        <v>266</v>
      </c>
      <c r="E429" s="5"/>
      <c r="F429" s="138"/>
    </row>
    <row r="430" spans="1:6" s="14" customFormat="1" ht="75" x14ac:dyDescent="0.25">
      <c r="A430" s="119">
        <v>6</v>
      </c>
      <c r="B430" s="90" t="s">
        <v>541</v>
      </c>
      <c r="C430" s="8" t="s">
        <v>155</v>
      </c>
      <c r="D430" s="124">
        <v>21</v>
      </c>
      <c r="E430" s="5"/>
      <c r="F430" s="138"/>
    </row>
    <row r="431" spans="1:6" s="14" customFormat="1" x14ac:dyDescent="0.25">
      <c r="A431" s="119"/>
      <c r="B431" s="90"/>
      <c r="C431" s="8"/>
      <c r="D431" s="124"/>
      <c r="E431" s="5"/>
      <c r="F431" s="138"/>
    </row>
    <row r="432" spans="1:6" s="14" customFormat="1" ht="78.599999999999994" customHeight="1" x14ac:dyDescent="0.25">
      <c r="A432" s="119">
        <v>7</v>
      </c>
      <c r="B432" s="90" t="s">
        <v>542</v>
      </c>
      <c r="C432" s="8" t="s">
        <v>205</v>
      </c>
      <c r="D432" s="124">
        <v>290</v>
      </c>
      <c r="E432" s="5"/>
      <c r="F432" s="138"/>
    </row>
    <row r="433" spans="1:6" s="18" customFormat="1" x14ac:dyDescent="0.25">
      <c r="A433" s="698"/>
      <c r="B433" s="93"/>
      <c r="C433" s="11"/>
      <c r="D433" s="128"/>
      <c r="E433" s="11"/>
      <c r="F433" s="140"/>
    </row>
    <row r="434" spans="1:6" s="14" customFormat="1" x14ac:dyDescent="0.25">
      <c r="A434" s="119"/>
      <c r="B434" s="89" t="s">
        <v>382</v>
      </c>
      <c r="C434" s="8"/>
      <c r="D434" s="124"/>
      <c r="E434" s="13"/>
      <c r="F434" s="138"/>
    </row>
    <row r="435" spans="1:6" s="14" customFormat="1" x14ac:dyDescent="0.25">
      <c r="A435" s="119"/>
      <c r="B435" s="89"/>
      <c r="C435" s="8"/>
      <c r="D435" s="124"/>
      <c r="E435" s="13"/>
      <c r="F435" s="138"/>
    </row>
    <row r="436" spans="1:6" s="14" customFormat="1" x14ac:dyDescent="0.25">
      <c r="A436" s="119"/>
      <c r="B436" s="91" t="s">
        <v>361</v>
      </c>
      <c r="C436" s="8"/>
      <c r="D436" s="124"/>
      <c r="E436" s="13"/>
      <c r="F436" s="138"/>
    </row>
    <row r="437" spans="1:6" s="14" customFormat="1" x14ac:dyDescent="0.25">
      <c r="A437" s="119"/>
      <c r="B437" s="90"/>
      <c r="C437" s="8"/>
      <c r="D437" s="124"/>
      <c r="E437" s="5"/>
      <c r="F437" s="138"/>
    </row>
    <row r="438" spans="1:6" s="14" customFormat="1" ht="109.15" customHeight="1" thickBot="1" x14ac:dyDescent="0.3">
      <c r="A438" s="119">
        <v>8</v>
      </c>
      <c r="B438" s="90" t="s">
        <v>384</v>
      </c>
      <c r="C438" s="8" t="s">
        <v>155</v>
      </c>
      <c r="D438" s="124">
        <v>287</v>
      </c>
      <c r="E438" s="13"/>
      <c r="F438" s="138"/>
    </row>
    <row r="439" spans="1:6" s="14" customFormat="1" ht="30" customHeight="1" thickBot="1" x14ac:dyDescent="0.3">
      <c r="A439" s="461"/>
      <c r="B439" s="182" t="s">
        <v>55</v>
      </c>
      <c r="C439" s="173"/>
      <c r="D439" s="189"/>
      <c r="E439" s="175"/>
      <c r="F439" s="179"/>
    </row>
    <row r="440" spans="1:6" s="14" customFormat="1" x14ac:dyDescent="0.25">
      <c r="A440" s="119"/>
      <c r="B440" s="90"/>
      <c r="C440" s="8"/>
      <c r="D440" s="124"/>
      <c r="E440" s="13"/>
      <c r="F440" s="138"/>
    </row>
    <row r="441" spans="1:6" s="14" customFormat="1" ht="120" x14ac:dyDescent="0.25">
      <c r="A441" s="119">
        <v>9</v>
      </c>
      <c r="B441" s="90" t="s">
        <v>385</v>
      </c>
      <c r="C441" s="8" t="s">
        <v>155</v>
      </c>
      <c r="D441" s="124">
        <v>65</v>
      </c>
      <c r="E441" s="13"/>
      <c r="F441" s="138"/>
    </row>
    <row r="442" spans="1:6" s="14" customFormat="1" ht="15.75" thickBot="1" x14ac:dyDescent="0.3">
      <c r="A442" s="119"/>
      <c r="B442" s="90"/>
      <c r="C442" s="8"/>
      <c r="D442" s="124"/>
      <c r="E442" s="13"/>
      <c r="F442" s="138"/>
    </row>
    <row r="443" spans="1:6" s="18" customFormat="1" ht="30" customHeight="1" thickBot="1" x14ac:dyDescent="0.3">
      <c r="A443" s="699"/>
      <c r="B443" s="168" t="s">
        <v>55</v>
      </c>
      <c r="C443" s="169"/>
      <c r="D443" s="194"/>
      <c r="E443" s="169"/>
      <c r="F443" s="171"/>
    </row>
    <row r="444" spans="1:6" s="14" customFormat="1" x14ac:dyDescent="0.25">
      <c r="A444" s="119"/>
      <c r="B444" s="90"/>
      <c r="C444" s="8"/>
      <c r="D444" s="124"/>
      <c r="E444" s="5"/>
      <c r="F444" s="138"/>
    </row>
    <row r="445" spans="1:6" s="14" customFormat="1" ht="33.6" customHeight="1" x14ac:dyDescent="0.25">
      <c r="A445" s="119"/>
      <c r="B445" s="90"/>
      <c r="C445" s="8"/>
      <c r="D445" s="124"/>
      <c r="E445" s="5"/>
      <c r="F445" s="138"/>
    </row>
    <row r="446" spans="1:6" s="14" customFormat="1" x14ac:dyDescent="0.25">
      <c r="A446" s="119"/>
      <c r="B446" s="90"/>
      <c r="C446" s="8"/>
      <c r="D446" s="124"/>
      <c r="E446" s="13"/>
      <c r="F446" s="138"/>
    </row>
    <row r="447" spans="1:6" s="14" customFormat="1" x14ac:dyDescent="0.25">
      <c r="A447" s="119"/>
      <c r="B447" s="91" t="s">
        <v>120</v>
      </c>
      <c r="C447" s="8"/>
      <c r="D447" s="124"/>
      <c r="E447" s="13"/>
      <c r="F447" s="138"/>
    </row>
    <row r="448" spans="1:6" s="14" customFormat="1" x14ac:dyDescent="0.25">
      <c r="A448" s="119"/>
      <c r="B448" s="91"/>
      <c r="C448" s="8"/>
      <c r="D448" s="124"/>
      <c r="E448" s="13"/>
      <c r="F448" s="138"/>
    </row>
    <row r="449" spans="1:6" s="14" customFormat="1" x14ac:dyDescent="0.25">
      <c r="A449" s="119"/>
      <c r="B449" s="90" t="s">
        <v>352</v>
      </c>
      <c r="C449" s="8"/>
      <c r="D449" s="124"/>
      <c r="E449" s="13"/>
      <c r="F449" s="138"/>
    </row>
    <row r="450" spans="1:6" s="14" customFormat="1" ht="13.5" customHeight="1" x14ac:dyDescent="0.25">
      <c r="A450" s="119"/>
      <c r="B450" s="90"/>
      <c r="C450" s="8"/>
      <c r="D450" s="124"/>
      <c r="E450" s="13"/>
      <c r="F450" s="138"/>
    </row>
    <row r="451" spans="1:6" s="14" customFormat="1" x14ac:dyDescent="0.25">
      <c r="A451" s="119"/>
      <c r="B451" s="90" t="s">
        <v>386</v>
      </c>
      <c r="C451" s="8"/>
      <c r="D451" s="124"/>
      <c r="E451" s="13"/>
      <c r="F451" s="138"/>
    </row>
    <row r="452" spans="1:6" s="14" customFormat="1" ht="13.5" customHeight="1" x14ac:dyDescent="0.25">
      <c r="A452" s="119"/>
      <c r="B452" s="90"/>
      <c r="C452" s="8"/>
      <c r="D452" s="124"/>
      <c r="E452" s="13"/>
      <c r="F452" s="138"/>
    </row>
    <row r="453" spans="1:6" s="14" customFormat="1" x14ac:dyDescent="0.25">
      <c r="A453" s="119"/>
      <c r="B453" s="90" t="s">
        <v>387</v>
      </c>
      <c r="C453" s="8"/>
      <c r="D453" s="124"/>
      <c r="E453" s="13"/>
      <c r="F453" s="138"/>
    </row>
    <row r="454" spans="1:6" s="14" customFormat="1" ht="28.9" customHeight="1" x14ac:dyDescent="0.25">
      <c r="A454" s="119"/>
      <c r="B454" s="90"/>
      <c r="C454" s="8"/>
      <c r="D454" s="124"/>
      <c r="E454" s="13"/>
      <c r="F454" s="138"/>
    </row>
    <row r="455" spans="1:6" s="14" customFormat="1" ht="376.9" customHeight="1" thickBot="1" x14ac:dyDescent="0.3">
      <c r="A455" s="119"/>
      <c r="B455" s="90"/>
      <c r="C455" s="8"/>
      <c r="D455" s="124"/>
      <c r="E455" s="13"/>
      <c r="F455" s="138"/>
    </row>
    <row r="456" spans="1:6" s="14" customFormat="1" ht="30" customHeight="1" thickBot="1" x14ac:dyDescent="0.3">
      <c r="A456" s="461"/>
      <c r="B456" s="158" t="s">
        <v>389</v>
      </c>
      <c r="C456" s="173"/>
      <c r="D456" s="189"/>
      <c r="E456" s="175"/>
      <c r="F456" s="179"/>
    </row>
    <row r="457" spans="1:6" s="14" customFormat="1" x14ac:dyDescent="0.25">
      <c r="A457" s="424" t="s">
        <v>390</v>
      </c>
      <c r="B457" s="89" t="s">
        <v>391</v>
      </c>
      <c r="C457" s="8"/>
      <c r="D457" s="124"/>
      <c r="E457" s="5"/>
      <c r="F457" s="138"/>
    </row>
    <row r="458" spans="1:6" s="14" customFormat="1" x14ac:dyDescent="0.25">
      <c r="A458" s="424"/>
      <c r="B458" s="89"/>
      <c r="C458" s="8"/>
      <c r="D458" s="124"/>
      <c r="E458" s="5"/>
      <c r="F458" s="138"/>
    </row>
    <row r="459" spans="1:6" s="14" customFormat="1" ht="60" x14ac:dyDescent="0.25">
      <c r="A459" s="119"/>
      <c r="B459" s="90" t="s">
        <v>392</v>
      </c>
      <c r="C459" s="8" t="s">
        <v>37</v>
      </c>
      <c r="D459" s="124"/>
      <c r="E459" s="5"/>
      <c r="F459" s="138"/>
    </row>
    <row r="460" spans="1:6" s="14" customFormat="1" x14ac:dyDescent="0.25">
      <c r="A460" s="119"/>
      <c r="B460" s="90"/>
      <c r="C460" s="8"/>
      <c r="D460" s="124"/>
      <c r="E460" s="5"/>
      <c r="F460" s="138"/>
    </row>
    <row r="461" spans="1:6" s="14" customFormat="1" ht="60" x14ac:dyDescent="0.25">
      <c r="A461" s="119"/>
      <c r="B461" s="90" t="s">
        <v>546</v>
      </c>
      <c r="C461" s="8" t="s">
        <v>37</v>
      </c>
      <c r="D461" s="124"/>
      <c r="E461" s="5"/>
      <c r="F461" s="138"/>
    </row>
    <row r="462" spans="1:6" s="14" customFormat="1" x14ac:dyDescent="0.25">
      <c r="A462" s="119"/>
      <c r="B462" s="90"/>
      <c r="C462" s="8"/>
      <c r="D462" s="124"/>
      <c r="E462" s="5"/>
      <c r="F462" s="138"/>
    </row>
    <row r="463" spans="1:6" s="14" customFormat="1" ht="75" x14ac:dyDescent="0.25">
      <c r="A463" s="119"/>
      <c r="B463" s="90" t="s">
        <v>547</v>
      </c>
      <c r="C463" s="8" t="s">
        <v>37</v>
      </c>
      <c r="D463" s="124"/>
      <c r="E463" s="5"/>
      <c r="F463" s="138"/>
    </row>
    <row r="464" spans="1:6" s="14" customFormat="1" x14ac:dyDescent="0.25">
      <c r="A464" s="119"/>
      <c r="B464" s="90"/>
      <c r="C464" s="8"/>
      <c r="D464" s="124"/>
      <c r="E464" s="5"/>
      <c r="F464" s="138"/>
    </row>
    <row r="465" spans="1:6" s="14" customFormat="1" ht="30" x14ac:dyDescent="0.25">
      <c r="A465" s="119"/>
      <c r="B465" s="90" t="s">
        <v>395</v>
      </c>
      <c r="C465" s="8" t="s">
        <v>37</v>
      </c>
      <c r="D465" s="124"/>
      <c r="E465" s="5"/>
      <c r="F465" s="138"/>
    </row>
    <row r="466" spans="1:6" s="14" customFormat="1" x14ac:dyDescent="0.25">
      <c r="A466" s="119"/>
      <c r="B466" s="90"/>
      <c r="C466" s="8"/>
      <c r="D466" s="124"/>
      <c r="E466" s="5"/>
      <c r="F466" s="138"/>
    </row>
    <row r="467" spans="1:6" s="14" customFormat="1" ht="30" x14ac:dyDescent="0.25">
      <c r="A467" s="119"/>
      <c r="B467" s="90" t="s">
        <v>548</v>
      </c>
      <c r="C467" s="8" t="s">
        <v>37</v>
      </c>
      <c r="D467" s="124"/>
      <c r="E467" s="5"/>
      <c r="F467" s="138"/>
    </row>
    <row r="468" spans="1:6" s="14" customFormat="1" x14ac:dyDescent="0.25">
      <c r="A468" s="119"/>
      <c r="B468" s="90"/>
      <c r="C468" s="8"/>
      <c r="D468" s="124"/>
      <c r="E468" s="5"/>
      <c r="F468" s="138"/>
    </row>
    <row r="469" spans="1:6" s="14" customFormat="1" x14ac:dyDescent="0.25">
      <c r="A469" s="119"/>
      <c r="B469" s="89" t="s">
        <v>397</v>
      </c>
      <c r="C469" s="8"/>
      <c r="D469" s="124"/>
      <c r="E469" s="5"/>
      <c r="F469" s="138"/>
    </row>
    <row r="470" spans="1:6" s="14" customFormat="1" ht="30" x14ac:dyDescent="0.25">
      <c r="A470" s="119"/>
      <c r="B470" s="90" t="s">
        <v>398</v>
      </c>
      <c r="C470" s="8" t="s">
        <v>37</v>
      </c>
      <c r="D470" s="124"/>
      <c r="E470" s="5"/>
      <c r="F470" s="138"/>
    </row>
    <row r="471" spans="1:6" s="14" customFormat="1" x14ac:dyDescent="0.25">
      <c r="A471" s="119"/>
      <c r="B471" s="89"/>
      <c r="C471" s="8"/>
      <c r="D471" s="124"/>
      <c r="E471" s="5"/>
      <c r="F471" s="138"/>
    </row>
    <row r="472" spans="1:6" s="14" customFormat="1" x14ac:dyDescent="0.25">
      <c r="A472" s="119"/>
      <c r="B472" s="91" t="s">
        <v>361</v>
      </c>
      <c r="C472" s="8"/>
      <c r="D472" s="124"/>
      <c r="E472" s="5"/>
      <c r="F472" s="138"/>
    </row>
    <row r="473" spans="1:6" s="14" customFormat="1" ht="45" x14ac:dyDescent="0.25">
      <c r="A473" s="119">
        <v>1</v>
      </c>
      <c r="B473" s="90" t="s">
        <v>399</v>
      </c>
      <c r="C473" s="8" t="s">
        <v>155</v>
      </c>
      <c r="D473" s="124">
        <v>950</v>
      </c>
      <c r="E473" s="5"/>
      <c r="F473" s="138"/>
    </row>
    <row r="474" spans="1:6" s="14" customFormat="1" x14ac:dyDescent="0.25">
      <c r="A474" s="119"/>
      <c r="B474" s="90"/>
      <c r="C474" s="8"/>
      <c r="D474" s="124"/>
      <c r="E474" s="5"/>
      <c r="F474" s="138"/>
    </row>
    <row r="475" spans="1:6" s="14" customFormat="1" ht="45" x14ac:dyDescent="0.25">
      <c r="A475" s="119">
        <v>2</v>
      </c>
      <c r="B475" s="90" t="s">
        <v>401</v>
      </c>
      <c r="C475" s="8" t="s">
        <v>155</v>
      </c>
      <c r="D475" s="124">
        <v>352</v>
      </c>
      <c r="E475" s="5"/>
      <c r="F475" s="138"/>
    </row>
    <row r="476" spans="1:6" s="14" customFormat="1" x14ac:dyDescent="0.25">
      <c r="A476" s="119"/>
      <c r="B476" s="90"/>
      <c r="C476" s="8"/>
      <c r="D476" s="124"/>
      <c r="E476" s="5"/>
      <c r="F476" s="138"/>
    </row>
    <row r="477" spans="1:6" s="14" customFormat="1" x14ac:dyDescent="0.25">
      <c r="A477" s="119"/>
      <c r="B477" s="89" t="s">
        <v>402</v>
      </c>
      <c r="C477" s="8"/>
      <c r="D477" s="124"/>
      <c r="E477" s="5"/>
      <c r="F477" s="138"/>
    </row>
    <row r="478" spans="1:6" s="14" customFormat="1" x14ac:dyDescent="0.25">
      <c r="A478" s="119"/>
      <c r="B478" s="91" t="s">
        <v>361</v>
      </c>
      <c r="C478" s="8"/>
      <c r="D478" s="124"/>
      <c r="E478" s="5"/>
      <c r="F478" s="138"/>
    </row>
    <row r="479" spans="1:6" s="14" customFormat="1" ht="60" x14ac:dyDescent="0.25">
      <c r="A479" s="119">
        <v>3</v>
      </c>
      <c r="B479" s="90" t="s">
        <v>403</v>
      </c>
      <c r="C479" s="8" t="s">
        <v>155</v>
      </c>
      <c r="D479" s="124">
        <v>280</v>
      </c>
      <c r="E479" s="5"/>
      <c r="F479" s="138"/>
    </row>
    <row r="480" spans="1:6" s="18" customFormat="1" ht="13.9" customHeight="1" x14ac:dyDescent="0.25">
      <c r="A480" s="698"/>
      <c r="B480" s="93"/>
      <c r="C480" s="11"/>
      <c r="D480" s="128"/>
      <c r="E480" s="11"/>
      <c r="F480" s="140"/>
    </row>
    <row r="481" spans="1:6" s="14" customFormat="1" ht="45" x14ac:dyDescent="0.25">
      <c r="A481" s="119">
        <v>4</v>
      </c>
      <c r="B481" s="90" t="s">
        <v>549</v>
      </c>
      <c r="C481" s="8" t="s">
        <v>155</v>
      </c>
      <c r="D481" s="124"/>
      <c r="E481" s="5"/>
      <c r="F481" s="138"/>
    </row>
    <row r="482" spans="1:6" s="14" customFormat="1" x14ac:dyDescent="0.25">
      <c r="A482" s="119"/>
      <c r="B482" s="91"/>
      <c r="C482" s="8"/>
      <c r="D482" s="124"/>
      <c r="E482" s="5"/>
      <c r="F482" s="138"/>
    </row>
    <row r="483" spans="1:6" s="14" customFormat="1" x14ac:dyDescent="0.25">
      <c r="A483" s="119"/>
      <c r="B483" s="91"/>
      <c r="C483" s="8"/>
      <c r="D483" s="124"/>
      <c r="E483" s="5"/>
      <c r="F483" s="138"/>
    </row>
    <row r="484" spans="1:6" s="14" customFormat="1" x14ac:dyDescent="0.25">
      <c r="A484" s="119"/>
      <c r="B484" s="91"/>
      <c r="C484" s="8"/>
      <c r="D484" s="124"/>
      <c r="E484" s="5"/>
      <c r="F484" s="138"/>
    </row>
    <row r="485" spans="1:6" s="14" customFormat="1" x14ac:dyDescent="0.25">
      <c r="A485" s="119"/>
      <c r="B485" s="90"/>
      <c r="C485" s="8"/>
      <c r="D485" s="124"/>
      <c r="E485" s="5"/>
      <c r="F485" s="138"/>
    </row>
    <row r="486" spans="1:6" s="14" customFormat="1" ht="15.75" thickBot="1" x14ac:dyDescent="0.3">
      <c r="A486" s="119"/>
      <c r="B486" s="90"/>
      <c r="C486" s="8"/>
      <c r="D486" s="124"/>
      <c r="E486" s="5"/>
      <c r="F486" s="138"/>
    </row>
    <row r="487" spans="1:6" s="14" customFormat="1" ht="30" customHeight="1" thickBot="1" x14ac:dyDescent="0.3">
      <c r="A487" s="454"/>
      <c r="B487" s="182" t="s">
        <v>407</v>
      </c>
      <c r="C487" s="195"/>
      <c r="D487" s="189"/>
      <c r="E487" s="192"/>
      <c r="F487" s="179"/>
    </row>
    <row r="488" spans="1:6" s="14" customFormat="1" x14ac:dyDescent="0.25">
      <c r="A488" s="430"/>
      <c r="B488" s="94"/>
      <c r="C488" s="29"/>
      <c r="D488" s="124"/>
      <c r="E488" s="6"/>
      <c r="F488" s="141"/>
    </row>
    <row r="489" spans="1:6" s="14" customFormat="1" x14ac:dyDescent="0.25">
      <c r="A489" s="424" t="s">
        <v>408</v>
      </c>
      <c r="B489" s="89" t="s">
        <v>409</v>
      </c>
      <c r="C489" s="30"/>
      <c r="D489" s="124"/>
      <c r="E489" s="13"/>
      <c r="F489" s="138"/>
    </row>
    <row r="490" spans="1:6" s="14" customFormat="1" ht="60" customHeight="1" x14ac:dyDescent="0.25">
      <c r="A490" s="119"/>
      <c r="B490" s="90" t="s">
        <v>410</v>
      </c>
      <c r="C490" s="8" t="s">
        <v>37</v>
      </c>
      <c r="D490" s="124"/>
      <c r="E490" s="13"/>
      <c r="F490" s="144"/>
    </row>
    <row r="491" spans="1:6" s="14" customFormat="1" x14ac:dyDescent="0.25">
      <c r="A491" s="424"/>
      <c r="B491" s="89"/>
      <c r="C491" s="8"/>
      <c r="D491" s="124"/>
      <c r="E491" s="13"/>
      <c r="F491" s="144"/>
    </row>
    <row r="492" spans="1:6" s="14" customFormat="1" x14ac:dyDescent="0.25">
      <c r="A492" s="119"/>
      <c r="B492" s="90" t="s">
        <v>411</v>
      </c>
      <c r="C492" s="8"/>
      <c r="D492" s="124"/>
      <c r="E492" s="13"/>
      <c r="F492" s="144"/>
    </row>
    <row r="493" spans="1:6" s="14" customFormat="1" x14ac:dyDescent="0.25">
      <c r="A493" s="424"/>
      <c r="B493" s="90" t="s">
        <v>412</v>
      </c>
      <c r="C493" s="8" t="s">
        <v>37</v>
      </c>
      <c r="D493" s="124"/>
      <c r="E493" s="13"/>
      <c r="F493" s="144"/>
    </row>
    <row r="494" spans="1:6" s="14" customFormat="1" x14ac:dyDescent="0.25">
      <c r="A494" s="119"/>
      <c r="B494" s="90" t="s">
        <v>413</v>
      </c>
      <c r="C494" s="8"/>
      <c r="D494" s="124"/>
      <c r="E494" s="13"/>
      <c r="F494" s="144"/>
    </row>
    <row r="495" spans="1:6" s="14" customFormat="1" ht="30" x14ac:dyDescent="0.25">
      <c r="A495" s="119"/>
      <c r="B495" s="90" t="s">
        <v>414</v>
      </c>
      <c r="C495" s="8"/>
      <c r="D495" s="124"/>
      <c r="E495" s="13"/>
      <c r="F495" s="144"/>
    </row>
    <row r="496" spans="1:6" s="14" customFormat="1" x14ac:dyDescent="0.25">
      <c r="A496" s="119"/>
      <c r="B496" s="90" t="s">
        <v>415</v>
      </c>
      <c r="C496" s="8"/>
      <c r="D496" s="124"/>
      <c r="E496" s="13"/>
      <c r="F496" s="144"/>
    </row>
    <row r="497" spans="1:178" s="14" customFormat="1" x14ac:dyDescent="0.25">
      <c r="A497" s="119"/>
      <c r="B497" s="90"/>
      <c r="C497" s="8"/>
      <c r="D497" s="124"/>
      <c r="E497" s="13"/>
      <c r="F497" s="144"/>
    </row>
    <row r="498" spans="1:178" s="14" customFormat="1" x14ac:dyDescent="0.25">
      <c r="A498" s="424"/>
      <c r="B498" s="89"/>
      <c r="C498" s="8"/>
      <c r="D498" s="124"/>
      <c r="E498" s="13"/>
      <c r="F498" s="138"/>
    </row>
    <row r="499" spans="1:178" s="14" customFormat="1" ht="60" x14ac:dyDescent="0.25">
      <c r="A499" s="119"/>
      <c r="B499" s="90" t="s">
        <v>416</v>
      </c>
      <c r="C499" s="8" t="s">
        <v>37</v>
      </c>
      <c r="D499" s="124"/>
      <c r="E499" s="13"/>
      <c r="F499" s="138"/>
    </row>
    <row r="500" spans="1:178" s="14" customFormat="1" x14ac:dyDescent="0.25">
      <c r="A500" s="119"/>
      <c r="B500" s="101"/>
      <c r="C500" s="8"/>
      <c r="D500" s="124"/>
      <c r="E500" s="13"/>
      <c r="F500" s="138"/>
    </row>
    <row r="501" spans="1:178" s="14" customFormat="1" ht="33.6" customHeight="1" x14ac:dyDescent="0.25">
      <c r="A501" s="119"/>
      <c r="B501" s="101" t="s">
        <v>417</v>
      </c>
      <c r="C501" s="8" t="s">
        <v>37</v>
      </c>
      <c r="D501" s="124"/>
      <c r="E501" s="13"/>
      <c r="F501" s="138"/>
    </row>
    <row r="502" spans="1:178" s="14" customFormat="1" x14ac:dyDescent="0.25">
      <c r="A502" s="119"/>
      <c r="B502" s="101"/>
      <c r="C502" s="8"/>
      <c r="D502" s="124"/>
      <c r="E502" s="13"/>
      <c r="F502" s="138"/>
    </row>
    <row r="503" spans="1:178" s="14" customFormat="1" x14ac:dyDescent="0.25">
      <c r="A503" s="119"/>
      <c r="B503" s="101"/>
      <c r="C503" s="8"/>
      <c r="D503" s="124"/>
      <c r="E503" s="13"/>
      <c r="F503" s="138"/>
    </row>
    <row r="504" spans="1:178" s="14" customFormat="1" ht="30" x14ac:dyDescent="0.25">
      <c r="A504" s="119"/>
      <c r="B504" s="107" t="s">
        <v>418</v>
      </c>
      <c r="C504" s="8"/>
      <c r="D504" s="124"/>
      <c r="E504" s="13"/>
      <c r="F504" s="138"/>
    </row>
    <row r="505" spans="1:178" s="14" customFormat="1" ht="28.9" customHeight="1" x14ac:dyDescent="0.25">
      <c r="A505" s="119"/>
      <c r="B505" s="90" t="s">
        <v>550</v>
      </c>
      <c r="C505" s="8" t="s">
        <v>37</v>
      </c>
      <c r="D505" s="124"/>
      <c r="E505" s="13"/>
      <c r="F505" s="138"/>
    </row>
    <row r="506" spans="1:178" s="14" customFormat="1" x14ac:dyDescent="0.25">
      <c r="A506" s="119"/>
      <c r="B506" s="90"/>
      <c r="C506" s="8"/>
      <c r="D506" s="124"/>
      <c r="E506" s="13"/>
      <c r="F506" s="138"/>
    </row>
    <row r="507" spans="1:178" s="14" customFormat="1" ht="45.6" customHeight="1" x14ac:dyDescent="0.25">
      <c r="A507" s="119"/>
      <c r="B507" s="90" t="s">
        <v>420</v>
      </c>
      <c r="C507" s="8" t="s">
        <v>37</v>
      </c>
      <c r="D507" s="124"/>
      <c r="E507" s="13"/>
      <c r="F507" s="138"/>
    </row>
    <row r="508" spans="1:178" s="14" customFormat="1" x14ac:dyDescent="0.25">
      <c r="A508" s="119"/>
      <c r="B508" s="90"/>
      <c r="C508" s="8"/>
      <c r="D508" s="124"/>
      <c r="E508" s="13"/>
      <c r="F508" s="138"/>
    </row>
    <row r="509" spans="1:178" s="14" customFormat="1" ht="34.15" customHeight="1" x14ac:dyDescent="0.25">
      <c r="A509" s="119"/>
      <c r="B509" s="90" t="s">
        <v>421</v>
      </c>
      <c r="C509" s="8" t="s">
        <v>37</v>
      </c>
      <c r="D509" s="124"/>
      <c r="E509" s="13"/>
      <c r="F509" s="138"/>
    </row>
    <row r="510" spans="1:178" s="14" customFormat="1" x14ac:dyDescent="0.25">
      <c r="A510" s="119"/>
      <c r="B510" s="90"/>
      <c r="C510" s="8"/>
      <c r="D510" s="124"/>
      <c r="E510" s="13"/>
      <c r="F510" s="138"/>
    </row>
    <row r="511" spans="1:178" s="14" customFormat="1" ht="60.6" customHeight="1" x14ac:dyDescent="0.25">
      <c r="A511" s="119"/>
      <c r="B511" s="90" t="s">
        <v>422</v>
      </c>
      <c r="C511" s="8" t="s">
        <v>37</v>
      </c>
      <c r="D511" s="90"/>
      <c r="E511" s="13"/>
      <c r="F511" s="138"/>
      <c r="G511" s="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c r="AJ511" s="9"/>
      <c r="AK511" s="9"/>
      <c r="AL511" s="9"/>
      <c r="AM511" s="9"/>
      <c r="AN511" s="9"/>
      <c r="AO511" s="9"/>
      <c r="AP511" s="9"/>
      <c r="AQ511" s="9"/>
      <c r="AR511" s="9"/>
      <c r="AS511" s="9"/>
      <c r="AT511" s="9"/>
      <c r="AU511" s="9"/>
      <c r="AV511" s="9"/>
      <c r="AW511" s="9"/>
      <c r="AX511" s="9"/>
      <c r="AY511" s="9"/>
      <c r="AZ511" s="9"/>
      <c r="BA511" s="9"/>
      <c r="BB511" s="9"/>
      <c r="BC511" s="9"/>
      <c r="BD511" s="9"/>
      <c r="BE511" s="9"/>
      <c r="BF511" s="9"/>
      <c r="BG511" s="9"/>
      <c r="BH511" s="9"/>
      <c r="BI511" s="9"/>
      <c r="BJ511" s="9"/>
      <c r="BK511" s="9"/>
      <c r="BL511" s="9"/>
      <c r="BM511" s="9"/>
      <c r="BN511" s="9"/>
      <c r="BO511" s="9"/>
      <c r="BP511" s="9"/>
      <c r="BQ511" s="9"/>
      <c r="BR511" s="9"/>
      <c r="BS511" s="9"/>
      <c r="BT511" s="9"/>
      <c r="BU511" s="9"/>
      <c r="BV511" s="9"/>
      <c r="BW511" s="9"/>
      <c r="BX511" s="9"/>
      <c r="BY511" s="9"/>
      <c r="BZ511" s="9"/>
      <c r="CA511" s="9"/>
      <c r="CB511" s="9"/>
      <c r="CC511" s="9"/>
      <c r="CD511" s="9"/>
      <c r="CE511" s="9"/>
      <c r="CF511" s="9"/>
      <c r="CG511" s="9"/>
      <c r="CH511" s="9"/>
      <c r="CI511" s="9"/>
      <c r="CJ511" s="9"/>
      <c r="CK511" s="9"/>
      <c r="CL511" s="9"/>
      <c r="CM511" s="9"/>
      <c r="CN511" s="9"/>
      <c r="CO511" s="9"/>
      <c r="CP511" s="9"/>
      <c r="CQ511" s="9"/>
      <c r="CR511" s="9"/>
      <c r="CS511" s="9"/>
      <c r="CT511" s="9"/>
      <c r="CU511" s="9"/>
      <c r="CV511" s="9"/>
      <c r="CW511" s="9"/>
      <c r="CX511" s="9"/>
      <c r="CY511" s="9"/>
      <c r="CZ511" s="9"/>
      <c r="DA511" s="9"/>
      <c r="DB511" s="9"/>
      <c r="DC511" s="9"/>
      <c r="DD511" s="9"/>
      <c r="DE511" s="9"/>
      <c r="DF511" s="9"/>
      <c r="DG511" s="9"/>
      <c r="DH511" s="9"/>
      <c r="DI511" s="9"/>
      <c r="DJ511" s="9"/>
      <c r="DK511" s="9"/>
      <c r="DL511" s="9"/>
      <c r="DM511" s="9"/>
      <c r="DN511" s="9"/>
      <c r="DO511" s="9"/>
      <c r="DP511" s="9"/>
      <c r="DQ511" s="9"/>
      <c r="DR511" s="9"/>
      <c r="DS511" s="9"/>
      <c r="DT511" s="9"/>
      <c r="DU511" s="9"/>
      <c r="DV511" s="9"/>
      <c r="DW511" s="9"/>
      <c r="DX511" s="9"/>
      <c r="DY511" s="9"/>
      <c r="DZ511" s="9"/>
      <c r="EA511" s="9"/>
      <c r="EB511" s="9"/>
      <c r="EC511" s="9"/>
      <c r="ED511" s="9"/>
      <c r="EE511" s="9"/>
      <c r="EF511" s="9"/>
      <c r="EG511" s="9"/>
      <c r="EH511" s="9"/>
      <c r="EI511" s="9"/>
      <c r="EJ511" s="9"/>
      <c r="EK511" s="9"/>
      <c r="EL511" s="9"/>
      <c r="EM511" s="9"/>
      <c r="EN511" s="9"/>
      <c r="EO511" s="9"/>
      <c r="EP511" s="9"/>
      <c r="EQ511" s="9"/>
      <c r="ER511" s="9"/>
      <c r="ES511" s="9"/>
      <c r="ET511" s="9"/>
      <c r="EU511" s="9"/>
      <c r="EV511" s="9"/>
      <c r="EW511" s="9"/>
      <c r="EX511" s="9"/>
      <c r="EY511" s="9"/>
      <c r="EZ511" s="9"/>
      <c r="FA511" s="9"/>
      <c r="FB511" s="9"/>
      <c r="FC511" s="9"/>
      <c r="FD511" s="9"/>
      <c r="FE511" s="9"/>
      <c r="FF511" s="9"/>
      <c r="FG511" s="9"/>
      <c r="FH511" s="9"/>
      <c r="FI511" s="9"/>
      <c r="FJ511" s="9"/>
      <c r="FK511" s="9"/>
      <c r="FL511" s="9"/>
      <c r="FM511" s="9"/>
      <c r="FN511" s="9"/>
      <c r="FO511" s="9"/>
      <c r="FP511" s="9"/>
      <c r="FQ511" s="9"/>
      <c r="FR511" s="9"/>
      <c r="FS511" s="9"/>
      <c r="FT511" s="9"/>
      <c r="FU511" s="9"/>
      <c r="FV511" s="9"/>
    </row>
    <row r="512" spans="1:178" s="14" customFormat="1" x14ac:dyDescent="0.25">
      <c r="A512" s="119"/>
      <c r="B512" s="90"/>
      <c r="C512" s="8"/>
      <c r="D512" s="90"/>
      <c r="E512" s="13"/>
      <c r="F512" s="138"/>
      <c r="G512" s="9"/>
      <c r="H512" s="9"/>
      <c r="I512" s="9"/>
      <c r="J512" s="9"/>
      <c r="K512" s="9"/>
      <c r="L512" s="9"/>
      <c r="M512" s="9"/>
      <c r="N512" s="9"/>
      <c r="O512" s="9"/>
      <c r="P512" s="9"/>
      <c r="Q512" s="9"/>
      <c r="R512" s="9"/>
      <c r="S512" s="9"/>
      <c r="T512" s="9"/>
      <c r="U512" s="9"/>
      <c r="V512" s="9"/>
      <c r="W512" s="9"/>
      <c r="X512" s="9"/>
      <c r="Y512" s="9"/>
      <c r="Z512" s="9"/>
      <c r="AA512" s="9"/>
      <c r="AB512" s="9"/>
      <c r="AC512" s="9"/>
      <c r="AD512" s="9"/>
      <c r="AE512" s="9"/>
      <c r="AF512" s="9"/>
      <c r="AG512" s="9"/>
      <c r="AH512" s="9"/>
      <c r="AI512" s="9"/>
      <c r="AJ512" s="9"/>
      <c r="AK512" s="9"/>
      <c r="AL512" s="9"/>
      <c r="AM512" s="9"/>
      <c r="AN512" s="9"/>
      <c r="AO512" s="9"/>
      <c r="AP512" s="9"/>
      <c r="AQ512" s="9"/>
      <c r="AR512" s="9"/>
      <c r="AS512" s="9"/>
      <c r="AT512" s="9"/>
      <c r="AU512" s="9"/>
      <c r="AV512" s="9"/>
      <c r="AW512" s="9"/>
      <c r="AX512" s="9"/>
      <c r="AY512" s="9"/>
      <c r="AZ512" s="9"/>
      <c r="BA512" s="9"/>
      <c r="BB512" s="9"/>
      <c r="BC512" s="9"/>
      <c r="BD512" s="9"/>
      <c r="BE512" s="9"/>
      <c r="BF512" s="9"/>
      <c r="BG512" s="9"/>
      <c r="BH512" s="9"/>
      <c r="BI512" s="9"/>
      <c r="BJ512" s="9"/>
      <c r="BK512" s="9"/>
      <c r="BL512" s="9"/>
      <c r="BM512" s="9"/>
      <c r="BN512" s="9"/>
      <c r="BO512" s="9"/>
      <c r="BP512" s="9"/>
      <c r="BQ512" s="9"/>
      <c r="BR512" s="9"/>
      <c r="BS512" s="9"/>
      <c r="BT512" s="9"/>
      <c r="BU512" s="9"/>
      <c r="BV512" s="9"/>
      <c r="BW512" s="9"/>
      <c r="BX512" s="9"/>
      <c r="BY512" s="9"/>
      <c r="BZ512" s="9"/>
      <c r="CA512" s="9"/>
      <c r="CB512" s="9"/>
      <c r="CC512" s="9"/>
      <c r="CD512" s="9"/>
      <c r="CE512" s="9"/>
      <c r="CF512" s="9"/>
      <c r="CG512" s="9"/>
      <c r="CH512" s="9"/>
      <c r="CI512" s="9"/>
      <c r="CJ512" s="9"/>
      <c r="CK512" s="9"/>
      <c r="CL512" s="9"/>
      <c r="CM512" s="9"/>
      <c r="CN512" s="9"/>
      <c r="CO512" s="9"/>
      <c r="CP512" s="9"/>
      <c r="CQ512" s="9"/>
      <c r="CR512" s="9"/>
      <c r="CS512" s="9"/>
      <c r="CT512" s="9"/>
      <c r="CU512" s="9"/>
      <c r="CV512" s="9"/>
      <c r="CW512" s="9"/>
      <c r="CX512" s="9"/>
      <c r="CY512" s="9"/>
      <c r="CZ512" s="9"/>
      <c r="DA512" s="9"/>
      <c r="DB512" s="9"/>
      <c r="DC512" s="9"/>
      <c r="DD512" s="9"/>
      <c r="DE512" s="9"/>
      <c r="DF512" s="9"/>
      <c r="DG512" s="9"/>
      <c r="DH512" s="9"/>
      <c r="DI512" s="9"/>
      <c r="DJ512" s="9"/>
      <c r="DK512" s="9"/>
      <c r="DL512" s="9"/>
      <c r="DM512" s="9"/>
      <c r="DN512" s="9"/>
      <c r="DO512" s="9"/>
      <c r="DP512" s="9"/>
      <c r="DQ512" s="9"/>
      <c r="DR512" s="9"/>
      <c r="DS512" s="9"/>
      <c r="DT512" s="9"/>
      <c r="DU512" s="9"/>
      <c r="DV512" s="9"/>
      <c r="DW512" s="9"/>
      <c r="DX512" s="9"/>
      <c r="DY512" s="9"/>
      <c r="DZ512" s="9"/>
      <c r="EA512" s="9"/>
      <c r="EB512" s="9"/>
      <c r="EC512" s="9"/>
      <c r="ED512" s="9"/>
      <c r="EE512" s="9"/>
      <c r="EF512" s="9"/>
      <c r="EG512" s="9"/>
      <c r="EH512" s="9"/>
      <c r="EI512" s="9"/>
      <c r="EJ512" s="9"/>
      <c r="EK512" s="9"/>
      <c r="EL512" s="9"/>
      <c r="EM512" s="9"/>
      <c r="EN512" s="9"/>
      <c r="EO512" s="9"/>
      <c r="EP512" s="9"/>
      <c r="EQ512" s="9"/>
      <c r="ER512" s="9"/>
      <c r="ES512" s="9"/>
      <c r="ET512" s="9"/>
      <c r="EU512" s="9"/>
      <c r="EV512" s="9"/>
      <c r="EW512" s="9"/>
      <c r="EX512" s="9"/>
      <c r="EY512" s="9"/>
      <c r="EZ512" s="9"/>
      <c r="FA512" s="9"/>
      <c r="FB512" s="9"/>
      <c r="FC512" s="9"/>
      <c r="FD512" s="9"/>
      <c r="FE512" s="9"/>
      <c r="FF512" s="9"/>
      <c r="FG512" s="9"/>
      <c r="FH512" s="9"/>
      <c r="FI512" s="9"/>
      <c r="FJ512" s="9"/>
      <c r="FK512" s="9"/>
      <c r="FL512" s="9"/>
      <c r="FM512" s="9"/>
      <c r="FN512" s="9"/>
      <c r="FO512" s="9"/>
      <c r="FP512" s="9"/>
      <c r="FQ512" s="9"/>
      <c r="FR512" s="9"/>
      <c r="FS512" s="9"/>
      <c r="FT512" s="9"/>
      <c r="FU512" s="9"/>
      <c r="FV512" s="9"/>
    </row>
    <row r="513" spans="1:178" s="14" customFormat="1" ht="45" x14ac:dyDescent="0.25">
      <c r="A513" s="119"/>
      <c r="B513" s="90" t="s">
        <v>423</v>
      </c>
      <c r="C513" s="8" t="s">
        <v>37</v>
      </c>
      <c r="D513" s="90"/>
      <c r="E513" s="13"/>
      <c r="F513" s="138"/>
      <c r="G513" s="9"/>
      <c r="H513" s="9"/>
      <c r="I513" s="9"/>
      <c r="J513" s="9"/>
      <c r="K513" s="9"/>
      <c r="L513" s="9"/>
      <c r="M513" s="9"/>
      <c r="N513" s="9"/>
      <c r="O513" s="9"/>
      <c r="P513" s="9"/>
      <c r="Q513" s="9"/>
      <c r="R513" s="9"/>
      <c r="S513" s="9"/>
      <c r="T513" s="9"/>
      <c r="U513" s="9"/>
      <c r="V513" s="9"/>
      <c r="W513" s="9"/>
      <c r="X513" s="9"/>
      <c r="Y513" s="9"/>
      <c r="Z513" s="9"/>
      <c r="AA513" s="9"/>
      <c r="AB513" s="9"/>
      <c r="AC513" s="9"/>
      <c r="AD513" s="9"/>
      <c r="AE513" s="9"/>
      <c r="AF513" s="9"/>
      <c r="AG513" s="9"/>
      <c r="AH513" s="9"/>
      <c r="AI513" s="9"/>
      <c r="AJ513" s="9"/>
      <c r="AK513" s="9"/>
      <c r="AL513" s="9"/>
      <c r="AM513" s="9"/>
      <c r="AN513" s="9"/>
      <c r="AO513" s="9"/>
      <c r="AP513" s="9"/>
      <c r="AQ513" s="9"/>
      <c r="AR513" s="9"/>
      <c r="AS513" s="9"/>
      <c r="AT513" s="9"/>
      <c r="AU513" s="9"/>
      <c r="AV513" s="9"/>
      <c r="AW513" s="9"/>
      <c r="AX513" s="9"/>
      <c r="AY513" s="9"/>
      <c r="AZ513" s="9"/>
      <c r="BA513" s="9"/>
      <c r="BB513" s="9"/>
      <c r="BC513" s="9"/>
      <c r="BD513" s="9"/>
      <c r="BE513" s="9"/>
      <c r="BF513" s="9"/>
      <c r="BG513" s="9"/>
      <c r="BH513" s="9"/>
      <c r="BI513" s="9"/>
      <c r="BJ513" s="9"/>
      <c r="BK513" s="9"/>
      <c r="BL513" s="9"/>
      <c r="BM513" s="9"/>
      <c r="BN513" s="9"/>
      <c r="BO513" s="9"/>
      <c r="BP513" s="9"/>
      <c r="BQ513" s="9"/>
      <c r="BR513" s="9"/>
      <c r="BS513" s="9"/>
      <c r="BT513" s="9"/>
      <c r="BU513" s="9"/>
      <c r="BV513" s="9"/>
      <c r="BW513" s="9"/>
      <c r="BX513" s="9"/>
      <c r="BY513" s="9"/>
      <c r="BZ513" s="9"/>
      <c r="CA513" s="9"/>
      <c r="CB513" s="9"/>
      <c r="CC513" s="9"/>
      <c r="CD513" s="9"/>
      <c r="CE513" s="9"/>
      <c r="CF513" s="9"/>
      <c r="CG513" s="9"/>
      <c r="CH513" s="9"/>
      <c r="CI513" s="9"/>
      <c r="CJ513" s="9"/>
      <c r="CK513" s="9"/>
      <c r="CL513" s="9"/>
      <c r="CM513" s="9"/>
      <c r="CN513" s="9"/>
      <c r="CO513" s="9"/>
      <c r="CP513" s="9"/>
      <c r="CQ513" s="9"/>
      <c r="CR513" s="9"/>
      <c r="CS513" s="9"/>
      <c r="CT513" s="9"/>
      <c r="CU513" s="9"/>
      <c r="CV513" s="9"/>
      <c r="CW513" s="9"/>
      <c r="CX513" s="9"/>
      <c r="CY513" s="9"/>
      <c r="CZ513" s="9"/>
      <c r="DA513" s="9"/>
      <c r="DB513" s="9"/>
      <c r="DC513" s="9"/>
      <c r="DD513" s="9"/>
      <c r="DE513" s="9"/>
      <c r="DF513" s="9"/>
      <c r="DG513" s="9"/>
      <c r="DH513" s="9"/>
      <c r="DI513" s="9"/>
      <c r="DJ513" s="9"/>
      <c r="DK513" s="9"/>
      <c r="DL513" s="9"/>
      <c r="DM513" s="9"/>
      <c r="DN513" s="9"/>
      <c r="DO513" s="9"/>
      <c r="DP513" s="9"/>
      <c r="DQ513" s="9"/>
      <c r="DR513" s="9"/>
      <c r="DS513" s="9"/>
      <c r="DT513" s="9"/>
      <c r="DU513" s="9"/>
      <c r="DV513" s="9"/>
      <c r="DW513" s="9"/>
      <c r="DX513" s="9"/>
      <c r="DY513" s="9"/>
      <c r="DZ513" s="9"/>
      <c r="EA513" s="9"/>
      <c r="EB513" s="9"/>
      <c r="EC513" s="9"/>
      <c r="ED513" s="9"/>
      <c r="EE513" s="9"/>
      <c r="EF513" s="9"/>
      <c r="EG513" s="9"/>
      <c r="EH513" s="9"/>
      <c r="EI513" s="9"/>
      <c r="EJ513" s="9"/>
      <c r="EK513" s="9"/>
      <c r="EL513" s="9"/>
      <c r="EM513" s="9"/>
      <c r="EN513" s="9"/>
      <c r="EO513" s="9"/>
      <c r="EP513" s="9"/>
      <c r="EQ513" s="9"/>
      <c r="ER513" s="9"/>
      <c r="ES513" s="9"/>
      <c r="ET513" s="9"/>
      <c r="EU513" s="9"/>
      <c r="EV513" s="9"/>
      <c r="EW513" s="9"/>
      <c r="EX513" s="9"/>
      <c r="EY513" s="9"/>
      <c r="EZ513" s="9"/>
      <c r="FA513" s="9"/>
      <c r="FB513" s="9"/>
      <c r="FC513" s="9"/>
      <c r="FD513" s="9"/>
      <c r="FE513" s="9"/>
      <c r="FF513" s="9"/>
      <c r="FG513" s="9"/>
      <c r="FH513" s="9"/>
      <c r="FI513" s="9"/>
      <c r="FJ513" s="9"/>
      <c r="FK513" s="9"/>
      <c r="FL513" s="9"/>
      <c r="FM513" s="9"/>
      <c r="FN513" s="9"/>
      <c r="FO513" s="9"/>
      <c r="FP513" s="9"/>
      <c r="FQ513" s="9"/>
      <c r="FR513" s="9"/>
      <c r="FS513" s="9"/>
      <c r="FT513" s="9"/>
      <c r="FU513" s="9"/>
      <c r="FV513" s="9"/>
    </row>
    <row r="514" spans="1:178" s="14" customFormat="1" x14ac:dyDescent="0.25">
      <c r="A514" s="119"/>
      <c r="B514" s="90"/>
      <c r="C514" s="8"/>
      <c r="D514" s="90"/>
      <c r="E514" s="13"/>
      <c r="F514" s="138"/>
      <c r="G514" s="9"/>
      <c r="H514" s="9"/>
      <c r="I514" s="9"/>
      <c r="J514" s="9"/>
      <c r="K514" s="9"/>
      <c r="L514" s="9"/>
      <c r="M514" s="9"/>
      <c r="N514" s="9"/>
      <c r="O514" s="9"/>
      <c r="P514" s="9"/>
      <c r="Q514" s="9"/>
      <c r="R514" s="9"/>
      <c r="S514" s="9"/>
      <c r="T514" s="9"/>
      <c r="U514" s="9"/>
      <c r="V514" s="9"/>
      <c r="W514" s="9"/>
      <c r="X514" s="9"/>
      <c r="Y514" s="9"/>
      <c r="Z514" s="9"/>
      <c r="AA514" s="9"/>
      <c r="AB514" s="9"/>
      <c r="AC514" s="9"/>
      <c r="AD514" s="9"/>
      <c r="AE514" s="9"/>
      <c r="AF514" s="9"/>
      <c r="AG514" s="9"/>
      <c r="AH514" s="9"/>
      <c r="AI514" s="9"/>
      <c r="AJ514" s="9"/>
      <c r="AK514" s="9"/>
      <c r="AL514" s="9"/>
      <c r="AM514" s="9"/>
      <c r="AN514" s="9"/>
      <c r="AO514" s="9"/>
      <c r="AP514" s="9"/>
      <c r="AQ514" s="9"/>
      <c r="AR514" s="9"/>
      <c r="AS514" s="9"/>
      <c r="AT514" s="9"/>
      <c r="AU514" s="9"/>
      <c r="AV514" s="9"/>
      <c r="AW514" s="9"/>
      <c r="AX514" s="9"/>
      <c r="AY514" s="9"/>
      <c r="AZ514" s="9"/>
      <c r="BA514" s="9"/>
      <c r="BB514" s="9"/>
      <c r="BC514" s="9"/>
      <c r="BD514" s="9"/>
      <c r="BE514" s="9"/>
      <c r="BF514" s="9"/>
      <c r="BG514" s="9"/>
      <c r="BH514" s="9"/>
      <c r="BI514" s="9"/>
      <c r="BJ514" s="9"/>
      <c r="BK514" s="9"/>
      <c r="BL514" s="9"/>
      <c r="BM514" s="9"/>
      <c r="BN514" s="9"/>
      <c r="BO514" s="9"/>
      <c r="BP514" s="9"/>
      <c r="BQ514" s="9"/>
      <c r="BR514" s="9"/>
      <c r="BS514" s="9"/>
      <c r="BT514" s="9"/>
      <c r="BU514" s="9"/>
      <c r="BV514" s="9"/>
      <c r="BW514" s="9"/>
      <c r="BX514" s="9"/>
      <c r="BY514" s="9"/>
      <c r="BZ514" s="9"/>
      <c r="CA514" s="9"/>
      <c r="CB514" s="9"/>
      <c r="CC514" s="9"/>
      <c r="CD514" s="9"/>
      <c r="CE514" s="9"/>
      <c r="CF514" s="9"/>
      <c r="CG514" s="9"/>
      <c r="CH514" s="9"/>
      <c r="CI514" s="9"/>
      <c r="CJ514" s="9"/>
      <c r="CK514" s="9"/>
      <c r="CL514" s="9"/>
      <c r="CM514" s="9"/>
      <c r="CN514" s="9"/>
      <c r="CO514" s="9"/>
      <c r="CP514" s="9"/>
      <c r="CQ514" s="9"/>
      <c r="CR514" s="9"/>
      <c r="CS514" s="9"/>
      <c r="CT514" s="9"/>
      <c r="CU514" s="9"/>
      <c r="CV514" s="9"/>
      <c r="CW514" s="9"/>
      <c r="CX514" s="9"/>
      <c r="CY514" s="9"/>
      <c r="CZ514" s="9"/>
      <c r="DA514" s="9"/>
      <c r="DB514" s="9"/>
      <c r="DC514" s="9"/>
      <c r="DD514" s="9"/>
      <c r="DE514" s="9"/>
      <c r="DF514" s="9"/>
      <c r="DG514" s="9"/>
      <c r="DH514" s="9"/>
      <c r="DI514" s="9"/>
      <c r="DJ514" s="9"/>
      <c r="DK514" s="9"/>
      <c r="DL514" s="9"/>
      <c r="DM514" s="9"/>
      <c r="DN514" s="9"/>
      <c r="DO514" s="9"/>
      <c r="DP514" s="9"/>
      <c r="DQ514" s="9"/>
      <c r="DR514" s="9"/>
      <c r="DS514" s="9"/>
      <c r="DT514" s="9"/>
      <c r="DU514" s="9"/>
      <c r="DV514" s="9"/>
      <c r="DW514" s="9"/>
      <c r="DX514" s="9"/>
      <c r="DY514" s="9"/>
      <c r="DZ514" s="9"/>
      <c r="EA514" s="9"/>
      <c r="EB514" s="9"/>
      <c r="EC514" s="9"/>
      <c r="ED514" s="9"/>
      <c r="EE514" s="9"/>
      <c r="EF514" s="9"/>
      <c r="EG514" s="9"/>
      <c r="EH514" s="9"/>
      <c r="EI514" s="9"/>
      <c r="EJ514" s="9"/>
      <c r="EK514" s="9"/>
      <c r="EL514" s="9"/>
      <c r="EM514" s="9"/>
      <c r="EN514" s="9"/>
      <c r="EO514" s="9"/>
      <c r="EP514" s="9"/>
      <c r="EQ514" s="9"/>
      <c r="ER514" s="9"/>
      <c r="ES514" s="9"/>
      <c r="ET514" s="9"/>
      <c r="EU514" s="9"/>
      <c r="EV514" s="9"/>
      <c r="EW514" s="9"/>
      <c r="EX514" s="9"/>
      <c r="EY514" s="9"/>
      <c r="EZ514" s="9"/>
      <c r="FA514" s="9"/>
      <c r="FB514" s="9"/>
      <c r="FC514" s="9"/>
      <c r="FD514" s="9"/>
      <c r="FE514" s="9"/>
      <c r="FF514" s="9"/>
      <c r="FG514" s="9"/>
      <c r="FH514" s="9"/>
      <c r="FI514" s="9"/>
      <c r="FJ514" s="9"/>
      <c r="FK514" s="9"/>
      <c r="FL514" s="9"/>
      <c r="FM514" s="9"/>
      <c r="FN514" s="9"/>
      <c r="FO514" s="9"/>
      <c r="FP514" s="9"/>
      <c r="FQ514" s="9"/>
      <c r="FR514" s="9"/>
      <c r="FS514" s="9"/>
      <c r="FT514" s="9"/>
      <c r="FU514" s="9"/>
      <c r="FV514" s="9"/>
    </row>
    <row r="515" spans="1:178" s="14" customFormat="1" ht="45" x14ac:dyDescent="0.25">
      <c r="A515" s="119"/>
      <c r="B515" s="90" t="s">
        <v>424</v>
      </c>
      <c r="C515" s="8"/>
      <c r="D515" s="90"/>
      <c r="E515" s="13"/>
      <c r="F515" s="138"/>
      <c r="G515" s="9"/>
      <c r="H515" s="9"/>
      <c r="I515" s="9"/>
      <c r="J515" s="9"/>
      <c r="K515" s="9"/>
      <c r="L515" s="9"/>
      <c r="M515" s="9"/>
      <c r="N515" s="9"/>
      <c r="O515" s="9"/>
      <c r="P515" s="9"/>
      <c r="Q515" s="9"/>
      <c r="R515" s="9"/>
      <c r="S515" s="9"/>
      <c r="T515" s="9"/>
      <c r="U515" s="9"/>
      <c r="V515" s="9"/>
      <c r="W515" s="9"/>
      <c r="X515" s="9"/>
      <c r="Y515" s="9"/>
      <c r="Z515" s="9"/>
      <c r="AA515" s="9"/>
      <c r="AB515" s="9"/>
      <c r="AC515" s="9"/>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9"/>
      <c r="DV515" s="9"/>
      <c r="DW515" s="9"/>
      <c r="DX515" s="9"/>
      <c r="DY515" s="9"/>
      <c r="DZ515" s="9"/>
      <c r="EA515" s="9"/>
      <c r="EB515" s="9"/>
      <c r="EC515" s="9"/>
      <c r="ED515" s="9"/>
      <c r="EE515" s="9"/>
      <c r="EF515" s="9"/>
      <c r="EG515" s="9"/>
      <c r="EH515" s="9"/>
      <c r="EI515" s="9"/>
      <c r="EJ515" s="9"/>
      <c r="EK515" s="9"/>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c r="FK515" s="9"/>
      <c r="FL515" s="9"/>
      <c r="FM515" s="9"/>
      <c r="FN515" s="9"/>
      <c r="FO515" s="9"/>
      <c r="FP515" s="9"/>
      <c r="FQ515" s="9"/>
      <c r="FR515" s="9"/>
      <c r="FS515" s="9"/>
      <c r="FT515" s="9"/>
      <c r="FU515" s="9"/>
      <c r="FV515" s="9"/>
    </row>
    <row r="516" spans="1:178" s="14" customFormat="1" ht="15.75" thickBot="1" x14ac:dyDescent="0.3">
      <c r="A516" s="440"/>
      <c r="B516" s="152"/>
      <c r="C516" s="163"/>
      <c r="D516" s="152"/>
      <c r="E516" s="196"/>
      <c r="F516" s="166"/>
      <c r="G516" s="9"/>
      <c r="H516" s="9"/>
      <c r="I516" s="9"/>
      <c r="J516" s="9"/>
      <c r="K516" s="9"/>
      <c r="L516" s="9"/>
      <c r="M516" s="9"/>
      <c r="N516" s="9"/>
      <c r="O516" s="9"/>
      <c r="P516" s="9"/>
      <c r="Q516" s="9"/>
      <c r="R516" s="9"/>
      <c r="S516" s="9"/>
      <c r="T516" s="9"/>
      <c r="U516" s="9"/>
      <c r="V516" s="9"/>
      <c r="W516" s="9"/>
      <c r="X516" s="9"/>
      <c r="Y516" s="9"/>
      <c r="Z516" s="9"/>
      <c r="AA516" s="9"/>
      <c r="AB516" s="9"/>
      <c r="AC516" s="9"/>
      <c r="AD516" s="9"/>
      <c r="AE516" s="9"/>
      <c r="AF516" s="9"/>
      <c r="AG516" s="9"/>
      <c r="AH516" s="9"/>
      <c r="AI516" s="9"/>
      <c r="AJ516" s="9"/>
      <c r="AK516" s="9"/>
      <c r="AL516" s="9"/>
      <c r="AM516" s="9"/>
      <c r="AN516" s="9"/>
      <c r="AO516" s="9"/>
      <c r="AP516" s="9"/>
      <c r="AQ516" s="9"/>
      <c r="AR516" s="9"/>
      <c r="AS516" s="9"/>
      <c r="AT516" s="9"/>
      <c r="AU516" s="9"/>
      <c r="AV516" s="9"/>
      <c r="AW516" s="9"/>
      <c r="AX516" s="9"/>
      <c r="AY516" s="9"/>
      <c r="AZ516" s="9"/>
      <c r="BA516" s="9"/>
      <c r="BB516" s="9"/>
      <c r="BC516" s="9"/>
      <c r="BD516" s="9"/>
      <c r="BE516" s="9"/>
      <c r="BF516" s="9"/>
      <c r="BG516" s="9"/>
      <c r="BH516" s="9"/>
      <c r="BI516" s="9"/>
      <c r="BJ516" s="9"/>
      <c r="BK516" s="9"/>
      <c r="BL516" s="9"/>
      <c r="BM516" s="9"/>
      <c r="BN516" s="9"/>
      <c r="BO516" s="9"/>
      <c r="BP516" s="9"/>
      <c r="BQ516" s="9"/>
      <c r="BR516" s="9"/>
      <c r="BS516" s="9"/>
      <c r="BT516" s="9"/>
      <c r="BU516" s="9"/>
      <c r="BV516" s="9"/>
      <c r="BW516" s="9"/>
      <c r="BX516" s="9"/>
      <c r="BY516" s="9"/>
      <c r="BZ516" s="9"/>
      <c r="CA516" s="9"/>
      <c r="CB516" s="9"/>
      <c r="CC516" s="9"/>
      <c r="CD516" s="9"/>
      <c r="CE516" s="9"/>
      <c r="CF516" s="9"/>
      <c r="CG516" s="9"/>
      <c r="CH516" s="9"/>
      <c r="CI516" s="9"/>
      <c r="CJ516" s="9"/>
      <c r="CK516" s="9"/>
      <c r="CL516" s="9"/>
      <c r="CM516" s="9"/>
      <c r="CN516" s="9"/>
      <c r="CO516" s="9"/>
      <c r="CP516" s="9"/>
      <c r="CQ516" s="9"/>
      <c r="CR516" s="9"/>
      <c r="CS516" s="9"/>
      <c r="CT516" s="9"/>
      <c r="CU516" s="9"/>
      <c r="CV516" s="9"/>
      <c r="CW516" s="9"/>
      <c r="CX516" s="9"/>
      <c r="CY516" s="9"/>
      <c r="CZ516" s="9"/>
      <c r="DA516" s="9"/>
      <c r="DB516" s="9"/>
      <c r="DC516" s="9"/>
      <c r="DD516" s="9"/>
      <c r="DE516" s="9"/>
      <c r="DF516" s="9"/>
      <c r="DG516" s="9"/>
      <c r="DH516" s="9"/>
      <c r="DI516" s="9"/>
      <c r="DJ516" s="9"/>
      <c r="DK516" s="9"/>
      <c r="DL516" s="9"/>
      <c r="DM516" s="9"/>
      <c r="DN516" s="9"/>
      <c r="DO516" s="9"/>
      <c r="DP516" s="9"/>
      <c r="DQ516" s="9"/>
      <c r="DR516" s="9"/>
      <c r="DS516" s="9"/>
      <c r="DT516" s="9"/>
      <c r="DU516" s="9"/>
      <c r="DV516" s="9"/>
      <c r="DW516" s="9"/>
      <c r="DX516" s="9"/>
      <c r="DY516" s="9"/>
      <c r="DZ516" s="9"/>
      <c r="EA516" s="9"/>
      <c r="EB516" s="9"/>
      <c r="EC516" s="9"/>
      <c r="ED516" s="9"/>
      <c r="EE516" s="9"/>
      <c r="EF516" s="9"/>
      <c r="EG516" s="9"/>
      <c r="EH516" s="9"/>
      <c r="EI516" s="9"/>
      <c r="EJ516" s="9"/>
      <c r="EK516" s="9"/>
      <c r="EL516" s="9"/>
      <c r="EM516" s="9"/>
      <c r="EN516" s="9"/>
      <c r="EO516" s="9"/>
      <c r="EP516" s="9"/>
      <c r="EQ516" s="9"/>
      <c r="ER516" s="9"/>
      <c r="ES516" s="9"/>
      <c r="ET516" s="9"/>
      <c r="EU516" s="9"/>
      <c r="EV516" s="9"/>
      <c r="EW516" s="9"/>
      <c r="EX516" s="9"/>
      <c r="EY516" s="9"/>
      <c r="EZ516" s="9"/>
      <c r="FA516" s="9"/>
      <c r="FB516" s="9"/>
      <c r="FC516" s="9"/>
      <c r="FD516" s="9"/>
      <c r="FE516" s="9"/>
      <c r="FF516" s="9"/>
      <c r="FG516" s="9"/>
      <c r="FH516" s="9"/>
      <c r="FI516" s="9"/>
      <c r="FJ516" s="9"/>
      <c r="FK516" s="9"/>
      <c r="FL516" s="9"/>
      <c r="FM516" s="9"/>
      <c r="FN516" s="9"/>
      <c r="FO516" s="9"/>
      <c r="FP516" s="9"/>
      <c r="FQ516" s="9"/>
      <c r="FR516" s="9"/>
      <c r="FS516" s="9"/>
      <c r="FT516" s="9"/>
      <c r="FU516" s="9"/>
      <c r="FV516" s="9"/>
    </row>
    <row r="517" spans="1:178" s="14" customFormat="1" ht="105" x14ac:dyDescent="0.25">
      <c r="A517" s="119"/>
      <c r="B517" s="90" t="s">
        <v>551</v>
      </c>
      <c r="C517" s="8" t="s">
        <v>37</v>
      </c>
      <c r="D517" s="90"/>
      <c r="E517" s="13"/>
      <c r="F517" s="138"/>
      <c r="G517" s="9"/>
      <c r="H517" s="9"/>
      <c r="I517" s="9"/>
      <c r="J517" s="9"/>
      <c r="K517" s="9"/>
      <c r="L517" s="9"/>
      <c r="M517" s="9"/>
      <c r="N517" s="9"/>
      <c r="O517" s="9"/>
      <c r="P517" s="9"/>
      <c r="Q517" s="9"/>
      <c r="R517" s="9"/>
      <c r="S517" s="9"/>
      <c r="T517" s="9"/>
      <c r="U517" s="9"/>
      <c r="V517" s="9"/>
      <c r="W517" s="9"/>
      <c r="X517" s="9"/>
      <c r="Y517" s="9"/>
      <c r="Z517" s="9"/>
      <c r="AA517" s="9"/>
      <c r="AB517" s="9"/>
      <c r="AC517" s="9"/>
      <c r="AD517" s="9"/>
      <c r="AE517" s="9"/>
      <c r="AF517" s="9"/>
      <c r="AG517" s="9"/>
      <c r="AH517" s="9"/>
      <c r="AI517" s="9"/>
      <c r="AJ517" s="9"/>
      <c r="AK517" s="9"/>
      <c r="AL517" s="9"/>
      <c r="AM517" s="9"/>
      <c r="AN517" s="9"/>
      <c r="AO517" s="9"/>
      <c r="AP517" s="9"/>
      <c r="AQ517" s="9"/>
      <c r="AR517" s="9"/>
      <c r="AS517" s="9"/>
      <c r="AT517" s="9"/>
      <c r="AU517" s="9"/>
      <c r="AV517" s="9"/>
      <c r="AW517" s="9"/>
      <c r="AX517" s="9"/>
      <c r="AY517" s="9"/>
      <c r="AZ517" s="9"/>
      <c r="BA517" s="9"/>
      <c r="BB517" s="9"/>
      <c r="BC517" s="9"/>
      <c r="BD517" s="9"/>
      <c r="BE517" s="9"/>
      <c r="BF517" s="9"/>
      <c r="BG517" s="9"/>
      <c r="BH517" s="9"/>
      <c r="BI517" s="9"/>
      <c r="BJ517" s="9"/>
      <c r="BK517" s="9"/>
      <c r="BL517" s="9"/>
      <c r="BM517" s="9"/>
      <c r="BN517" s="9"/>
      <c r="BO517" s="9"/>
      <c r="BP517" s="9"/>
      <c r="BQ517" s="9"/>
      <c r="BR517" s="9"/>
      <c r="BS517" s="9"/>
      <c r="BT517" s="9"/>
      <c r="BU517" s="9"/>
      <c r="BV517" s="9"/>
      <c r="BW517" s="9"/>
      <c r="BX517" s="9"/>
      <c r="BY517" s="9"/>
      <c r="BZ517" s="9"/>
      <c r="CA517" s="9"/>
      <c r="CB517" s="9"/>
      <c r="CC517" s="9"/>
      <c r="CD517" s="9"/>
      <c r="CE517" s="9"/>
      <c r="CF517" s="9"/>
      <c r="CG517" s="9"/>
      <c r="CH517" s="9"/>
      <c r="CI517" s="9"/>
      <c r="CJ517" s="9"/>
      <c r="CK517" s="9"/>
      <c r="CL517" s="9"/>
      <c r="CM517" s="9"/>
      <c r="CN517" s="9"/>
      <c r="CO517" s="9"/>
      <c r="CP517" s="9"/>
      <c r="CQ517" s="9"/>
      <c r="CR517" s="9"/>
      <c r="CS517" s="9"/>
      <c r="CT517" s="9"/>
      <c r="CU517" s="9"/>
      <c r="CV517" s="9"/>
      <c r="CW517" s="9"/>
      <c r="CX517" s="9"/>
      <c r="CY517" s="9"/>
      <c r="CZ517" s="9"/>
      <c r="DA517" s="9"/>
      <c r="DB517" s="9"/>
      <c r="DC517" s="9"/>
      <c r="DD517" s="9"/>
      <c r="DE517" s="9"/>
      <c r="DF517" s="9"/>
      <c r="DG517" s="9"/>
      <c r="DH517" s="9"/>
      <c r="DI517" s="9"/>
      <c r="DJ517" s="9"/>
      <c r="DK517" s="9"/>
      <c r="DL517" s="9"/>
      <c r="DM517" s="9"/>
      <c r="DN517" s="9"/>
      <c r="DO517" s="9"/>
      <c r="DP517" s="9"/>
      <c r="DQ517" s="9"/>
      <c r="DR517" s="9"/>
      <c r="DS517" s="9"/>
      <c r="DT517" s="9"/>
      <c r="DU517" s="9"/>
      <c r="DV517" s="9"/>
      <c r="DW517" s="9"/>
      <c r="DX517" s="9"/>
      <c r="DY517" s="9"/>
      <c r="DZ517" s="9"/>
      <c r="EA517" s="9"/>
      <c r="EB517" s="9"/>
      <c r="EC517" s="9"/>
      <c r="ED517" s="9"/>
      <c r="EE517" s="9"/>
      <c r="EF517" s="9"/>
      <c r="EG517" s="9"/>
      <c r="EH517" s="9"/>
      <c r="EI517" s="9"/>
      <c r="EJ517" s="9"/>
      <c r="EK517" s="9"/>
      <c r="EL517" s="9"/>
      <c r="EM517" s="9"/>
      <c r="EN517" s="9"/>
      <c r="EO517" s="9"/>
      <c r="EP517" s="9"/>
      <c r="EQ517" s="9"/>
      <c r="ER517" s="9"/>
      <c r="ES517" s="9"/>
      <c r="ET517" s="9"/>
      <c r="EU517" s="9"/>
      <c r="EV517" s="9"/>
      <c r="EW517" s="9"/>
      <c r="EX517" s="9"/>
      <c r="EY517" s="9"/>
      <c r="EZ517" s="9"/>
      <c r="FA517" s="9"/>
      <c r="FB517" s="9"/>
      <c r="FC517" s="9"/>
      <c r="FD517" s="9"/>
      <c r="FE517" s="9"/>
      <c r="FF517" s="9"/>
      <c r="FG517" s="9"/>
      <c r="FH517" s="9"/>
      <c r="FI517" s="9"/>
      <c r="FJ517" s="9"/>
      <c r="FK517" s="9"/>
      <c r="FL517" s="9"/>
      <c r="FM517" s="9"/>
      <c r="FN517" s="9"/>
      <c r="FO517" s="9"/>
      <c r="FP517" s="9"/>
      <c r="FQ517" s="9"/>
      <c r="FR517" s="9"/>
      <c r="FS517" s="9"/>
      <c r="FT517" s="9"/>
      <c r="FU517" s="9"/>
      <c r="FV517" s="9"/>
    </row>
    <row r="518" spans="1:178" s="14" customFormat="1" x14ac:dyDescent="0.25">
      <c r="A518" s="745"/>
      <c r="B518" s="90"/>
      <c r="C518" s="8"/>
      <c r="D518" s="90"/>
      <c r="E518" s="13"/>
      <c r="F518" s="138"/>
      <c r="G518" s="9"/>
      <c r="H518" s="9"/>
      <c r="I518" s="9"/>
      <c r="J518" s="9"/>
      <c r="K518" s="9"/>
      <c r="L518" s="9"/>
      <c r="M518" s="9"/>
      <c r="N518" s="9"/>
      <c r="O518" s="9"/>
      <c r="P518" s="9"/>
      <c r="Q518" s="9"/>
      <c r="R518" s="9"/>
      <c r="S518" s="9"/>
      <c r="T518" s="9"/>
      <c r="U518" s="9"/>
      <c r="V518" s="9"/>
      <c r="W518" s="9"/>
      <c r="X518" s="9"/>
      <c r="Y518" s="9"/>
      <c r="Z518" s="9"/>
      <c r="AA518" s="9"/>
      <c r="AB518" s="9"/>
      <c r="AC518" s="9"/>
      <c r="AD518" s="9"/>
      <c r="AE518" s="9"/>
      <c r="AF518" s="9"/>
      <c r="AG518" s="9"/>
      <c r="AH518" s="9"/>
      <c r="AI518" s="9"/>
      <c r="AJ518" s="9"/>
      <c r="AK518" s="9"/>
      <c r="AL518" s="9"/>
      <c r="AM518" s="9"/>
      <c r="AN518" s="9"/>
      <c r="AO518" s="9"/>
      <c r="AP518" s="9"/>
      <c r="AQ518" s="9"/>
      <c r="AR518" s="9"/>
      <c r="AS518" s="9"/>
      <c r="AT518" s="9"/>
      <c r="AU518" s="9"/>
      <c r="AV518" s="9"/>
      <c r="AW518" s="9"/>
      <c r="AX518" s="9"/>
      <c r="AY518" s="9"/>
      <c r="AZ518" s="9"/>
      <c r="BA518" s="9"/>
      <c r="BB518" s="9"/>
      <c r="BC518" s="9"/>
      <c r="BD518" s="9"/>
      <c r="BE518" s="9"/>
      <c r="BF518" s="9"/>
      <c r="BG518" s="9"/>
      <c r="BH518" s="9"/>
      <c r="BI518" s="9"/>
      <c r="BJ518" s="9"/>
      <c r="BK518" s="9"/>
      <c r="BL518" s="9"/>
      <c r="BM518" s="9"/>
      <c r="BN518" s="9"/>
      <c r="BO518" s="9"/>
      <c r="BP518" s="9"/>
      <c r="BQ518" s="9"/>
      <c r="BR518" s="9"/>
      <c r="BS518" s="9"/>
      <c r="BT518" s="9"/>
      <c r="BU518" s="9"/>
      <c r="BV518" s="9"/>
      <c r="BW518" s="9"/>
      <c r="BX518" s="9"/>
      <c r="BY518" s="9"/>
      <c r="BZ518" s="9"/>
      <c r="CA518" s="9"/>
      <c r="CB518" s="9"/>
      <c r="CC518" s="9"/>
      <c r="CD518" s="9"/>
      <c r="CE518" s="9"/>
      <c r="CF518" s="9"/>
      <c r="CG518" s="9"/>
      <c r="CH518" s="9"/>
      <c r="CI518" s="9"/>
      <c r="CJ518" s="9"/>
      <c r="CK518" s="9"/>
      <c r="CL518" s="9"/>
      <c r="CM518" s="9"/>
      <c r="CN518" s="9"/>
      <c r="CO518" s="9"/>
      <c r="CP518" s="9"/>
      <c r="CQ518" s="9"/>
      <c r="CR518" s="9"/>
      <c r="CS518" s="9"/>
      <c r="CT518" s="9"/>
      <c r="CU518" s="9"/>
      <c r="CV518" s="9"/>
      <c r="CW518" s="9"/>
      <c r="CX518" s="9"/>
      <c r="CY518" s="9"/>
      <c r="CZ518" s="9"/>
      <c r="DA518" s="9"/>
      <c r="DB518" s="9"/>
      <c r="DC518" s="9"/>
      <c r="DD518" s="9"/>
      <c r="DE518" s="9"/>
      <c r="DF518" s="9"/>
      <c r="DG518" s="9"/>
      <c r="DH518" s="9"/>
      <c r="DI518" s="9"/>
      <c r="DJ518" s="9"/>
      <c r="DK518" s="9"/>
      <c r="DL518" s="9"/>
      <c r="DM518" s="9"/>
      <c r="DN518" s="9"/>
      <c r="DO518" s="9"/>
      <c r="DP518" s="9"/>
      <c r="DQ518" s="9"/>
      <c r="DR518" s="9"/>
      <c r="DS518" s="9"/>
      <c r="DT518" s="9"/>
      <c r="DU518" s="9"/>
      <c r="DV518" s="9"/>
      <c r="DW518" s="9"/>
      <c r="DX518" s="9"/>
      <c r="DY518" s="9"/>
      <c r="DZ518" s="9"/>
      <c r="EA518" s="9"/>
      <c r="EB518" s="9"/>
      <c r="EC518" s="9"/>
      <c r="ED518" s="9"/>
      <c r="EE518" s="9"/>
      <c r="EF518" s="9"/>
      <c r="EG518" s="9"/>
      <c r="EH518" s="9"/>
      <c r="EI518" s="9"/>
      <c r="EJ518" s="9"/>
      <c r="EK518" s="9"/>
      <c r="EL518" s="9"/>
      <c r="EM518" s="9"/>
      <c r="EN518" s="9"/>
      <c r="EO518" s="9"/>
      <c r="EP518" s="9"/>
      <c r="EQ518" s="9"/>
      <c r="ER518" s="9"/>
      <c r="ES518" s="9"/>
      <c r="ET518" s="9"/>
      <c r="EU518" s="9"/>
      <c r="EV518" s="9"/>
      <c r="EW518" s="9"/>
      <c r="EX518" s="9"/>
      <c r="EY518" s="9"/>
      <c r="EZ518" s="9"/>
      <c r="FA518" s="9"/>
      <c r="FB518" s="9"/>
      <c r="FC518" s="9"/>
      <c r="FD518" s="9"/>
      <c r="FE518" s="9"/>
      <c r="FF518" s="9"/>
      <c r="FG518" s="9"/>
      <c r="FH518" s="9"/>
      <c r="FI518" s="9"/>
      <c r="FJ518" s="9"/>
      <c r="FK518" s="9"/>
      <c r="FL518" s="9"/>
      <c r="FM518" s="9"/>
      <c r="FN518" s="9"/>
      <c r="FO518" s="9"/>
      <c r="FP518" s="9"/>
      <c r="FQ518" s="9"/>
      <c r="FR518" s="9"/>
      <c r="FS518" s="9"/>
      <c r="FT518" s="9"/>
      <c r="FU518" s="9"/>
      <c r="FV518" s="9"/>
    </row>
    <row r="519" spans="1:178" s="14" customFormat="1" ht="117.6" customHeight="1" x14ac:dyDescent="0.25">
      <c r="A519" s="119"/>
      <c r="B519" s="90" t="s">
        <v>552</v>
      </c>
      <c r="C519" s="8"/>
      <c r="D519" s="124"/>
      <c r="E519" s="13"/>
      <c r="F519" s="138"/>
    </row>
    <row r="520" spans="1:178" s="14" customFormat="1" x14ac:dyDescent="0.25">
      <c r="A520" s="119">
        <v>1</v>
      </c>
      <c r="B520" s="90" t="s">
        <v>332</v>
      </c>
      <c r="C520" s="30" t="s">
        <v>530</v>
      </c>
      <c r="D520" s="124">
        <v>5</v>
      </c>
      <c r="E520" s="13"/>
      <c r="F520" s="138"/>
    </row>
    <row r="521" spans="1:178" s="14" customFormat="1" x14ac:dyDescent="0.25">
      <c r="A521" s="119"/>
      <c r="B521" s="90"/>
      <c r="C521" s="30"/>
      <c r="D521" s="124"/>
      <c r="E521" s="13"/>
      <c r="F521" s="138"/>
    </row>
    <row r="522" spans="1:178" s="14" customFormat="1" ht="120" x14ac:dyDescent="0.25">
      <c r="A522" s="119"/>
      <c r="B522" s="90" t="s">
        <v>427</v>
      </c>
      <c r="C522" s="8"/>
      <c r="D522" s="124"/>
      <c r="E522" s="13"/>
      <c r="F522" s="138"/>
    </row>
    <row r="523" spans="1:178" s="14" customFormat="1" x14ac:dyDescent="0.25">
      <c r="A523" s="119">
        <v>2</v>
      </c>
      <c r="B523" s="90" t="s">
        <v>332</v>
      </c>
      <c r="C523" s="30" t="s">
        <v>530</v>
      </c>
      <c r="D523" s="124">
        <v>5</v>
      </c>
      <c r="E523" s="13"/>
      <c r="F523" s="138"/>
    </row>
    <row r="524" spans="1:178" s="14" customFormat="1" x14ac:dyDescent="0.25">
      <c r="A524" s="119"/>
      <c r="B524" s="90"/>
      <c r="C524" s="30"/>
      <c r="D524" s="124"/>
      <c r="E524" s="13"/>
      <c r="F524" s="138"/>
    </row>
    <row r="525" spans="1:178" s="14" customFormat="1" ht="61.9" customHeight="1" x14ac:dyDescent="0.25">
      <c r="A525" s="119"/>
      <c r="B525" s="90" t="s">
        <v>428</v>
      </c>
      <c r="C525" s="30"/>
      <c r="D525" s="124"/>
      <c r="E525" s="13"/>
      <c r="F525" s="138"/>
    </row>
    <row r="526" spans="1:178" s="14" customFormat="1" x14ac:dyDescent="0.25">
      <c r="A526" s="119">
        <v>2</v>
      </c>
      <c r="B526" s="90" t="s">
        <v>332</v>
      </c>
      <c r="C526" s="30" t="s">
        <v>530</v>
      </c>
      <c r="D526" s="124">
        <v>5</v>
      </c>
      <c r="E526" s="13"/>
      <c r="F526" s="138"/>
    </row>
    <row r="527" spans="1:178" s="14" customFormat="1" x14ac:dyDescent="0.25">
      <c r="A527" s="119"/>
      <c r="B527" s="90"/>
      <c r="C527" s="30"/>
      <c r="D527" s="124"/>
      <c r="E527" s="13"/>
      <c r="F527" s="138"/>
    </row>
    <row r="528" spans="1:178" s="14" customFormat="1" ht="30" x14ac:dyDescent="0.25">
      <c r="A528" s="119"/>
      <c r="B528" s="90" t="s">
        <v>429</v>
      </c>
      <c r="C528" s="8"/>
      <c r="D528" s="124"/>
      <c r="E528" s="13"/>
      <c r="F528" s="138"/>
    </row>
    <row r="529" spans="1:6" s="14" customFormat="1" x14ac:dyDescent="0.25">
      <c r="A529" s="119"/>
      <c r="B529" s="90"/>
      <c r="C529" s="8"/>
      <c r="D529" s="124"/>
      <c r="E529" s="13"/>
      <c r="F529" s="138"/>
    </row>
    <row r="530" spans="1:6" s="14" customFormat="1" x14ac:dyDescent="0.25">
      <c r="A530" s="119">
        <v>4</v>
      </c>
      <c r="B530" s="90" t="s">
        <v>332</v>
      </c>
      <c r="C530" s="30" t="s">
        <v>530</v>
      </c>
      <c r="D530" s="124">
        <v>5</v>
      </c>
      <c r="E530" s="13"/>
      <c r="F530" s="138"/>
    </row>
    <row r="531" spans="1:6" s="14" customFormat="1" x14ac:dyDescent="0.25">
      <c r="A531" s="119"/>
      <c r="B531" s="90"/>
      <c r="C531" s="30"/>
      <c r="D531" s="124"/>
      <c r="E531" s="13"/>
      <c r="F531" s="138"/>
    </row>
    <row r="532" spans="1:6" s="14" customFormat="1" x14ac:dyDescent="0.25">
      <c r="A532" s="119">
        <v>5</v>
      </c>
      <c r="B532" s="90" t="s">
        <v>335</v>
      </c>
      <c r="C532" s="30" t="s">
        <v>530</v>
      </c>
      <c r="D532" s="124">
        <v>5</v>
      </c>
      <c r="E532" s="13"/>
      <c r="F532" s="138"/>
    </row>
    <row r="533" spans="1:6" s="14" customFormat="1" x14ac:dyDescent="0.25">
      <c r="A533" s="119"/>
      <c r="B533" s="90"/>
      <c r="C533" s="30"/>
      <c r="D533" s="124"/>
      <c r="E533" s="13"/>
      <c r="F533" s="138"/>
    </row>
    <row r="534" spans="1:6" s="14" customFormat="1" ht="30" x14ac:dyDescent="0.25">
      <c r="A534" s="119"/>
      <c r="B534" s="90" t="s">
        <v>430</v>
      </c>
      <c r="C534" s="8"/>
      <c r="D534" s="124"/>
      <c r="E534" s="13"/>
      <c r="F534" s="138"/>
    </row>
    <row r="535" spans="1:6" s="14" customFormat="1" x14ac:dyDescent="0.25">
      <c r="A535" s="119">
        <v>6</v>
      </c>
      <c r="B535" s="90" t="s">
        <v>332</v>
      </c>
      <c r="C535" s="30" t="s">
        <v>530</v>
      </c>
      <c r="D535" s="124">
        <v>5</v>
      </c>
      <c r="E535" s="13"/>
      <c r="F535" s="138"/>
    </row>
    <row r="536" spans="1:6" s="14" customFormat="1" x14ac:dyDescent="0.25">
      <c r="A536" s="124"/>
      <c r="B536" s="124"/>
      <c r="C536" s="8"/>
      <c r="D536" s="124"/>
      <c r="F536" s="124"/>
    </row>
    <row r="537" spans="1:6" s="14" customFormat="1" x14ac:dyDescent="0.25">
      <c r="A537" s="119"/>
      <c r="B537" s="90" t="s">
        <v>431</v>
      </c>
      <c r="C537" s="30"/>
      <c r="D537" s="124"/>
      <c r="E537" s="13"/>
      <c r="F537" s="138"/>
    </row>
    <row r="538" spans="1:6" s="14" customFormat="1" x14ac:dyDescent="0.25">
      <c r="A538" s="747">
        <v>7</v>
      </c>
      <c r="B538" s="90" t="s">
        <v>554</v>
      </c>
      <c r="C538" s="30" t="s">
        <v>530</v>
      </c>
      <c r="D538" s="124">
        <v>5</v>
      </c>
      <c r="E538" s="13"/>
      <c r="F538" s="138"/>
    </row>
    <row r="539" spans="1:6" s="14" customFormat="1" x14ac:dyDescent="0.25">
      <c r="A539" s="119"/>
      <c r="B539" s="90" t="s">
        <v>432</v>
      </c>
      <c r="C539" s="8"/>
      <c r="D539" s="124"/>
      <c r="E539" s="13"/>
      <c r="F539" s="138"/>
    </row>
    <row r="540" spans="1:6" s="14" customFormat="1" x14ac:dyDescent="0.25">
      <c r="A540" s="119">
        <v>8</v>
      </c>
      <c r="B540" s="90" t="s">
        <v>332</v>
      </c>
      <c r="C540" s="30" t="s">
        <v>530</v>
      </c>
      <c r="D540" s="124">
        <v>5</v>
      </c>
      <c r="E540" s="13"/>
      <c r="F540" s="138"/>
    </row>
    <row r="541" spans="1:6" s="14" customFormat="1" x14ac:dyDescent="0.25">
      <c r="A541" s="119"/>
      <c r="B541" s="90"/>
      <c r="C541" s="30"/>
      <c r="D541" s="124"/>
      <c r="E541" s="13"/>
      <c r="F541" s="138"/>
    </row>
    <row r="542" spans="1:6" s="14" customFormat="1" ht="30.75" thickBot="1" x14ac:dyDescent="0.3">
      <c r="A542" s="119"/>
      <c r="B542" s="90" t="s">
        <v>433</v>
      </c>
      <c r="C542" s="8"/>
      <c r="D542" s="124"/>
      <c r="E542" s="13"/>
      <c r="F542" s="139"/>
    </row>
    <row r="543" spans="1:6" s="14" customFormat="1" ht="30" customHeight="1" thickBot="1" x14ac:dyDescent="0.3">
      <c r="A543" s="461"/>
      <c r="B543" s="182" t="s">
        <v>55</v>
      </c>
      <c r="C543" s="173"/>
      <c r="D543" s="189"/>
      <c r="E543" s="198"/>
      <c r="F543" s="179"/>
    </row>
    <row r="544" spans="1:6" s="14" customFormat="1" x14ac:dyDescent="0.25">
      <c r="A544" s="119">
        <v>9</v>
      </c>
      <c r="B544" s="90" t="s">
        <v>332</v>
      </c>
      <c r="C544" s="30" t="s">
        <v>530</v>
      </c>
      <c r="D544" s="124">
        <v>5</v>
      </c>
      <c r="E544" s="13"/>
      <c r="F544" s="138"/>
    </row>
    <row r="545" spans="1:6" s="14" customFormat="1" x14ac:dyDescent="0.25">
      <c r="A545" s="119"/>
      <c r="B545" s="90"/>
      <c r="C545" s="30"/>
      <c r="D545" s="124"/>
      <c r="E545" s="13"/>
      <c r="F545" s="138"/>
    </row>
    <row r="546" spans="1:6" s="14" customFormat="1" ht="45" x14ac:dyDescent="0.25">
      <c r="A546" s="119"/>
      <c r="B546" s="90" t="s">
        <v>434</v>
      </c>
      <c r="C546" s="8"/>
      <c r="D546" s="124"/>
      <c r="E546" s="13"/>
      <c r="F546" s="139"/>
    </row>
    <row r="547" spans="1:6" s="14" customFormat="1" x14ac:dyDescent="0.25">
      <c r="A547" s="119"/>
      <c r="B547" s="90"/>
      <c r="C547" s="8"/>
      <c r="D547" s="124"/>
      <c r="E547" s="13"/>
      <c r="F547" s="139"/>
    </row>
    <row r="548" spans="1:6" s="14" customFormat="1" x14ac:dyDescent="0.25">
      <c r="A548" s="119">
        <v>10</v>
      </c>
      <c r="B548" s="90" t="s">
        <v>332</v>
      </c>
      <c r="C548" s="30" t="s">
        <v>530</v>
      </c>
      <c r="D548" s="124">
        <v>5</v>
      </c>
      <c r="E548" s="13"/>
      <c r="F548" s="138"/>
    </row>
    <row r="549" spans="1:6" s="14" customFormat="1" x14ac:dyDescent="0.25">
      <c r="A549" s="119"/>
      <c r="B549" s="90"/>
      <c r="C549" s="30"/>
      <c r="D549" s="124"/>
      <c r="E549" s="13"/>
      <c r="F549" s="138"/>
    </row>
    <row r="550" spans="1:6" s="14" customFormat="1" ht="15" customHeight="1" x14ac:dyDescent="0.25">
      <c r="A550" s="119"/>
      <c r="B550" s="108" t="s">
        <v>435</v>
      </c>
      <c r="C550" s="8"/>
      <c r="D550" s="124"/>
      <c r="E550" s="13"/>
      <c r="F550" s="138"/>
    </row>
    <row r="551" spans="1:6" s="14" customFormat="1" ht="135" customHeight="1" x14ac:dyDescent="0.25">
      <c r="A551" s="119"/>
      <c r="B551" s="109" t="s">
        <v>436</v>
      </c>
      <c r="C551" s="8" t="s">
        <v>37</v>
      </c>
      <c r="D551" s="124"/>
      <c r="E551" s="13"/>
      <c r="F551" s="138"/>
    </row>
    <row r="552" spans="1:6" s="14" customFormat="1" ht="8.4499999999999993" customHeight="1" x14ac:dyDescent="0.25">
      <c r="A552" s="119"/>
      <c r="B552" s="109"/>
      <c r="C552" s="21"/>
      <c r="D552" s="124"/>
      <c r="E552" s="13"/>
      <c r="F552" s="138"/>
    </row>
    <row r="553" spans="1:6" s="14" customFormat="1" ht="75" x14ac:dyDescent="0.25">
      <c r="A553" s="119"/>
      <c r="B553" s="109" t="s">
        <v>437</v>
      </c>
      <c r="C553" s="21" t="s">
        <v>37</v>
      </c>
      <c r="D553" s="124"/>
      <c r="E553" s="13"/>
      <c r="F553" s="138"/>
    </row>
    <row r="554" spans="1:6" s="14" customFormat="1" x14ac:dyDescent="0.25">
      <c r="A554" s="119"/>
      <c r="B554" s="109"/>
      <c r="C554" s="21"/>
      <c r="D554" s="124"/>
      <c r="E554" s="13"/>
      <c r="F554" s="138"/>
    </row>
    <row r="555" spans="1:6" s="14" customFormat="1" ht="30" x14ac:dyDescent="0.25">
      <c r="A555" s="119"/>
      <c r="B555" s="109" t="s">
        <v>438</v>
      </c>
      <c r="C555" s="21" t="s">
        <v>37</v>
      </c>
      <c r="D555" s="124"/>
      <c r="E555" s="13"/>
      <c r="F555" s="138"/>
    </row>
    <row r="556" spans="1:6" s="14" customFormat="1" x14ac:dyDescent="0.25">
      <c r="A556" s="119"/>
      <c r="B556" s="109"/>
      <c r="C556" s="21"/>
      <c r="D556" s="124"/>
      <c r="E556" s="13"/>
      <c r="F556" s="138"/>
    </row>
    <row r="557" spans="1:6" s="14" customFormat="1" x14ac:dyDescent="0.25">
      <c r="A557" s="119"/>
      <c r="B557" s="109" t="s">
        <v>439</v>
      </c>
      <c r="C557" s="21" t="s">
        <v>37</v>
      </c>
      <c r="D557" s="124"/>
      <c r="E557" s="13"/>
      <c r="F557" s="138"/>
    </row>
    <row r="558" spans="1:6" s="14" customFormat="1" x14ac:dyDescent="0.25">
      <c r="A558" s="119"/>
      <c r="B558" s="90"/>
      <c r="C558" s="8"/>
      <c r="D558" s="124"/>
      <c r="E558" s="13"/>
      <c r="F558" s="138"/>
    </row>
    <row r="559" spans="1:6" s="14" customFormat="1" ht="30" x14ac:dyDescent="0.25">
      <c r="A559" s="119"/>
      <c r="B559" s="109" t="s">
        <v>440</v>
      </c>
      <c r="C559" s="8" t="s">
        <v>37</v>
      </c>
      <c r="D559" s="124"/>
      <c r="E559" s="13"/>
      <c r="F559" s="138"/>
    </row>
    <row r="560" spans="1:6" s="14" customFormat="1" x14ac:dyDescent="0.25">
      <c r="A560" s="119"/>
      <c r="B560" s="109"/>
      <c r="C560" s="8"/>
      <c r="D560" s="124"/>
      <c r="E560" s="13"/>
      <c r="F560" s="138"/>
    </row>
    <row r="561" spans="1:6" s="14" customFormat="1" ht="30" x14ac:dyDescent="0.25">
      <c r="A561" s="119"/>
      <c r="B561" s="109" t="s">
        <v>441</v>
      </c>
      <c r="C561" s="8" t="s">
        <v>37</v>
      </c>
      <c r="D561" s="124"/>
      <c r="E561" s="13"/>
      <c r="F561" s="138"/>
    </row>
    <row r="562" spans="1:6" s="14" customFormat="1" x14ac:dyDescent="0.25">
      <c r="A562" s="119"/>
      <c r="B562" s="109"/>
      <c r="C562" s="8"/>
      <c r="D562" s="124"/>
      <c r="E562" s="13"/>
      <c r="F562" s="138"/>
    </row>
    <row r="563" spans="1:6" s="14" customFormat="1" x14ac:dyDescent="0.25">
      <c r="A563" s="119"/>
      <c r="B563" s="90" t="s">
        <v>442</v>
      </c>
      <c r="C563" s="8"/>
      <c r="D563" s="124"/>
      <c r="E563" s="13"/>
      <c r="F563" s="138"/>
    </row>
    <row r="564" spans="1:6" s="14" customFormat="1" x14ac:dyDescent="0.25">
      <c r="A564" s="119"/>
      <c r="B564" s="90"/>
      <c r="C564" s="8"/>
      <c r="D564" s="124"/>
      <c r="E564" s="13"/>
      <c r="F564" s="138"/>
    </row>
    <row r="565" spans="1:6" s="14" customFormat="1" x14ac:dyDescent="0.25">
      <c r="A565" s="119">
        <v>11</v>
      </c>
      <c r="B565" s="90" t="s">
        <v>332</v>
      </c>
      <c r="C565" s="30" t="s">
        <v>205</v>
      </c>
      <c r="D565" s="124">
        <v>160</v>
      </c>
      <c r="E565" s="13"/>
      <c r="F565" s="138"/>
    </row>
    <row r="566" spans="1:6" s="14" customFormat="1" x14ac:dyDescent="0.25">
      <c r="A566" s="119"/>
      <c r="B566" s="90"/>
      <c r="C566" s="30"/>
      <c r="D566" s="124"/>
      <c r="E566" s="13"/>
      <c r="F566" s="138"/>
    </row>
    <row r="567" spans="1:6" s="14" customFormat="1" x14ac:dyDescent="0.25">
      <c r="A567" s="119"/>
      <c r="B567" s="90" t="s">
        <v>443</v>
      </c>
      <c r="C567" s="8"/>
      <c r="D567" s="124"/>
      <c r="E567" s="13"/>
      <c r="F567" s="138"/>
    </row>
    <row r="568" spans="1:6" s="14" customFormat="1" x14ac:dyDescent="0.25">
      <c r="A568" s="119">
        <v>12</v>
      </c>
      <c r="B568" s="90" t="s">
        <v>332</v>
      </c>
      <c r="C568" s="30" t="s">
        <v>530</v>
      </c>
      <c r="D568" s="124">
        <v>5</v>
      </c>
      <c r="E568" s="13"/>
      <c r="F568" s="138"/>
    </row>
    <row r="569" spans="1:6" s="14" customFormat="1" x14ac:dyDescent="0.25">
      <c r="A569" s="119"/>
      <c r="B569" s="90"/>
      <c r="C569" s="30"/>
      <c r="D569" s="124"/>
      <c r="E569" s="13"/>
      <c r="F569" s="138"/>
    </row>
    <row r="570" spans="1:6" s="14" customFormat="1" x14ac:dyDescent="0.25">
      <c r="A570" s="119"/>
      <c r="B570" s="91" t="s">
        <v>444</v>
      </c>
      <c r="C570" s="8"/>
      <c r="D570" s="124"/>
      <c r="E570" s="13"/>
      <c r="F570" s="138"/>
    </row>
    <row r="571" spans="1:6" s="14" customFormat="1" ht="45" x14ac:dyDescent="0.25">
      <c r="A571" s="119"/>
      <c r="B571" s="90" t="s">
        <v>445</v>
      </c>
      <c r="C571" s="8" t="s">
        <v>37</v>
      </c>
      <c r="D571" s="124"/>
      <c r="E571" s="13"/>
      <c r="F571" s="138"/>
    </row>
    <row r="572" spans="1:6" s="14" customFormat="1" x14ac:dyDescent="0.25">
      <c r="A572" s="119"/>
      <c r="B572" s="90"/>
      <c r="C572" s="8"/>
      <c r="D572" s="124"/>
      <c r="E572" s="13"/>
      <c r="F572" s="138"/>
    </row>
    <row r="573" spans="1:6" s="14" customFormat="1" ht="45.75" thickBot="1" x14ac:dyDescent="0.3">
      <c r="A573" s="119"/>
      <c r="B573" s="90" t="s">
        <v>446</v>
      </c>
      <c r="C573" s="8" t="s">
        <v>37</v>
      </c>
      <c r="D573" s="124"/>
      <c r="E573" s="13"/>
      <c r="F573" s="138"/>
    </row>
    <row r="574" spans="1:6" s="14" customFormat="1" ht="30" customHeight="1" thickBot="1" x14ac:dyDescent="0.3">
      <c r="A574" s="454"/>
      <c r="B574" s="182" t="s">
        <v>55</v>
      </c>
      <c r="C574" s="195"/>
      <c r="D574" s="191"/>
      <c r="E574" s="413"/>
      <c r="F574" s="179"/>
    </row>
    <row r="575" spans="1:6" s="14" customFormat="1" ht="120" x14ac:dyDescent="0.25">
      <c r="A575" s="119"/>
      <c r="B575" s="90" t="s">
        <v>447</v>
      </c>
      <c r="C575" s="8" t="s">
        <v>37</v>
      </c>
      <c r="D575" s="124"/>
      <c r="E575" s="13"/>
      <c r="F575" s="138"/>
    </row>
    <row r="576" spans="1:6" s="14" customFormat="1" x14ac:dyDescent="0.25">
      <c r="A576" s="119"/>
      <c r="B576" s="90"/>
      <c r="C576" s="8"/>
      <c r="D576" s="124"/>
      <c r="E576" s="13"/>
      <c r="F576" s="138"/>
    </row>
    <row r="577" spans="1:6" s="14" customFormat="1" ht="60" x14ac:dyDescent="0.25">
      <c r="A577" s="119"/>
      <c r="B577" s="90" t="s">
        <v>448</v>
      </c>
      <c r="C577" s="8" t="s">
        <v>37</v>
      </c>
      <c r="D577" s="124"/>
      <c r="E577" s="13"/>
      <c r="F577" s="138"/>
    </row>
    <row r="578" spans="1:6" s="14" customFormat="1" x14ac:dyDescent="0.25">
      <c r="A578" s="119"/>
      <c r="B578" s="90"/>
      <c r="C578" s="8"/>
      <c r="D578" s="124"/>
      <c r="E578" s="13"/>
      <c r="F578" s="138"/>
    </row>
    <row r="579" spans="1:6" s="14" customFormat="1" ht="30" x14ac:dyDescent="0.25">
      <c r="A579" s="119"/>
      <c r="B579" s="90" t="s">
        <v>449</v>
      </c>
      <c r="C579" s="8" t="s">
        <v>37</v>
      </c>
      <c r="D579" s="124"/>
      <c r="E579" s="13"/>
      <c r="F579" s="138"/>
    </row>
    <row r="580" spans="1:6" s="14" customFormat="1" ht="7.9" customHeight="1" x14ac:dyDescent="0.25">
      <c r="A580" s="119"/>
      <c r="B580" s="90"/>
      <c r="C580" s="8"/>
      <c r="D580" s="124"/>
      <c r="E580" s="13"/>
      <c r="F580" s="138"/>
    </row>
    <row r="581" spans="1:6" s="14" customFormat="1" ht="60" x14ac:dyDescent="0.25">
      <c r="A581" s="119"/>
      <c r="B581" s="90" t="s">
        <v>450</v>
      </c>
      <c r="C581" s="8" t="s">
        <v>37</v>
      </c>
      <c r="D581" s="124"/>
      <c r="E581" s="13"/>
      <c r="F581" s="138"/>
    </row>
    <row r="582" spans="1:6" s="14" customFormat="1" x14ac:dyDescent="0.25">
      <c r="A582" s="119"/>
      <c r="B582" s="90"/>
      <c r="C582" s="8"/>
      <c r="D582" s="124"/>
      <c r="E582" s="13"/>
      <c r="F582" s="138"/>
    </row>
    <row r="583" spans="1:6" s="14" customFormat="1" x14ac:dyDescent="0.25">
      <c r="A583" s="119"/>
      <c r="B583" s="90" t="s">
        <v>451</v>
      </c>
      <c r="C583" s="8" t="s">
        <v>37</v>
      </c>
      <c r="D583" s="124"/>
      <c r="E583" s="13"/>
      <c r="F583" s="138"/>
    </row>
    <row r="584" spans="1:6" s="14" customFormat="1" ht="6.6" customHeight="1" x14ac:dyDescent="0.25">
      <c r="A584" s="119"/>
      <c r="B584" s="90"/>
      <c r="C584" s="8"/>
      <c r="D584" s="124"/>
      <c r="E584" s="13"/>
      <c r="F584" s="138"/>
    </row>
    <row r="585" spans="1:6" s="14" customFormat="1" ht="30" x14ac:dyDescent="0.25">
      <c r="A585" s="119"/>
      <c r="B585" s="109" t="s">
        <v>440</v>
      </c>
      <c r="C585" s="8" t="s">
        <v>37</v>
      </c>
      <c r="D585" s="124"/>
      <c r="E585" s="13"/>
      <c r="F585" s="138"/>
    </row>
    <row r="586" spans="1:6" s="14" customFormat="1" x14ac:dyDescent="0.25">
      <c r="A586" s="119"/>
      <c r="B586" s="109"/>
      <c r="C586" s="8"/>
      <c r="D586" s="124"/>
      <c r="E586" s="13"/>
      <c r="F586" s="138"/>
    </row>
    <row r="587" spans="1:6" s="14" customFormat="1" x14ac:dyDescent="0.25">
      <c r="A587" s="119"/>
      <c r="B587" s="91" t="s">
        <v>452</v>
      </c>
      <c r="C587" s="8"/>
      <c r="D587" s="124"/>
      <c r="E587" s="13"/>
      <c r="F587" s="138"/>
    </row>
    <row r="588" spans="1:6" s="14" customFormat="1" ht="4.9000000000000004" customHeight="1" x14ac:dyDescent="0.25">
      <c r="A588" s="119"/>
      <c r="B588" s="90"/>
      <c r="C588" s="30"/>
      <c r="D588" s="124"/>
      <c r="E588" s="13"/>
      <c r="F588" s="138"/>
    </row>
    <row r="589" spans="1:6" s="14" customFormat="1" ht="16.899999999999999" customHeight="1" x14ac:dyDescent="0.25">
      <c r="A589" s="119"/>
      <c r="B589" s="90" t="s">
        <v>453</v>
      </c>
      <c r="C589" s="8"/>
      <c r="D589" s="124"/>
      <c r="E589" s="13"/>
      <c r="F589" s="138"/>
    </row>
    <row r="590" spans="1:6" s="14" customFormat="1" ht="15" customHeight="1" x14ac:dyDescent="0.25">
      <c r="A590" s="119">
        <v>13</v>
      </c>
      <c r="B590" s="90" t="s">
        <v>332</v>
      </c>
      <c r="C590" s="30" t="s">
        <v>205</v>
      </c>
      <c r="D590" s="124">
        <v>10</v>
      </c>
      <c r="E590" s="13"/>
      <c r="F590" s="138"/>
    </row>
    <row r="591" spans="1:6" s="14" customFormat="1" ht="13.15" customHeight="1" x14ac:dyDescent="0.25">
      <c r="A591" s="119"/>
      <c r="B591" s="90"/>
      <c r="C591" s="30"/>
      <c r="D591" s="124"/>
      <c r="E591" s="13"/>
      <c r="F591" s="138"/>
    </row>
    <row r="592" spans="1:6" s="14" customFormat="1" ht="16.899999999999999" customHeight="1" x14ac:dyDescent="0.25">
      <c r="A592" s="119"/>
      <c r="B592" s="90" t="s">
        <v>454</v>
      </c>
      <c r="C592" s="8"/>
      <c r="D592" s="124"/>
      <c r="E592" s="13"/>
      <c r="F592" s="138"/>
    </row>
    <row r="593" spans="1:6" s="14" customFormat="1" ht="15" customHeight="1" x14ac:dyDescent="0.25">
      <c r="A593" s="119">
        <v>14</v>
      </c>
      <c r="B593" s="90" t="s">
        <v>332</v>
      </c>
      <c r="C593" s="30" t="s">
        <v>205</v>
      </c>
      <c r="D593" s="124">
        <v>60</v>
      </c>
      <c r="E593" s="13"/>
      <c r="F593" s="138"/>
    </row>
    <row r="594" spans="1:6" s="14" customFormat="1" ht="13.15" customHeight="1" x14ac:dyDescent="0.25">
      <c r="A594" s="119"/>
      <c r="B594" s="90"/>
      <c r="C594" s="30"/>
      <c r="D594" s="124"/>
      <c r="E594" s="13"/>
      <c r="F594" s="138"/>
    </row>
    <row r="595" spans="1:6" s="14" customFormat="1" x14ac:dyDescent="0.25">
      <c r="A595" s="119"/>
      <c r="B595" s="90" t="s">
        <v>455</v>
      </c>
      <c r="C595" s="8"/>
      <c r="D595" s="124"/>
      <c r="E595" s="13"/>
      <c r="F595" s="138"/>
    </row>
    <row r="596" spans="1:6" s="14" customFormat="1" x14ac:dyDescent="0.25">
      <c r="A596" s="119">
        <v>15</v>
      </c>
      <c r="B596" s="90" t="s">
        <v>332</v>
      </c>
      <c r="C596" s="30" t="s">
        <v>530</v>
      </c>
      <c r="D596" s="124">
        <v>5</v>
      </c>
      <c r="E596" s="13"/>
      <c r="F596" s="138"/>
    </row>
    <row r="597" spans="1:6" s="18" customFormat="1" ht="13.15" customHeight="1" x14ac:dyDescent="0.25">
      <c r="A597" s="698"/>
      <c r="B597" s="93"/>
      <c r="C597" s="11"/>
      <c r="D597" s="128"/>
      <c r="E597" s="11"/>
      <c r="F597" s="140"/>
    </row>
    <row r="598" spans="1:6" s="14" customFormat="1" x14ac:dyDescent="0.25">
      <c r="A598" s="119"/>
      <c r="B598" s="91" t="s">
        <v>456</v>
      </c>
      <c r="C598" s="8"/>
      <c r="D598" s="124"/>
      <c r="E598" s="13"/>
      <c r="F598" s="138"/>
    </row>
    <row r="599" spans="1:6" s="14" customFormat="1" ht="60" x14ac:dyDescent="0.25">
      <c r="A599" s="119"/>
      <c r="B599" s="109" t="s">
        <v>457</v>
      </c>
      <c r="C599" s="21" t="s">
        <v>37</v>
      </c>
      <c r="D599" s="124"/>
      <c r="E599" s="13"/>
      <c r="F599" s="138"/>
    </row>
    <row r="600" spans="1:6" s="14" customFormat="1" ht="9.9499999999999993" customHeight="1" x14ac:dyDescent="0.25">
      <c r="A600" s="119"/>
      <c r="B600" s="109"/>
      <c r="C600" s="21"/>
      <c r="D600" s="124"/>
      <c r="E600" s="13"/>
      <c r="F600" s="138"/>
    </row>
    <row r="601" spans="1:6" s="14" customFormat="1" ht="30" x14ac:dyDescent="0.25">
      <c r="A601" s="119"/>
      <c r="B601" s="109" t="s">
        <v>458</v>
      </c>
      <c r="C601" s="21" t="s">
        <v>37</v>
      </c>
      <c r="D601" s="124"/>
      <c r="E601" s="13"/>
      <c r="F601" s="138"/>
    </row>
    <row r="602" spans="1:6" s="14" customFormat="1" ht="9.9499999999999993" customHeight="1" x14ac:dyDescent="0.25">
      <c r="A602" s="119"/>
      <c r="B602" s="109"/>
      <c r="C602" s="21"/>
      <c r="D602" s="124"/>
      <c r="E602" s="13"/>
      <c r="F602" s="138"/>
    </row>
    <row r="603" spans="1:6" s="14" customFormat="1" ht="30" x14ac:dyDescent="0.25">
      <c r="A603" s="119"/>
      <c r="B603" s="109" t="s">
        <v>459</v>
      </c>
      <c r="C603" s="21" t="s">
        <v>37</v>
      </c>
      <c r="D603" s="124"/>
      <c r="E603" s="13"/>
      <c r="F603" s="138"/>
    </row>
    <row r="604" spans="1:6" s="14" customFormat="1" ht="9.9499999999999993" customHeight="1" x14ac:dyDescent="0.25">
      <c r="A604" s="119"/>
      <c r="B604" s="109"/>
      <c r="C604" s="21"/>
      <c r="D604" s="124"/>
      <c r="E604" s="13"/>
      <c r="F604" s="138"/>
    </row>
    <row r="605" spans="1:6" s="14" customFormat="1" ht="75" x14ac:dyDescent="0.25">
      <c r="A605" s="119"/>
      <c r="B605" s="109" t="s">
        <v>460</v>
      </c>
      <c r="C605" s="21" t="s">
        <v>37</v>
      </c>
      <c r="D605" s="124"/>
      <c r="E605" s="13"/>
      <c r="F605" s="138"/>
    </row>
    <row r="606" spans="1:6" s="14" customFormat="1" ht="15.75" thickBot="1" x14ac:dyDescent="0.3">
      <c r="A606" s="119"/>
      <c r="B606" s="109"/>
      <c r="C606" s="21"/>
      <c r="D606" s="124"/>
      <c r="E606" s="13"/>
      <c r="F606" s="138"/>
    </row>
    <row r="607" spans="1:6" s="14" customFormat="1" ht="30" customHeight="1" thickBot="1" x14ac:dyDescent="0.3">
      <c r="A607" s="461"/>
      <c r="B607" s="182" t="s">
        <v>55</v>
      </c>
      <c r="C607" s="199"/>
      <c r="D607" s="189"/>
      <c r="E607" s="198"/>
      <c r="F607" s="179"/>
    </row>
    <row r="608" spans="1:6" s="14" customFormat="1" ht="60" x14ac:dyDescent="0.25">
      <c r="A608" s="119"/>
      <c r="B608" s="109" t="s">
        <v>461</v>
      </c>
      <c r="C608" s="21" t="s">
        <v>37</v>
      </c>
      <c r="D608" s="124"/>
      <c r="E608" s="13"/>
      <c r="F608" s="138"/>
    </row>
    <row r="609" spans="1:6" s="18" customFormat="1" x14ac:dyDescent="0.25">
      <c r="A609" s="698"/>
      <c r="B609" s="93"/>
      <c r="C609" s="11"/>
      <c r="D609" s="128"/>
      <c r="E609" s="11"/>
      <c r="F609" s="140"/>
    </row>
    <row r="610" spans="1:6" s="14" customFormat="1" ht="30" x14ac:dyDescent="0.25">
      <c r="A610" s="119"/>
      <c r="B610" s="109" t="s">
        <v>462</v>
      </c>
      <c r="C610" s="21" t="s">
        <v>37</v>
      </c>
      <c r="D610" s="124"/>
      <c r="E610" s="13"/>
      <c r="F610" s="138"/>
    </row>
    <row r="611" spans="1:6" s="14" customFormat="1" x14ac:dyDescent="0.25">
      <c r="A611" s="119"/>
      <c r="B611" s="109"/>
      <c r="C611" s="21"/>
      <c r="D611" s="124"/>
      <c r="E611" s="13"/>
      <c r="F611" s="138"/>
    </row>
    <row r="612" spans="1:6" s="14" customFormat="1" x14ac:dyDescent="0.25">
      <c r="A612" s="119"/>
      <c r="B612" s="91" t="s">
        <v>463</v>
      </c>
      <c r="C612" s="8"/>
      <c r="D612" s="124"/>
      <c r="E612" s="13"/>
      <c r="F612" s="138"/>
    </row>
    <row r="613" spans="1:6" s="14" customFormat="1" x14ac:dyDescent="0.25">
      <c r="A613" s="119"/>
      <c r="B613" s="90"/>
      <c r="C613" s="30"/>
      <c r="D613" s="124"/>
      <c r="E613" s="13"/>
      <c r="F613" s="138"/>
    </row>
    <row r="614" spans="1:6" s="14" customFormat="1" x14ac:dyDescent="0.25">
      <c r="A614" s="119"/>
      <c r="B614" s="90" t="s">
        <v>464</v>
      </c>
      <c r="C614" s="8"/>
      <c r="D614" s="124"/>
      <c r="E614" s="13"/>
      <c r="F614" s="138"/>
    </row>
    <row r="615" spans="1:6" s="14" customFormat="1" x14ac:dyDescent="0.25">
      <c r="A615" s="119">
        <v>16</v>
      </c>
      <c r="B615" s="90" t="s">
        <v>332</v>
      </c>
      <c r="C615" s="30" t="s">
        <v>205</v>
      </c>
      <c r="D615" s="124">
        <v>25</v>
      </c>
      <c r="E615" s="13"/>
      <c r="F615" s="138"/>
    </row>
    <row r="616" spans="1:6" s="14" customFormat="1" x14ac:dyDescent="0.25">
      <c r="A616" s="119"/>
      <c r="B616" s="90"/>
      <c r="C616" s="30"/>
      <c r="D616" s="124"/>
      <c r="E616" s="13"/>
      <c r="F616" s="138"/>
    </row>
    <row r="617" spans="1:6" s="14" customFormat="1" x14ac:dyDescent="0.25">
      <c r="A617" s="119"/>
      <c r="B617" s="90" t="s">
        <v>466</v>
      </c>
      <c r="C617" s="8"/>
      <c r="D617" s="124"/>
      <c r="E617" s="13"/>
      <c r="F617" s="138"/>
    </row>
    <row r="618" spans="1:6" s="14" customFormat="1" x14ac:dyDescent="0.25">
      <c r="A618" s="119">
        <v>17</v>
      </c>
      <c r="B618" s="90" t="s">
        <v>467</v>
      </c>
      <c r="C618" s="30" t="s">
        <v>530</v>
      </c>
      <c r="D618" s="124">
        <v>4</v>
      </c>
      <c r="E618" s="13"/>
      <c r="F618" s="138"/>
    </row>
    <row r="619" spans="1:6" s="14" customFormat="1" x14ac:dyDescent="0.25">
      <c r="A619" s="119"/>
      <c r="B619" s="90"/>
      <c r="C619" s="30"/>
      <c r="D619" s="124"/>
      <c r="E619" s="13"/>
      <c r="F619" s="138"/>
    </row>
    <row r="620" spans="1:6" s="14" customFormat="1" ht="30" x14ac:dyDescent="0.25">
      <c r="A620" s="119">
        <v>18</v>
      </c>
      <c r="B620" s="90" t="s">
        <v>573</v>
      </c>
      <c r="C620" s="8" t="s">
        <v>574</v>
      </c>
      <c r="D620" s="124">
        <v>1</v>
      </c>
      <c r="E620" s="5"/>
      <c r="F620" s="138"/>
    </row>
    <row r="621" spans="1:6" s="14" customFormat="1" x14ac:dyDescent="0.25">
      <c r="A621" s="119"/>
      <c r="B621" s="90"/>
      <c r="C621" s="8"/>
      <c r="D621" s="124"/>
      <c r="E621" s="5"/>
      <c r="F621" s="138"/>
    </row>
    <row r="622" spans="1:6" s="14" customFormat="1" x14ac:dyDescent="0.25">
      <c r="A622" s="119"/>
      <c r="B622" s="90"/>
      <c r="C622" s="8"/>
      <c r="D622" s="124"/>
      <c r="E622" s="5"/>
      <c r="F622" s="138"/>
    </row>
    <row r="623" spans="1:6" s="14" customFormat="1" x14ac:dyDescent="0.25">
      <c r="A623" s="119"/>
      <c r="B623" s="90"/>
      <c r="C623" s="8"/>
      <c r="D623" s="124"/>
      <c r="E623" s="5"/>
      <c r="F623" s="138"/>
    </row>
    <row r="624" spans="1:6" s="14" customFormat="1" x14ac:dyDescent="0.25">
      <c r="A624" s="119"/>
      <c r="B624" s="90"/>
      <c r="C624" s="8"/>
      <c r="D624" s="124"/>
      <c r="E624" s="5"/>
      <c r="F624" s="138"/>
    </row>
    <row r="625" spans="1:6" s="14" customFormat="1" x14ac:dyDescent="0.25">
      <c r="A625" s="119"/>
      <c r="B625" s="90"/>
      <c r="C625" s="8"/>
      <c r="D625" s="124"/>
      <c r="E625" s="5"/>
      <c r="F625" s="138"/>
    </row>
    <row r="626" spans="1:6" s="14" customFormat="1" ht="15.75" thickBot="1" x14ac:dyDescent="0.3">
      <c r="A626" s="748"/>
      <c r="B626" s="90"/>
      <c r="C626" s="30"/>
      <c r="D626" s="124"/>
      <c r="E626" s="13"/>
      <c r="F626" s="138"/>
    </row>
    <row r="627" spans="1:6" s="18" customFormat="1" ht="30" customHeight="1" thickBot="1" x14ac:dyDescent="0.3">
      <c r="A627" s="699"/>
      <c r="B627" s="168" t="s">
        <v>55</v>
      </c>
      <c r="C627" s="169"/>
      <c r="D627" s="194"/>
      <c r="E627" s="169"/>
      <c r="F627" s="171"/>
    </row>
    <row r="628" spans="1:6" s="14" customFormat="1" x14ac:dyDescent="0.25">
      <c r="A628" s="119"/>
      <c r="B628" s="90"/>
      <c r="C628" s="8"/>
      <c r="D628" s="124"/>
      <c r="E628" s="5"/>
      <c r="F628" s="138"/>
    </row>
    <row r="629" spans="1:6" s="14" customFormat="1" x14ac:dyDescent="0.25">
      <c r="A629" s="119"/>
      <c r="B629" s="91" t="s">
        <v>120</v>
      </c>
      <c r="C629" s="8"/>
      <c r="D629" s="124"/>
      <c r="E629" s="5"/>
      <c r="F629" s="138"/>
    </row>
    <row r="630" spans="1:6" s="14" customFormat="1" x14ac:dyDescent="0.25">
      <c r="A630" s="119"/>
      <c r="B630" s="91"/>
      <c r="C630" s="8"/>
      <c r="D630" s="124"/>
      <c r="E630" s="5"/>
      <c r="F630" s="138"/>
    </row>
    <row r="631" spans="1:6" s="14" customFormat="1" x14ac:dyDescent="0.25">
      <c r="A631" s="119"/>
      <c r="B631" s="90" t="s">
        <v>406</v>
      </c>
      <c r="C631" s="8"/>
      <c r="D631" s="124"/>
      <c r="E631" s="5"/>
      <c r="F631" s="138"/>
    </row>
    <row r="632" spans="1:6" s="14" customFormat="1" x14ac:dyDescent="0.25">
      <c r="A632" s="119"/>
      <c r="B632" s="90"/>
      <c r="C632" s="8"/>
      <c r="D632" s="124"/>
      <c r="E632" s="5"/>
      <c r="F632" s="138"/>
    </row>
    <row r="633" spans="1:6" s="14" customFormat="1" x14ac:dyDescent="0.25">
      <c r="A633" s="119"/>
      <c r="B633" s="90" t="s">
        <v>575</v>
      </c>
      <c r="C633" s="8"/>
      <c r="D633" s="124"/>
      <c r="E633" s="5"/>
      <c r="F633" s="138"/>
    </row>
    <row r="634" spans="1:6" s="14" customFormat="1" x14ac:dyDescent="0.25">
      <c r="A634" s="119"/>
      <c r="B634" s="90"/>
      <c r="C634" s="8"/>
      <c r="D634" s="124"/>
      <c r="E634" s="5"/>
      <c r="F634" s="138"/>
    </row>
    <row r="635" spans="1:6" s="14" customFormat="1" x14ac:dyDescent="0.25">
      <c r="A635" s="119"/>
      <c r="B635" s="90" t="s">
        <v>469</v>
      </c>
      <c r="C635" s="8"/>
      <c r="D635" s="124"/>
      <c r="E635" s="5"/>
      <c r="F635" s="138"/>
    </row>
    <row r="636" spans="1:6" s="14" customFormat="1" x14ac:dyDescent="0.25">
      <c r="A636" s="119"/>
      <c r="B636" s="90"/>
      <c r="C636" s="8"/>
      <c r="D636" s="124"/>
      <c r="E636" s="5"/>
      <c r="F636" s="138"/>
    </row>
    <row r="637" spans="1:6" s="14" customFormat="1" x14ac:dyDescent="0.25">
      <c r="A637" s="119"/>
      <c r="B637" s="90" t="s">
        <v>470</v>
      </c>
      <c r="C637" s="8"/>
      <c r="D637" s="124"/>
      <c r="E637" s="5"/>
      <c r="F637" s="138"/>
    </row>
    <row r="638" spans="1:6" s="14" customFormat="1" x14ac:dyDescent="0.25">
      <c r="A638" s="119"/>
      <c r="B638" s="90"/>
      <c r="C638" s="8"/>
      <c r="D638" s="124"/>
      <c r="E638" s="5"/>
      <c r="F638" s="138"/>
    </row>
    <row r="639" spans="1:6" s="14" customFormat="1" x14ac:dyDescent="0.25">
      <c r="A639" s="119"/>
      <c r="B639" s="90"/>
      <c r="C639" s="8"/>
      <c r="D639" s="124"/>
      <c r="E639" s="5"/>
      <c r="F639" s="138"/>
    </row>
    <row r="640" spans="1:6" s="14" customFormat="1" x14ac:dyDescent="0.25">
      <c r="A640" s="119"/>
      <c r="B640" s="90"/>
      <c r="C640" s="8"/>
      <c r="D640" s="124"/>
      <c r="E640" s="5"/>
      <c r="F640" s="138"/>
    </row>
    <row r="641" spans="1:6" s="14" customFormat="1" x14ac:dyDescent="0.25">
      <c r="A641" s="119"/>
      <c r="B641" s="90"/>
      <c r="C641" s="8"/>
      <c r="D641" s="124"/>
      <c r="E641" s="5"/>
      <c r="F641" s="138"/>
    </row>
    <row r="642" spans="1:6" s="14" customFormat="1" x14ac:dyDescent="0.25">
      <c r="A642" s="119"/>
      <c r="B642" s="90"/>
      <c r="C642" s="8"/>
      <c r="D642" s="124"/>
      <c r="E642" s="5"/>
      <c r="F642" s="138"/>
    </row>
    <row r="643" spans="1:6" s="14" customFormat="1" x14ac:dyDescent="0.25">
      <c r="A643" s="119"/>
      <c r="B643" s="90"/>
      <c r="C643" s="8"/>
      <c r="D643" s="124"/>
      <c r="E643" s="5"/>
      <c r="F643" s="138"/>
    </row>
    <row r="644" spans="1:6" s="14" customFormat="1" x14ac:dyDescent="0.25">
      <c r="A644" s="119"/>
      <c r="B644" s="90"/>
      <c r="C644" s="8"/>
      <c r="D644" s="124"/>
      <c r="E644" s="5"/>
      <c r="F644" s="138"/>
    </row>
    <row r="645" spans="1:6" s="14" customFormat="1" x14ac:dyDescent="0.25">
      <c r="A645" s="119"/>
      <c r="B645" s="90"/>
      <c r="C645" s="8"/>
      <c r="D645" s="124"/>
      <c r="E645" s="5"/>
      <c r="F645" s="138"/>
    </row>
    <row r="646" spans="1:6" s="14" customFormat="1" x14ac:dyDescent="0.25">
      <c r="A646" s="119"/>
      <c r="B646" s="90"/>
      <c r="C646" s="8"/>
      <c r="D646" s="124"/>
      <c r="E646" s="5"/>
      <c r="F646" s="138"/>
    </row>
    <row r="647" spans="1:6" s="14" customFormat="1" x14ac:dyDescent="0.25">
      <c r="A647" s="119"/>
      <c r="B647" s="90"/>
      <c r="C647" s="8"/>
      <c r="D647" s="124"/>
      <c r="E647" s="5"/>
      <c r="F647" s="138"/>
    </row>
    <row r="648" spans="1:6" s="14" customFormat="1" x14ac:dyDescent="0.25">
      <c r="A648" s="119"/>
      <c r="B648" s="90"/>
      <c r="C648" s="8"/>
      <c r="D648" s="124"/>
      <c r="E648" s="5"/>
      <c r="F648" s="138"/>
    </row>
    <row r="649" spans="1:6" s="14" customFormat="1" x14ac:dyDescent="0.25">
      <c r="A649" s="119"/>
      <c r="B649" s="90"/>
      <c r="C649" s="8"/>
      <c r="D649" s="124"/>
      <c r="E649" s="5"/>
      <c r="F649" s="138"/>
    </row>
    <row r="650" spans="1:6" s="14" customFormat="1" x14ac:dyDescent="0.25">
      <c r="A650" s="119"/>
      <c r="B650" s="90"/>
      <c r="C650" s="8"/>
      <c r="D650" s="124"/>
      <c r="E650" s="5"/>
      <c r="F650" s="138"/>
    </row>
    <row r="651" spans="1:6" s="14" customFormat="1" x14ac:dyDescent="0.25">
      <c r="A651" s="119"/>
      <c r="B651" s="90"/>
      <c r="C651" s="8"/>
      <c r="D651" s="124"/>
      <c r="E651" s="5"/>
      <c r="F651" s="138"/>
    </row>
    <row r="652" spans="1:6" s="14" customFormat="1" x14ac:dyDescent="0.25">
      <c r="A652" s="119"/>
      <c r="B652" s="90"/>
      <c r="C652" s="8"/>
      <c r="D652" s="124"/>
      <c r="E652" s="5"/>
      <c r="F652" s="138"/>
    </row>
    <row r="653" spans="1:6" s="14" customFormat="1" ht="15.75" thickBot="1" x14ac:dyDescent="0.3">
      <c r="A653" s="119"/>
      <c r="B653" s="90"/>
      <c r="C653" s="8"/>
      <c r="D653" s="124"/>
      <c r="E653" s="5"/>
      <c r="F653" s="138"/>
    </row>
    <row r="654" spans="1:6" s="14" customFormat="1" ht="30" customHeight="1" thickBot="1" x14ac:dyDescent="0.3">
      <c r="A654" s="461"/>
      <c r="B654" s="158" t="s">
        <v>473</v>
      </c>
      <c r="C654" s="173"/>
      <c r="D654" s="189"/>
      <c r="E654" s="175"/>
      <c r="F654" s="179"/>
    </row>
    <row r="655" spans="1:6" s="14" customFormat="1" x14ac:dyDescent="0.25">
      <c r="A655" s="119"/>
      <c r="B655" s="90"/>
      <c r="C655" s="30"/>
      <c r="D655" s="124"/>
      <c r="E655" s="13"/>
      <c r="F655" s="138"/>
    </row>
    <row r="656" spans="1:6" s="31" customFormat="1" x14ac:dyDescent="0.25">
      <c r="A656" s="424" t="s">
        <v>474</v>
      </c>
      <c r="B656" s="91" t="s">
        <v>475</v>
      </c>
      <c r="C656" s="8"/>
      <c r="D656" s="124"/>
      <c r="E656" s="5"/>
      <c r="F656" s="138"/>
    </row>
    <row r="657" spans="1:6" s="31" customFormat="1" x14ac:dyDescent="0.25">
      <c r="A657" s="119"/>
      <c r="B657" s="91"/>
      <c r="C657" s="8"/>
      <c r="D657" s="124"/>
      <c r="E657" s="5"/>
      <c r="F657" s="138"/>
    </row>
    <row r="658" spans="1:6" s="31" customFormat="1" x14ac:dyDescent="0.25">
      <c r="A658" s="749"/>
      <c r="B658" s="97" t="s">
        <v>476</v>
      </c>
      <c r="C658" s="17"/>
      <c r="D658" s="124"/>
      <c r="E658" s="5"/>
      <c r="F658" s="147"/>
    </row>
    <row r="659" spans="1:6" s="31" customFormat="1" x14ac:dyDescent="0.25">
      <c r="A659" s="749"/>
      <c r="B659" s="97"/>
      <c r="C659" s="17"/>
      <c r="D659" s="124"/>
      <c r="E659" s="5"/>
      <c r="F659" s="147"/>
    </row>
    <row r="660" spans="1:6" s="31" customFormat="1" x14ac:dyDescent="0.25">
      <c r="A660" s="750"/>
      <c r="B660" s="110" t="s">
        <v>477</v>
      </c>
      <c r="C660" s="17"/>
      <c r="D660" s="124"/>
      <c r="E660" s="5"/>
      <c r="F660" s="147"/>
    </row>
    <row r="661" spans="1:6" s="31" customFormat="1" x14ac:dyDescent="0.25">
      <c r="A661" s="750"/>
      <c r="B661" s="110"/>
      <c r="C661" s="17"/>
      <c r="D661" s="124"/>
      <c r="E661" s="5"/>
      <c r="F661" s="147"/>
    </row>
    <row r="662" spans="1:6" s="31" customFormat="1" ht="75" x14ac:dyDescent="0.25">
      <c r="A662" s="749">
        <v>1</v>
      </c>
      <c r="B662" s="111" t="s">
        <v>556</v>
      </c>
      <c r="C662" s="17"/>
      <c r="D662" s="124"/>
      <c r="E662" s="5"/>
      <c r="F662" s="147"/>
    </row>
    <row r="663" spans="1:6" s="31" customFormat="1" x14ac:dyDescent="0.25">
      <c r="A663" s="749"/>
      <c r="B663" s="111"/>
      <c r="C663" s="17"/>
      <c r="D663" s="124"/>
      <c r="E663" s="5"/>
      <c r="F663" s="147"/>
    </row>
    <row r="664" spans="1:6" s="31" customFormat="1" x14ac:dyDescent="0.25">
      <c r="A664" s="749">
        <v>2</v>
      </c>
      <c r="B664" s="112" t="s">
        <v>479</v>
      </c>
      <c r="C664" s="17" t="s">
        <v>530</v>
      </c>
      <c r="D664" s="124">
        <v>10</v>
      </c>
      <c r="E664" s="5"/>
      <c r="F664" s="147"/>
    </row>
    <row r="665" spans="1:6" s="14" customFormat="1" x14ac:dyDescent="0.25">
      <c r="A665" s="119"/>
      <c r="B665" s="90"/>
      <c r="C665" s="30"/>
      <c r="D665" s="124"/>
      <c r="E665" s="13"/>
      <c r="F665" s="147"/>
    </row>
    <row r="666" spans="1:6" s="31" customFormat="1" x14ac:dyDescent="0.25">
      <c r="A666" s="749"/>
      <c r="B666" s="112" t="s">
        <v>558</v>
      </c>
      <c r="C666" s="17" t="s">
        <v>530</v>
      </c>
      <c r="D666" s="124"/>
      <c r="E666" s="5"/>
      <c r="F666" s="147"/>
    </row>
    <row r="667" spans="1:6" s="14" customFormat="1" x14ac:dyDescent="0.25">
      <c r="A667" s="119"/>
      <c r="B667" s="90"/>
      <c r="C667" s="30"/>
      <c r="D667" s="124"/>
      <c r="E667" s="13"/>
      <c r="F667" s="138"/>
    </row>
    <row r="668" spans="1:6" s="31" customFormat="1" ht="30" x14ac:dyDescent="0.25">
      <c r="A668" s="749">
        <v>3</v>
      </c>
      <c r="B668" s="111" t="s">
        <v>480</v>
      </c>
      <c r="C668" s="32" t="s">
        <v>205</v>
      </c>
      <c r="D668" s="124">
        <v>75</v>
      </c>
      <c r="E668" s="5"/>
      <c r="F668" s="147"/>
    </row>
    <row r="669" spans="1:6" s="31" customFormat="1" x14ac:dyDescent="0.25">
      <c r="A669" s="750"/>
      <c r="B669" s="112"/>
      <c r="C669" s="32"/>
      <c r="D669" s="124"/>
      <c r="E669" s="5"/>
      <c r="F669" s="147"/>
    </row>
    <row r="670" spans="1:6" s="31" customFormat="1" ht="51" customHeight="1" x14ac:dyDescent="0.25">
      <c r="A670" s="749"/>
      <c r="B670" s="111" t="s">
        <v>559</v>
      </c>
      <c r="C670" s="32" t="s">
        <v>205</v>
      </c>
      <c r="D670" s="124"/>
      <c r="E670" s="5"/>
      <c r="F670" s="147"/>
    </row>
    <row r="671" spans="1:6" s="31" customFormat="1" x14ac:dyDescent="0.25">
      <c r="A671" s="750"/>
      <c r="B671" s="112"/>
      <c r="C671" s="17"/>
      <c r="D671" s="124"/>
      <c r="E671" s="5"/>
      <c r="F671" s="147"/>
    </row>
    <row r="672" spans="1:6" s="14" customFormat="1" x14ac:dyDescent="0.25">
      <c r="A672" s="119">
        <v>4</v>
      </c>
      <c r="B672" s="113" t="s">
        <v>482</v>
      </c>
      <c r="C672" s="32" t="s">
        <v>205</v>
      </c>
      <c r="D672" s="124">
        <v>25</v>
      </c>
      <c r="E672" s="13"/>
      <c r="F672" s="147"/>
    </row>
    <row r="673" spans="1:6" s="14" customFormat="1" x14ac:dyDescent="0.25">
      <c r="A673" s="119"/>
      <c r="B673" s="111"/>
      <c r="C673" s="30"/>
      <c r="D673" s="124"/>
      <c r="E673" s="13"/>
      <c r="F673" s="138"/>
    </row>
    <row r="674" spans="1:6" s="14" customFormat="1" x14ac:dyDescent="0.25">
      <c r="A674" s="119">
        <v>5</v>
      </c>
      <c r="B674" s="111" t="s">
        <v>483</v>
      </c>
      <c r="C674" s="30" t="s">
        <v>205</v>
      </c>
      <c r="D674" s="124">
        <v>25</v>
      </c>
      <c r="E674" s="13"/>
      <c r="F674" s="147"/>
    </row>
    <row r="675" spans="1:6" s="14" customFormat="1" x14ac:dyDescent="0.25">
      <c r="A675" s="119"/>
      <c r="B675" s="112"/>
      <c r="C675" s="17"/>
      <c r="D675" s="124"/>
      <c r="E675" s="5"/>
      <c r="F675" s="147"/>
    </row>
    <row r="676" spans="1:6" s="31" customFormat="1" ht="301.89999999999998" customHeight="1" thickBot="1" x14ac:dyDescent="0.3">
      <c r="A676" s="749">
        <v>6</v>
      </c>
      <c r="B676" s="111" t="s">
        <v>576</v>
      </c>
      <c r="C676" s="32" t="s">
        <v>530</v>
      </c>
      <c r="D676" s="124">
        <v>10</v>
      </c>
      <c r="E676" s="5"/>
      <c r="F676" s="147"/>
    </row>
    <row r="677" spans="1:6" s="33" customFormat="1" ht="30" customHeight="1" thickBot="1" x14ac:dyDescent="0.3">
      <c r="A677" s="454"/>
      <c r="B677" s="182" t="s">
        <v>486</v>
      </c>
      <c r="C677" s="195"/>
      <c r="D677" s="191"/>
      <c r="E677" s="201"/>
      <c r="F677" s="202"/>
    </row>
    <row r="678" spans="1:6" ht="37.15" customHeight="1" thickBot="1" x14ac:dyDescent="0.3">
      <c r="A678" s="204"/>
      <c r="B678" s="314" t="s">
        <v>577</v>
      </c>
      <c r="C678" s="315"/>
      <c r="D678" s="316"/>
      <c r="E678" s="317"/>
      <c r="F678" s="318"/>
    </row>
    <row r="679" spans="1:6" ht="19.899999999999999" customHeight="1" x14ac:dyDescent="0.25">
      <c r="A679" s="137"/>
      <c r="B679" s="320"/>
      <c r="C679" s="321"/>
      <c r="D679" s="322"/>
      <c r="E679" s="323"/>
      <c r="F679" s="324"/>
    </row>
    <row r="680" spans="1:6" ht="19.899999999999999" customHeight="1" x14ac:dyDescent="0.25">
      <c r="A680" s="137" t="s">
        <v>135</v>
      </c>
      <c r="B680" s="325" t="str">
        <f>B4</f>
        <v>EXCAVATION AND EARTH WORK</v>
      </c>
      <c r="C680" s="321"/>
      <c r="D680" s="322"/>
      <c r="E680" s="326"/>
      <c r="F680" s="324"/>
    </row>
    <row r="681" spans="1:6" ht="19.899999999999999" customHeight="1" x14ac:dyDescent="0.25">
      <c r="A681" s="137"/>
      <c r="B681" s="325"/>
      <c r="C681" s="321"/>
      <c r="D681" s="322"/>
      <c r="E681" s="327"/>
      <c r="F681" s="324"/>
    </row>
    <row r="682" spans="1:6" ht="19.899999999999999" customHeight="1" x14ac:dyDescent="0.25">
      <c r="A682" s="137" t="s">
        <v>169</v>
      </c>
      <c r="B682" s="325" t="str">
        <f>B75</f>
        <v>CONCRETE WORK</v>
      </c>
      <c r="C682" s="321"/>
      <c r="D682" s="322"/>
      <c r="E682" s="326"/>
      <c r="F682" s="324"/>
    </row>
    <row r="683" spans="1:6" ht="19.899999999999999" customHeight="1" x14ac:dyDescent="0.25">
      <c r="A683" s="137"/>
      <c r="B683" s="325"/>
      <c r="C683" s="321"/>
      <c r="D683" s="322"/>
      <c r="E683" s="326"/>
      <c r="F683" s="324"/>
    </row>
    <row r="684" spans="1:6" ht="19.899999999999999" customHeight="1" x14ac:dyDescent="0.25">
      <c r="A684" s="137" t="s">
        <v>261</v>
      </c>
      <c r="B684" s="325" t="str">
        <f>B242</f>
        <v>MASONRY  WORK</v>
      </c>
      <c r="C684" s="321"/>
      <c r="D684" s="322"/>
      <c r="E684" s="326"/>
      <c r="F684" s="324"/>
    </row>
    <row r="685" spans="1:6" ht="19.899999999999999" customHeight="1" x14ac:dyDescent="0.25">
      <c r="A685" s="137"/>
      <c r="B685" s="325"/>
      <c r="C685" s="321"/>
      <c r="D685" s="322"/>
      <c r="E685" s="323"/>
      <c r="F685" s="324"/>
    </row>
    <row r="686" spans="1:6" ht="19.899999999999999" customHeight="1" x14ac:dyDescent="0.25">
      <c r="A686" s="137" t="s">
        <v>274</v>
      </c>
      <c r="B686" s="325" t="str">
        <f>B263</f>
        <v>WATER PROOFING WORK</v>
      </c>
      <c r="C686" s="321"/>
      <c r="D686" s="322"/>
      <c r="E686" s="326"/>
      <c r="F686" s="324"/>
    </row>
    <row r="687" spans="1:6" ht="19.899999999999999" customHeight="1" x14ac:dyDescent="0.25">
      <c r="A687" s="137"/>
      <c r="B687" s="328"/>
      <c r="C687" s="321"/>
      <c r="D687" s="322"/>
      <c r="E687" s="327"/>
      <c r="F687" s="324"/>
    </row>
    <row r="688" spans="1:6" ht="19.899999999999999" customHeight="1" x14ac:dyDescent="0.25">
      <c r="A688" s="137" t="s">
        <v>287</v>
      </c>
      <c r="B688" s="325" t="str">
        <f>B283</f>
        <v>ROOF</v>
      </c>
      <c r="C688" s="321"/>
      <c r="D688" s="322"/>
      <c r="E688" s="326"/>
      <c r="F688" s="324"/>
    </row>
    <row r="689" spans="1:6" ht="19.899999999999999" customHeight="1" x14ac:dyDescent="0.25">
      <c r="A689" s="137"/>
      <c r="B689" s="325"/>
      <c r="C689" s="321"/>
      <c r="D689" s="322"/>
      <c r="E689" s="327"/>
      <c r="F689" s="324"/>
    </row>
    <row r="690" spans="1:6" ht="19.899999999999999" customHeight="1" x14ac:dyDescent="0.25">
      <c r="A690" s="137" t="s">
        <v>306</v>
      </c>
      <c r="B690" s="325" t="str">
        <f>B314</f>
        <v>DOORS AND WINDOWS</v>
      </c>
      <c r="C690" s="321"/>
      <c r="D690" s="322"/>
      <c r="E690" s="326"/>
      <c r="F690" s="324"/>
    </row>
    <row r="691" spans="1:6" ht="19.899999999999999" customHeight="1" x14ac:dyDescent="0.25">
      <c r="A691" s="137"/>
      <c r="B691" s="325"/>
      <c r="C691" s="321"/>
      <c r="D691" s="322"/>
      <c r="E691" s="327"/>
      <c r="F691" s="324"/>
    </row>
    <row r="692" spans="1:6" ht="19.899999999999999" customHeight="1" x14ac:dyDescent="0.25">
      <c r="A692" s="137" t="s">
        <v>354</v>
      </c>
      <c r="B692" s="325" t="str">
        <f>B389</f>
        <v>FLOOR, WALL AND CEILING FINISHES</v>
      </c>
      <c r="C692" s="321"/>
      <c r="D692" s="322"/>
      <c r="E692" s="326"/>
      <c r="F692" s="324"/>
    </row>
    <row r="693" spans="1:6" ht="19.899999999999999" customHeight="1" x14ac:dyDescent="0.25">
      <c r="A693" s="137"/>
      <c r="B693" s="325"/>
      <c r="C693" s="321"/>
      <c r="D693" s="322"/>
      <c r="E693" s="326"/>
      <c r="F693" s="324"/>
    </row>
    <row r="694" spans="1:6" ht="19.899999999999999" customHeight="1" x14ac:dyDescent="0.25">
      <c r="A694" s="137" t="s">
        <v>390</v>
      </c>
      <c r="B694" s="325" t="str">
        <f>B457</f>
        <v>PAINTING AND DECORATION</v>
      </c>
      <c r="C694" s="321"/>
      <c r="D694" s="322"/>
      <c r="E694" s="323"/>
      <c r="F694" s="324"/>
    </row>
    <row r="695" spans="1:6" ht="19.899999999999999" customHeight="1" x14ac:dyDescent="0.25">
      <c r="A695" s="137"/>
      <c r="B695" s="325"/>
      <c r="C695" s="321"/>
      <c r="D695" s="322"/>
      <c r="E695" s="326"/>
      <c r="F695" s="324"/>
    </row>
    <row r="696" spans="1:6" ht="19.899999999999999" customHeight="1" x14ac:dyDescent="0.25">
      <c r="A696" s="137" t="s">
        <v>408</v>
      </c>
      <c r="B696" s="325" t="str">
        <f>B489</f>
        <v>PLUMBNG/SANITARY INSTALLATIONS</v>
      </c>
      <c r="C696" s="321"/>
      <c r="D696" s="322"/>
      <c r="E696" s="327"/>
      <c r="F696" s="324"/>
    </row>
    <row r="697" spans="1:6" ht="19.899999999999999" customHeight="1" x14ac:dyDescent="0.25">
      <c r="A697" s="137"/>
      <c r="B697" s="325"/>
      <c r="C697" s="321"/>
      <c r="D697" s="322"/>
      <c r="E697" s="326"/>
      <c r="F697" s="324"/>
    </row>
    <row r="698" spans="1:6" ht="33.6" customHeight="1" x14ac:dyDescent="0.25">
      <c r="A698" s="137" t="s">
        <v>474</v>
      </c>
      <c r="B698" s="325" t="str">
        <f>B656</f>
        <v xml:space="preserve"> AIR CONDITIONING AND VENTILLATION SYSTEM </v>
      </c>
      <c r="C698" s="321"/>
      <c r="D698" s="322"/>
      <c r="E698" s="327"/>
      <c r="F698" s="329"/>
    </row>
    <row r="699" spans="1:6" ht="19.899999999999999" customHeight="1" x14ac:dyDescent="0.25">
      <c r="A699" s="137"/>
      <c r="B699" s="325"/>
      <c r="C699" s="321"/>
      <c r="D699" s="322"/>
      <c r="E699" s="326"/>
      <c r="F699" s="324"/>
    </row>
    <row r="700" spans="1:6" ht="19.899999999999999" customHeight="1" x14ac:dyDescent="0.25">
      <c r="A700" s="137"/>
      <c r="B700" s="325"/>
      <c r="C700" s="321"/>
      <c r="D700" s="322"/>
      <c r="E700" s="326"/>
      <c r="F700" s="324"/>
    </row>
    <row r="701" spans="1:6" ht="19.899999999999999" customHeight="1" x14ac:dyDescent="0.25">
      <c r="A701" s="137"/>
      <c r="B701" s="325"/>
      <c r="C701" s="321"/>
      <c r="D701" s="322"/>
      <c r="E701" s="326"/>
      <c r="F701" s="324"/>
    </row>
    <row r="702" spans="1:6" ht="19.899999999999999" customHeight="1" x14ac:dyDescent="0.25">
      <c r="A702" s="137"/>
      <c r="B702" s="325"/>
      <c r="C702" s="321"/>
      <c r="D702" s="322"/>
      <c r="E702" s="326"/>
      <c r="F702" s="324"/>
    </row>
    <row r="703" spans="1:6" ht="15.75" x14ac:dyDescent="0.25">
      <c r="A703" s="137"/>
      <c r="B703" s="325"/>
      <c r="C703" s="321"/>
      <c r="D703" s="322"/>
      <c r="E703" s="326"/>
      <c r="F703" s="324"/>
    </row>
    <row r="704" spans="1:6" ht="15.75" x14ac:dyDescent="0.25">
      <c r="A704" s="137"/>
      <c r="B704" s="325"/>
      <c r="C704" s="321"/>
      <c r="D704" s="322"/>
      <c r="E704" s="326"/>
      <c r="F704" s="324"/>
    </row>
    <row r="705" spans="1:6" ht="15.75" x14ac:dyDescent="0.25">
      <c r="A705" s="137"/>
      <c r="B705" s="325"/>
      <c r="C705" s="321"/>
      <c r="D705" s="322"/>
      <c r="E705" s="326"/>
      <c r="F705" s="324"/>
    </row>
    <row r="706" spans="1:6" ht="15.75" x14ac:dyDescent="0.25">
      <c r="A706" s="137"/>
      <c r="B706" s="325"/>
      <c r="C706" s="321"/>
      <c r="D706" s="322"/>
      <c r="E706" s="326"/>
      <c r="F706" s="324"/>
    </row>
    <row r="707" spans="1:6" ht="15.75" x14ac:dyDescent="0.25">
      <c r="A707" s="137"/>
      <c r="B707" s="325"/>
      <c r="C707" s="321"/>
      <c r="D707" s="322"/>
      <c r="E707" s="326"/>
      <c r="F707" s="324"/>
    </row>
    <row r="708" spans="1:6" ht="45" customHeight="1" x14ac:dyDescent="0.25">
      <c r="A708" s="137"/>
      <c r="B708" s="325"/>
      <c r="C708" s="321"/>
      <c r="D708" s="322"/>
      <c r="E708" s="323"/>
      <c r="F708" s="330"/>
    </row>
    <row r="709" spans="1:6" ht="16.5" thickBot="1" x14ac:dyDescent="0.3">
      <c r="A709" s="137"/>
      <c r="B709" s="328"/>
      <c r="C709" s="321"/>
      <c r="D709" s="322"/>
      <c r="E709" s="323"/>
      <c r="F709" s="324"/>
    </row>
    <row r="710" spans="1:6" ht="64.900000000000006" customHeight="1" thickBot="1" x14ac:dyDescent="0.3">
      <c r="A710" s="204"/>
      <c r="B710" s="331" t="s">
        <v>578</v>
      </c>
      <c r="C710" s="332"/>
      <c r="D710" s="333"/>
      <c r="E710" s="334"/>
      <c r="F710" s="335"/>
    </row>
  </sheetData>
  <mergeCells count="1">
    <mergeCell ref="A2:F2"/>
  </mergeCells>
  <pageMargins left="1.2" right="0.2" top="0.75" bottom="0.75" header="0.3" footer="0.3"/>
  <pageSetup scale="80" orientation="portrait" r:id="rId1"/>
  <headerFooter>
    <oddHeader>&amp;L&amp;"-,Bold"THE PROPOSED RESETTLEMENT PROCESSING CENTRE STAGE 2 (RPC - 2) AT MAKERE, KASULU DISTRICT, KIGOMA REGION</oddHeader>
  </headerFooter>
  <rowBreaks count="3" manualBreakCount="3">
    <brk id="73" max="5" man="1"/>
    <brk id="439" max="5" man="1"/>
    <brk id="543"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49E51-B94D-43B3-A26C-177823A61517}">
  <dimension ref="A1:FV634"/>
  <sheetViews>
    <sheetView zoomScaleNormal="100" zoomScaleSheetLayoutView="73" workbookViewId="0">
      <selection activeCell="J25" sqref="J25"/>
    </sheetView>
  </sheetViews>
  <sheetFormatPr defaultRowHeight="15" x14ac:dyDescent="0.25"/>
  <cols>
    <col min="1" max="1" width="6.28515625" customWidth="1"/>
    <col min="2" max="2" width="51.28515625" style="39" customWidth="1"/>
    <col min="3" max="3" width="10.5703125" style="64" customWidth="1"/>
    <col min="4" max="4" width="10.140625" customWidth="1"/>
    <col min="5" max="5" width="14.85546875" style="41" customWidth="1"/>
    <col min="6" max="6" width="17.7109375" style="36" customWidth="1"/>
    <col min="8" max="8" width="14" customWidth="1"/>
    <col min="187" max="187" width="6.28515625" customWidth="1"/>
    <col min="188" max="188" width="55.28515625" customWidth="1"/>
    <col min="189" max="189" width="7.5703125" customWidth="1"/>
    <col min="190" max="190" width="7" customWidth="1"/>
    <col min="191" max="191" width="16.28515625" customWidth="1"/>
    <col min="192" max="192" width="19" customWidth="1"/>
    <col min="443" max="443" width="6.28515625" customWidth="1"/>
    <col min="444" max="444" width="55.28515625" customWidth="1"/>
    <col min="445" max="445" width="7.5703125" customWidth="1"/>
    <col min="446" max="446" width="7" customWidth="1"/>
    <col min="447" max="447" width="16.28515625" customWidth="1"/>
    <col min="448" max="448" width="19" customWidth="1"/>
    <col min="699" max="699" width="6.28515625" customWidth="1"/>
    <col min="700" max="700" width="55.28515625" customWidth="1"/>
    <col min="701" max="701" width="7.5703125" customWidth="1"/>
    <col min="702" max="702" width="7" customWidth="1"/>
    <col min="703" max="703" width="16.28515625" customWidth="1"/>
    <col min="704" max="704" width="19" customWidth="1"/>
    <col min="955" max="955" width="6.28515625" customWidth="1"/>
    <col min="956" max="956" width="55.28515625" customWidth="1"/>
    <col min="957" max="957" width="7.5703125" customWidth="1"/>
    <col min="958" max="958" width="7" customWidth="1"/>
    <col min="959" max="959" width="16.28515625" customWidth="1"/>
    <col min="960" max="960" width="19" customWidth="1"/>
    <col min="1211" max="1211" width="6.28515625" customWidth="1"/>
    <col min="1212" max="1212" width="55.28515625" customWidth="1"/>
    <col min="1213" max="1213" width="7.5703125" customWidth="1"/>
    <col min="1214" max="1214" width="7" customWidth="1"/>
    <col min="1215" max="1215" width="16.28515625" customWidth="1"/>
    <col min="1216" max="1216" width="19" customWidth="1"/>
    <col min="1467" max="1467" width="6.28515625" customWidth="1"/>
    <col min="1468" max="1468" width="55.28515625" customWidth="1"/>
    <col min="1469" max="1469" width="7.5703125" customWidth="1"/>
    <col min="1470" max="1470" width="7" customWidth="1"/>
    <col min="1471" max="1471" width="16.28515625" customWidth="1"/>
    <col min="1472" max="1472" width="19" customWidth="1"/>
    <col min="1723" max="1723" width="6.28515625" customWidth="1"/>
    <col min="1724" max="1724" width="55.28515625" customWidth="1"/>
    <col min="1725" max="1725" width="7.5703125" customWidth="1"/>
    <col min="1726" max="1726" width="7" customWidth="1"/>
    <col min="1727" max="1727" width="16.28515625" customWidth="1"/>
    <col min="1728" max="1728" width="19" customWidth="1"/>
    <col min="1979" max="1979" width="6.28515625" customWidth="1"/>
    <col min="1980" max="1980" width="55.28515625" customWidth="1"/>
    <col min="1981" max="1981" width="7.5703125" customWidth="1"/>
    <col min="1982" max="1982" width="7" customWidth="1"/>
    <col min="1983" max="1983" width="16.28515625" customWidth="1"/>
    <col min="1984" max="1984" width="19" customWidth="1"/>
    <col min="2235" max="2235" width="6.28515625" customWidth="1"/>
    <col min="2236" max="2236" width="55.28515625" customWidth="1"/>
    <col min="2237" max="2237" width="7.5703125" customWidth="1"/>
    <col min="2238" max="2238" width="7" customWidth="1"/>
    <col min="2239" max="2239" width="16.28515625" customWidth="1"/>
    <col min="2240" max="2240" width="19" customWidth="1"/>
    <col min="2491" max="2491" width="6.28515625" customWidth="1"/>
    <col min="2492" max="2492" width="55.28515625" customWidth="1"/>
    <col min="2493" max="2493" width="7.5703125" customWidth="1"/>
    <col min="2494" max="2494" width="7" customWidth="1"/>
    <col min="2495" max="2495" width="16.28515625" customWidth="1"/>
    <col min="2496" max="2496" width="19" customWidth="1"/>
    <col min="2747" max="2747" width="6.28515625" customWidth="1"/>
    <col min="2748" max="2748" width="55.28515625" customWidth="1"/>
    <col min="2749" max="2749" width="7.5703125" customWidth="1"/>
    <col min="2750" max="2750" width="7" customWidth="1"/>
    <col min="2751" max="2751" width="16.28515625" customWidth="1"/>
    <col min="2752" max="2752" width="19" customWidth="1"/>
    <col min="3003" max="3003" width="6.28515625" customWidth="1"/>
    <col min="3004" max="3004" width="55.28515625" customWidth="1"/>
    <col min="3005" max="3005" width="7.5703125" customWidth="1"/>
    <col min="3006" max="3006" width="7" customWidth="1"/>
    <col min="3007" max="3007" width="16.28515625" customWidth="1"/>
    <col min="3008" max="3008" width="19" customWidth="1"/>
    <col min="3259" max="3259" width="6.28515625" customWidth="1"/>
    <col min="3260" max="3260" width="55.28515625" customWidth="1"/>
    <col min="3261" max="3261" width="7.5703125" customWidth="1"/>
    <col min="3262" max="3262" width="7" customWidth="1"/>
    <col min="3263" max="3263" width="16.28515625" customWidth="1"/>
    <col min="3264" max="3264" width="19" customWidth="1"/>
    <col min="3515" max="3515" width="6.28515625" customWidth="1"/>
    <col min="3516" max="3516" width="55.28515625" customWidth="1"/>
    <col min="3517" max="3517" width="7.5703125" customWidth="1"/>
    <col min="3518" max="3518" width="7" customWidth="1"/>
    <col min="3519" max="3519" width="16.28515625" customWidth="1"/>
    <col min="3520" max="3520" width="19" customWidth="1"/>
    <col min="3771" max="3771" width="6.28515625" customWidth="1"/>
    <col min="3772" max="3772" width="55.28515625" customWidth="1"/>
    <col min="3773" max="3773" width="7.5703125" customWidth="1"/>
    <col min="3774" max="3774" width="7" customWidth="1"/>
    <col min="3775" max="3775" width="16.28515625" customWidth="1"/>
    <col min="3776" max="3776" width="19" customWidth="1"/>
    <col min="4027" max="4027" width="6.28515625" customWidth="1"/>
    <col min="4028" max="4028" width="55.28515625" customWidth="1"/>
    <col min="4029" max="4029" width="7.5703125" customWidth="1"/>
    <col min="4030" max="4030" width="7" customWidth="1"/>
    <col min="4031" max="4031" width="16.28515625" customWidth="1"/>
    <col min="4032" max="4032" width="19" customWidth="1"/>
    <col min="4283" max="4283" width="6.28515625" customWidth="1"/>
    <col min="4284" max="4284" width="55.28515625" customWidth="1"/>
    <col min="4285" max="4285" width="7.5703125" customWidth="1"/>
    <col min="4286" max="4286" width="7" customWidth="1"/>
    <col min="4287" max="4287" width="16.28515625" customWidth="1"/>
    <col min="4288" max="4288" width="19" customWidth="1"/>
    <col min="4539" max="4539" width="6.28515625" customWidth="1"/>
    <col min="4540" max="4540" width="55.28515625" customWidth="1"/>
    <col min="4541" max="4541" width="7.5703125" customWidth="1"/>
    <col min="4542" max="4542" width="7" customWidth="1"/>
    <col min="4543" max="4543" width="16.28515625" customWidth="1"/>
    <col min="4544" max="4544" width="19" customWidth="1"/>
    <col min="4795" max="4795" width="6.28515625" customWidth="1"/>
    <col min="4796" max="4796" width="55.28515625" customWidth="1"/>
    <col min="4797" max="4797" width="7.5703125" customWidth="1"/>
    <col min="4798" max="4798" width="7" customWidth="1"/>
    <col min="4799" max="4799" width="16.28515625" customWidth="1"/>
    <col min="4800" max="4800" width="19" customWidth="1"/>
    <col min="5051" max="5051" width="6.28515625" customWidth="1"/>
    <col min="5052" max="5052" width="55.28515625" customWidth="1"/>
    <col min="5053" max="5053" width="7.5703125" customWidth="1"/>
    <col min="5054" max="5054" width="7" customWidth="1"/>
    <col min="5055" max="5055" width="16.28515625" customWidth="1"/>
    <col min="5056" max="5056" width="19" customWidth="1"/>
    <col min="5307" max="5307" width="6.28515625" customWidth="1"/>
    <col min="5308" max="5308" width="55.28515625" customWidth="1"/>
    <col min="5309" max="5309" width="7.5703125" customWidth="1"/>
    <col min="5310" max="5310" width="7" customWidth="1"/>
    <col min="5311" max="5311" width="16.28515625" customWidth="1"/>
    <col min="5312" max="5312" width="19" customWidth="1"/>
    <col min="5563" max="5563" width="6.28515625" customWidth="1"/>
    <col min="5564" max="5564" width="55.28515625" customWidth="1"/>
    <col min="5565" max="5565" width="7.5703125" customWidth="1"/>
    <col min="5566" max="5566" width="7" customWidth="1"/>
    <col min="5567" max="5567" width="16.28515625" customWidth="1"/>
    <col min="5568" max="5568" width="19" customWidth="1"/>
    <col min="5819" max="5819" width="6.28515625" customWidth="1"/>
    <col min="5820" max="5820" width="55.28515625" customWidth="1"/>
    <col min="5821" max="5821" width="7.5703125" customWidth="1"/>
    <col min="5822" max="5822" width="7" customWidth="1"/>
    <col min="5823" max="5823" width="16.28515625" customWidth="1"/>
    <col min="5824" max="5824" width="19" customWidth="1"/>
    <col min="6075" max="6075" width="6.28515625" customWidth="1"/>
    <col min="6076" max="6076" width="55.28515625" customWidth="1"/>
    <col min="6077" max="6077" width="7.5703125" customWidth="1"/>
    <col min="6078" max="6078" width="7" customWidth="1"/>
    <col min="6079" max="6079" width="16.28515625" customWidth="1"/>
    <col min="6080" max="6080" width="19" customWidth="1"/>
    <col min="6331" max="6331" width="6.28515625" customWidth="1"/>
    <col min="6332" max="6332" width="55.28515625" customWidth="1"/>
    <col min="6333" max="6333" width="7.5703125" customWidth="1"/>
    <col min="6334" max="6334" width="7" customWidth="1"/>
    <col min="6335" max="6335" width="16.28515625" customWidth="1"/>
    <col min="6336" max="6336" width="19" customWidth="1"/>
    <col min="6587" max="6587" width="6.28515625" customWidth="1"/>
    <col min="6588" max="6588" width="55.28515625" customWidth="1"/>
    <col min="6589" max="6589" width="7.5703125" customWidth="1"/>
    <col min="6590" max="6590" width="7" customWidth="1"/>
    <col min="6591" max="6591" width="16.28515625" customWidth="1"/>
    <col min="6592" max="6592" width="19" customWidth="1"/>
    <col min="6843" max="6843" width="6.28515625" customWidth="1"/>
    <col min="6844" max="6844" width="55.28515625" customWidth="1"/>
    <col min="6845" max="6845" width="7.5703125" customWidth="1"/>
    <col min="6846" max="6846" width="7" customWidth="1"/>
    <col min="6847" max="6847" width="16.28515625" customWidth="1"/>
    <col min="6848" max="6848" width="19" customWidth="1"/>
    <col min="7099" max="7099" width="6.28515625" customWidth="1"/>
    <col min="7100" max="7100" width="55.28515625" customWidth="1"/>
    <col min="7101" max="7101" width="7.5703125" customWidth="1"/>
    <col min="7102" max="7102" width="7" customWidth="1"/>
    <col min="7103" max="7103" width="16.28515625" customWidth="1"/>
    <col min="7104" max="7104" width="19" customWidth="1"/>
    <col min="7355" max="7355" width="6.28515625" customWidth="1"/>
    <col min="7356" max="7356" width="55.28515625" customWidth="1"/>
    <col min="7357" max="7357" width="7.5703125" customWidth="1"/>
    <col min="7358" max="7358" width="7" customWidth="1"/>
    <col min="7359" max="7359" width="16.28515625" customWidth="1"/>
    <col min="7360" max="7360" width="19" customWidth="1"/>
    <col min="7611" max="7611" width="6.28515625" customWidth="1"/>
    <col min="7612" max="7612" width="55.28515625" customWidth="1"/>
    <col min="7613" max="7613" width="7.5703125" customWidth="1"/>
    <col min="7614" max="7614" width="7" customWidth="1"/>
    <col min="7615" max="7615" width="16.28515625" customWidth="1"/>
    <col min="7616" max="7616" width="19" customWidth="1"/>
    <col min="7867" max="7867" width="6.28515625" customWidth="1"/>
    <col min="7868" max="7868" width="55.28515625" customWidth="1"/>
    <col min="7869" max="7869" width="7.5703125" customWidth="1"/>
    <col min="7870" max="7870" width="7" customWidth="1"/>
    <col min="7871" max="7871" width="16.28515625" customWidth="1"/>
    <col min="7872" max="7872" width="19" customWidth="1"/>
    <col min="8123" max="8123" width="6.28515625" customWidth="1"/>
    <col min="8124" max="8124" width="55.28515625" customWidth="1"/>
    <col min="8125" max="8125" width="7.5703125" customWidth="1"/>
    <col min="8126" max="8126" width="7" customWidth="1"/>
    <col min="8127" max="8127" width="16.28515625" customWidth="1"/>
    <col min="8128" max="8128" width="19" customWidth="1"/>
    <col min="8379" max="8379" width="6.28515625" customWidth="1"/>
    <col min="8380" max="8380" width="55.28515625" customWidth="1"/>
    <col min="8381" max="8381" width="7.5703125" customWidth="1"/>
    <col min="8382" max="8382" width="7" customWidth="1"/>
    <col min="8383" max="8383" width="16.28515625" customWidth="1"/>
    <col min="8384" max="8384" width="19" customWidth="1"/>
    <col min="8635" max="8635" width="6.28515625" customWidth="1"/>
    <col min="8636" max="8636" width="55.28515625" customWidth="1"/>
    <col min="8637" max="8637" width="7.5703125" customWidth="1"/>
    <col min="8638" max="8638" width="7" customWidth="1"/>
    <col min="8639" max="8639" width="16.28515625" customWidth="1"/>
    <col min="8640" max="8640" width="19" customWidth="1"/>
    <col min="8891" max="8891" width="6.28515625" customWidth="1"/>
    <col min="8892" max="8892" width="55.28515625" customWidth="1"/>
    <col min="8893" max="8893" width="7.5703125" customWidth="1"/>
    <col min="8894" max="8894" width="7" customWidth="1"/>
    <col min="8895" max="8895" width="16.28515625" customWidth="1"/>
    <col min="8896" max="8896" width="19" customWidth="1"/>
    <col min="9147" max="9147" width="6.28515625" customWidth="1"/>
    <col min="9148" max="9148" width="55.28515625" customWidth="1"/>
    <col min="9149" max="9149" width="7.5703125" customWidth="1"/>
    <col min="9150" max="9150" width="7" customWidth="1"/>
    <col min="9151" max="9151" width="16.28515625" customWidth="1"/>
    <col min="9152" max="9152" width="19" customWidth="1"/>
    <col min="9403" max="9403" width="6.28515625" customWidth="1"/>
    <col min="9404" max="9404" width="55.28515625" customWidth="1"/>
    <col min="9405" max="9405" width="7.5703125" customWidth="1"/>
    <col min="9406" max="9406" width="7" customWidth="1"/>
    <col min="9407" max="9407" width="16.28515625" customWidth="1"/>
    <col min="9408" max="9408" width="19" customWidth="1"/>
    <col min="9659" max="9659" width="6.28515625" customWidth="1"/>
    <col min="9660" max="9660" width="55.28515625" customWidth="1"/>
    <col min="9661" max="9661" width="7.5703125" customWidth="1"/>
    <col min="9662" max="9662" width="7" customWidth="1"/>
    <col min="9663" max="9663" width="16.28515625" customWidth="1"/>
    <col min="9664" max="9664" width="19" customWidth="1"/>
    <col min="9915" max="9915" width="6.28515625" customWidth="1"/>
    <col min="9916" max="9916" width="55.28515625" customWidth="1"/>
    <col min="9917" max="9917" width="7.5703125" customWidth="1"/>
    <col min="9918" max="9918" width="7" customWidth="1"/>
    <col min="9919" max="9919" width="16.28515625" customWidth="1"/>
    <col min="9920" max="9920" width="19" customWidth="1"/>
    <col min="10171" max="10171" width="6.28515625" customWidth="1"/>
    <col min="10172" max="10172" width="55.28515625" customWidth="1"/>
    <col min="10173" max="10173" width="7.5703125" customWidth="1"/>
    <col min="10174" max="10174" width="7" customWidth="1"/>
    <col min="10175" max="10175" width="16.28515625" customWidth="1"/>
    <col min="10176" max="10176" width="19" customWidth="1"/>
    <col min="10427" max="10427" width="6.28515625" customWidth="1"/>
    <col min="10428" max="10428" width="55.28515625" customWidth="1"/>
    <col min="10429" max="10429" width="7.5703125" customWidth="1"/>
    <col min="10430" max="10430" width="7" customWidth="1"/>
    <col min="10431" max="10431" width="16.28515625" customWidth="1"/>
    <col min="10432" max="10432" width="19" customWidth="1"/>
    <col min="10683" max="10683" width="6.28515625" customWidth="1"/>
    <col min="10684" max="10684" width="55.28515625" customWidth="1"/>
    <col min="10685" max="10685" width="7.5703125" customWidth="1"/>
    <col min="10686" max="10686" width="7" customWidth="1"/>
    <col min="10687" max="10687" width="16.28515625" customWidth="1"/>
    <col min="10688" max="10688" width="19" customWidth="1"/>
    <col min="10939" max="10939" width="6.28515625" customWidth="1"/>
    <col min="10940" max="10940" width="55.28515625" customWidth="1"/>
    <col min="10941" max="10941" width="7.5703125" customWidth="1"/>
    <col min="10942" max="10942" width="7" customWidth="1"/>
    <col min="10943" max="10943" width="16.28515625" customWidth="1"/>
    <col min="10944" max="10944" width="19" customWidth="1"/>
    <col min="11195" max="11195" width="6.28515625" customWidth="1"/>
    <col min="11196" max="11196" width="55.28515625" customWidth="1"/>
    <col min="11197" max="11197" width="7.5703125" customWidth="1"/>
    <col min="11198" max="11198" width="7" customWidth="1"/>
    <col min="11199" max="11199" width="16.28515625" customWidth="1"/>
    <col min="11200" max="11200" width="19" customWidth="1"/>
    <col min="11451" max="11451" width="6.28515625" customWidth="1"/>
    <col min="11452" max="11452" width="55.28515625" customWidth="1"/>
    <col min="11453" max="11453" width="7.5703125" customWidth="1"/>
    <col min="11454" max="11454" width="7" customWidth="1"/>
    <col min="11455" max="11455" width="16.28515625" customWidth="1"/>
    <col min="11456" max="11456" width="19" customWidth="1"/>
    <col min="11707" max="11707" width="6.28515625" customWidth="1"/>
    <col min="11708" max="11708" width="55.28515625" customWidth="1"/>
    <col min="11709" max="11709" width="7.5703125" customWidth="1"/>
    <col min="11710" max="11710" width="7" customWidth="1"/>
    <col min="11711" max="11711" width="16.28515625" customWidth="1"/>
    <col min="11712" max="11712" width="19" customWidth="1"/>
    <col min="11963" max="11963" width="6.28515625" customWidth="1"/>
    <col min="11964" max="11964" width="55.28515625" customWidth="1"/>
    <col min="11965" max="11965" width="7.5703125" customWidth="1"/>
    <col min="11966" max="11966" width="7" customWidth="1"/>
    <col min="11967" max="11967" width="16.28515625" customWidth="1"/>
    <col min="11968" max="11968" width="19" customWidth="1"/>
    <col min="12219" max="12219" width="6.28515625" customWidth="1"/>
    <col min="12220" max="12220" width="55.28515625" customWidth="1"/>
    <col min="12221" max="12221" width="7.5703125" customWidth="1"/>
    <col min="12222" max="12222" width="7" customWidth="1"/>
    <col min="12223" max="12223" width="16.28515625" customWidth="1"/>
    <col min="12224" max="12224" width="19" customWidth="1"/>
    <col min="12475" max="12475" width="6.28515625" customWidth="1"/>
    <col min="12476" max="12476" width="55.28515625" customWidth="1"/>
    <col min="12477" max="12477" width="7.5703125" customWidth="1"/>
    <col min="12478" max="12478" width="7" customWidth="1"/>
    <col min="12479" max="12479" width="16.28515625" customWidth="1"/>
    <col min="12480" max="12480" width="19" customWidth="1"/>
    <col min="12731" max="12731" width="6.28515625" customWidth="1"/>
    <col min="12732" max="12732" width="55.28515625" customWidth="1"/>
    <col min="12733" max="12733" width="7.5703125" customWidth="1"/>
    <col min="12734" max="12734" width="7" customWidth="1"/>
    <col min="12735" max="12735" width="16.28515625" customWidth="1"/>
    <col min="12736" max="12736" width="19" customWidth="1"/>
    <col min="12987" max="12987" width="6.28515625" customWidth="1"/>
    <col min="12988" max="12988" width="55.28515625" customWidth="1"/>
    <col min="12989" max="12989" width="7.5703125" customWidth="1"/>
    <col min="12990" max="12990" width="7" customWidth="1"/>
    <col min="12991" max="12991" width="16.28515625" customWidth="1"/>
    <col min="12992" max="12992" width="19" customWidth="1"/>
    <col min="13243" max="13243" width="6.28515625" customWidth="1"/>
    <col min="13244" max="13244" width="55.28515625" customWidth="1"/>
    <col min="13245" max="13245" width="7.5703125" customWidth="1"/>
    <col min="13246" max="13246" width="7" customWidth="1"/>
    <col min="13247" max="13247" width="16.28515625" customWidth="1"/>
    <col min="13248" max="13248" width="19" customWidth="1"/>
    <col min="13499" max="13499" width="6.28515625" customWidth="1"/>
    <col min="13500" max="13500" width="55.28515625" customWidth="1"/>
    <col min="13501" max="13501" width="7.5703125" customWidth="1"/>
    <col min="13502" max="13502" width="7" customWidth="1"/>
    <col min="13503" max="13503" width="16.28515625" customWidth="1"/>
    <col min="13504" max="13504" width="19" customWidth="1"/>
    <col min="13755" max="13755" width="6.28515625" customWidth="1"/>
    <col min="13756" max="13756" width="55.28515625" customWidth="1"/>
    <col min="13757" max="13757" width="7.5703125" customWidth="1"/>
    <col min="13758" max="13758" width="7" customWidth="1"/>
    <col min="13759" max="13759" width="16.28515625" customWidth="1"/>
    <col min="13760" max="13760" width="19" customWidth="1"/>
    <col min="14011" max="14011" width="6.28515625" customWidth="1"/>
    <col min="14012" max="14012" width="55.28515625" customWidth="1"/>
    <col min="14013" max="14013" width="7.5703125" customWidth="1"/>
    <col min="14014" max="14014" width="7" customWidth="1"/>
    <col min="14015" max="14015" width="16.28515625" customWidth="1"/>
    <col min="14016" max="14016" width="19" customWidth="1"/>
    <col min="14267" max="14267" width="6.28515625" customWidth="1"/>
    <col min="14268" max="14268" width="55.28515625" customWidth="1"/>
    <col min="14269" max="14269" width="7.5703125" customWidth="1"/>
    <col min="14270" max="14270" width="7" customWidth="1"/>
    <col min="14271" max="14271" width="16.28515625" customWidth="1"/>
    <col min="14272" max="14272" width="19" customWidth="1"/>
    <col min="14523" max="14523" width="6.28515625" customWidth="1"/>
    <col min="14524" max="14524" width="55.28515625" customWidth="1"/>
    <col min="14525" max="14525" width="7.5703125" customWidth="1"/>
    <col min="14526" max="14526" width="7" customWidth="1"/>
    <col min="14527" max="14527" width="16.28515625" customWidth="1"/>
    <col min="14528" max="14528" width="19" customWidth="1"/>
    <col min="14779" max="14779" width="6.28515625" customWidth="1"/>
    <col min="14780" max="14780" width="55.28515625" customWidth="1"/>
    <col min="14781" max="14781" width="7.5703125" customWidth="1"/>
    <col min="14782" max="14782" width="7" customWidth="1"/>
    <col min="14783" max="14783" width="16.28515625" customWidth="1"/>
    <col min="14784" max="14784" width="19" customWidth="1"/>
    <col min="15035" max="15035" width="6.28515625" customWidth="1"/>
    <col min="15036" max="15036" width="55.28515625" customWidth="1"/>
    <col min="15037" max="15037" width="7.5703125" customWidth="1"/>
    <col min="15038" max="15038" width="7" customWidth="1"/>
    <col min="15039" max="15039" width="16.28515625" customWidth="1"/>
    <col min="15040" max="15040" width="19" customWidth="1"/>
    <col min="15291" max="15291" width="6.28515625" customWidth="1"/>
    <col min="15292" max="15292" width="55.28515625" customWidth="1"/>
    <col min="15293" max="15293" width="7.5703125" customWidth="1"/>
    <col min="15294" max="15294" width="7" customWidth="1"/>
    <col min="15295" max="15295" width="16.28515625" customWidth="1"/>
    <col min="15296" max="15296" width="19" customWidth="1"/>
    <col min="15547" max="15547" width="6.28515625" customWidth="1"/>
    <col min="15548" max="15548" width="55.28515625" customWidth="1"/>
    <col min="15549" max="15549" width="7.5703125" customWidth="1"/>
    <col min="15550" max="15550" width="7" customWidth="1"/>
    <col min="15551" max="15551" width="16.28515625" customWidth="1"/>
    <col min="15552" max="15552" width="19" customWidth="1"/>
    <col min="15803" max="15803" width="6.28515625" customWidth="1"/>
    <col min="15804" max="15804" width="55.28515625" customWidth="1"/>
    <col min="15805" max="15805" width="7.5703125" customWidth="1"/>
    <col min="15806" max="15806" width="7" customWidth="1"/>
    <col min="15807" max="15807" width="16.28515625" customWidth="1"/>
    <col min="15808" max="15808" width="19" customWidth="1"/>
    <col min="16059" max="16059" width="6.28515625" customWidth="1"/>
    <col min="16060" max="16060" width="55.28515625" customWidth="1"/>
    <col min="16061" max="16061" width="7.5703125" customWidth="1"/>
    <col min="16062" max="16062" width="7" customWidth="1"/>
    <col min="16063" max="16063" width="16.28515625" customWidth="1"/>
    <col min="16064" max="16064" width="19" customWidth="1"/>
  </cols>
  <sheetData>
    <row r="1" spans="1:6" ht="15.75" x14ac:dyDescent="0.25">
      <c r="A1" s="3" t="s">
        <v>579</v>
      </c>
      <c r="C1" s="4"/>
      <c r="D1" s="1"/>
      <c r="E1" s="42"/>
      <c r="F1" s="35"/>
    </row>
    <row r="2" spans="1:6" ht="16.5" thickBot="1" x14ac:dyDescent="0.3">
      <c r="A2" s="782"/>
      <c r="B2" s="782"/>
      <c r="C2" s="782"/>
      <c r="D2" s="782"/>
      <c r="E2" s="782"/>
      <c r="F2" s="782"/>
    </row>
    <row r="3" spans="1:6" ht="42" customHeight="1" thickBot="1" x14ac:dyDescent="0.3">
      <c r="A3" s="225" t="s">
        <v>30</v>
      </c>
      <c r="B3" s="223" t="s">
        <v>3</v>
      </c>
      <c r="C3" s="224" t="s">
        <v>31</v>
      </c>
      <c r="D3" s="223" t="s">
        <v>32</v>
      </c>
      <c r="E3" s="224" t="s">
        <v>33</v>
      </c>
      <c r="F3" s="226" t="s">
        <v>34</v>
      </c>
    </row>
    <row r="4" spans="1:6" s="14" customFormat="1" ht="20.45" customHeight="1" x14ac:dyDescent="0.25">
      <c r="A4" s="47" t="s">
        <v>135</v>
      </c>
      <c r="B4" s="89" t="s">
        <v>136</v>
      </c>
      <c r="C4" s="8"/>
      <c r="D4" s="116"/>
      <c r="E4" s="13"/>
      <c r="F4" s="138"/>
    </row>
    <row r="5" spans="1:6" s="14" customFormat="1" ht="75" x14ac:dyDescent="0.25">
      <c r="A5" s="48"/>
      <c r="B5" s="90" t="s">
        <v>137</v>
      </c>
      <c r="C5" s="8" t="s">
        <v>37</v>
      </c>
      <c r="D5" s="116"/>
      <c r="E5" s="13"/>
      <c r="F5" s="138"/>
    </row>
    <row r="6" spans="1:6" s="14" customFormat="1" x14ac:dyDescent="0.25">
      <c r="A6" s="48"/>
      <c r="B6" s="90"/>
      <c r="C6" s="8"/>
      <c r="D6" s="116"/>
      <c r="E6" s="13"/>
      <c r="F6" s="138"/>
    </row>
    <row r="7" spans="1:6" s="14" customFormat="1" ht="30" x14ac:dyDescent="0.25">
      <c r="A7" s="48"/>
      <c r="B7" s="90" t="s">
        <v>138</v>
      </c>
      <c r="C7" s="8" t="s">
        <v>37</v>
      </c>
      <c r="D7" s="116"/>
      <c r="E7" s="13"/>
      <c r="F7" s="138"/>
    </row>
    <row r="8" spans="1:6" s="14" customFormat="1" x14ac:dyDescent="0.25">
      <c r="A8" s="48"/>
      <c r="B8" s="90"/>
      <c r="C8" s="8"/>
      <c r="D8" s="116"/>
      <c r="E8" s="13"/>
      <c r="F8" s="138"/>
    </row>
    <row r="9" spans="1:6" s="14" customFormat="1" ht="30" x14ac:dyDescent="0.25">
      <c r="A9" s="48"/>
      <c r="B9" s="90" t="s">
        <v>139</v>
      </c>
      <c r="C9" s="8" t="s">
        <v>37</v>
      </c>
      <c r="D9" s="116"/>
      <c r="E9" s="13"/>
      <c r="F9" s="138"/>
    </row>
    <row r="10" spans="1:6" s="14" customFormat="1" x14ac:dyDescent="0.25">
      <c r="A10" s="48"/>
      <c r="B10" s="90"/>
      <c r="C10" s="8"/>
      <c r="D10" s="116"/>
      <c r="E10" s="13"/>
      <c r="F10" s="138"/>
    </row>
    <row r="11" spans="1:6" s="14" customFormat="1" ht="45" x14ac:dyDescent="0.25">
      <c r="A11" s="48"/>
      <c r="B11" s="90" t="s">
        <v>140</v>
      </c>
      <c r="C11" s="8" t="s">
        <v>37</v>
      </c>
      <c r="D11" s="116"/>
      <c r="E11" s="13"/>
      <c r="F11" s="138"/>
    </row>
    <row r="12" spans="1:6" s="14" customFormat="1" x14ac:dyDescent="0.25">
      <c r="A12" s="48"/>
      <c r="B12" s="90"/>
      <c r="C12" s="8"/>
      <c r="D12" s="116"/>
      <c r="E12" s="13"/>
      <c r="F12" s="138"/>
    </row>
    <row r="13" spans="1:6" s="14" customFormat="1" ht="75" x14ac:dyDescent="0.25">
      <c r="A13" s="48"/>
      <c r="B13" s="90" t="s">
        <v>501</v>
      </c>
      <c r="C13" s="8" t="s">
        <v>37</v>
      </c>
      <c r="D13" s="116"/>
      <c r="E13" s="13"/>
      <c r="F13" s="138"/>
    </row>
    <row r="14" spans="1:6" s="14" customFormat="1" x14ac:dyDescent="0.25">
      <c r="A14" s="48"/>
      <c r="B14" s="90"/>
      <c r="C14" s="8"/>
      <c r="D14" s="116"/>
      <c r="E14" s="13"/>
      <c r="F14" s="138"/>
    </row>
    <row r="15" spans="1:6" s="14" customFormat="1" ht="45" x14ac:dyDescent="0.25">
      <c r="A15" s="48"/>
      <c r="B15" s="90" t="s">
        <v>142</v>
      </c>
      <c r="C15" s="8" t="s">
        <v>37</v>
      </c>
      <c r="D15" s="116"/>
      <c r="E15" s="13"/>
      <c r="F15" s="138"/>
    </row>
    <row r="16" spans="1:6" s="14" customFormat="1" x14ac:dyDescent="0.25">
      <c r="A16" s="48"/>
      <c r="B16" s="90"/>
      <c r="C16" s="8"/>
      <c r="D16" s="116"/>
      <c r="E16" s="13"/>
      <c r="F16" s="138"/>
    </row>
    <row r="17" spans="1:6" s="14" customFormat="1" ht="45" x14ac:dyDescent="0.25">
      <c r="A17" s="48"/>
      <c r="B17" s="90" t="s">
        <v>564</v>
      </c>
      <c r="C17" s="8" t="s">
        <v>37</v>
      </c>
      <c r="D17" s="116"/>
      <c r="E17" s="13"/>
      <c r="F17" s="138"/>
    </row>
    <row r="18" spans="1:6" s="14" customFormat="1" ht="20.25" customHeight="1" x14ac:dyDescent="0.25">
      <c r="A18" s="48"/>
      <c r="B18" s="90"/>
      <c r="C18" s="8"/>
      <c r="D18" s="116"/>
      <c r="E18" s="13"/>
      <c r="F18" s="138"/>
    </row>
    <row r="19" spans="1:6" s="14" customFormat="1" x14ac:dyDescent="0.25">
      <c r="A19" s="48"/>
      <c r="B19" s="91" t="s">
        <v>144</v>
      </c>
      <c r="C19" s="8"/>
      <c r="D19" s="116"/>
      <c r="E19" s="13"/>
      <c r="F19" s="138"/>
    </row>
    <row r="20" spans="1:6" s="14" customFormat="1" ht="60" x14ac:dyDescent="0.25">
      <c r="A20" s="48"/>
      <c r="B20" s="90" t="s">
        <v>565</v>
      </c>
      <c r="C20" s="8" t="s">
        <v>37</v>
      </c>
      <c r="D20" s="116"/>
      <c r="E20" s="13"/>
      <c r="F20" s="138"/>
    </row>
    <row r="21" spans="1:6" s="14" customFormat="1" x14ac:dyDescent="0.25">
      <c r="A21" s="48"/>
      <c r="B21" s="90"/>
      <c r="C21" s="8"/>
      <c r="D21" s="116"/>
      <c r="E21" s="13"/>
      <c r="F21" s="138"/>
    </row>
    <row r="22" spans="1:6" s="14" customFormat="1" ht="150" x14ac:dyDescent="0.25">
      <c r="A22" s="48"/>
      <c r="B22" s="90" t="s">
        <v>146</v>
      </c>
      <c r="C22" s="8" t="s">
        <v>37</v>
      </c>
      <c r="D22" s="116"/>
      <c r="E22" s="13"/>
      <c r="F22" s="138"/>
    </row>
    <row r="23" spans="1:6" s="14" customFormat="1" x14ac:dyDescent="0.25">
      <c r="A23" s="48"/>
      <c r="B23" s="90"/>
      <c r="C23" s="8"/>
      <c r="D23" s="116"/>
      <c r="E23" s="13"/>
      <c r="F23" s="138"/>
    </row>
    <row r="24" spans="1:6" s="9" customFormat="1" x14ac:dyDescent="0.25">
      <c r="A24" s="49"/>
      <c r="B24" s="91" t="s">
        <v>147</v>
      </c>
      <c r="C24" s="15"/>
      <c r="D24" s="117"/>
      <c r="E24" s="37"/>
      <c r="F24" s="139"/>
    </row>
    <row r="25" spans="1:6" s="9" customFormat="1" ht="30" x14ac:dyDescent="0.25">
      <c r="A25" s="48"/>
      <c r="B25" s="90" t="s">
        <v>148</v>
      </c>
      <c r="C25" s="15"/>
      <c r="D25" s="117"/>
      <c r="E25" s="37"/>
      <c r="F25" s="139"/>
    </row>
    <row r="26" spans="1:6" s="9" customFormat="1" x14ac:dyDescent="0.25">
      <c r="A26" s="49"/>
      <c r="B26" s="90"/>
      <c r="C26" s="15"/>
      <c r="D26" s="117"/>
      <c r="E26" s="37"/>
      <c r="F26" s="139"/>
    </row>
    <row r="27" spans="1:6" s="9" customFormat="1" ht="45.75" thickBot="1" x14ac:dyDescent="0.3">
      <c r="A27" s="151"/>
      <c r="B27" s="152" t="s">
        <v>503</v>
      </c>
      <c r="C27" s="153"/>
      <c r="D27" s="154"/>
      <c r="E27" s="155"/>
      <c r="F27" s="156"/>
    </row>
    <row r="28" spans="1:6" s="9" customFormat="1" ht="30" x14ac:dyDescent="0.25">
      <c r="A28" s="48"/>
      <c r="B28" s="90" t="s">
        <v>150</v>
      </c>
      <c r="C28" s="15"/>
      <c r="D28" s="117"/>
      <c r="E28" s="37"/>
      <c r="F28" s="139"/>
    </row>
    <row r="29" spans="1:6" s="9" customFormat="1" ht="30" x14ac:dyDescent="0.25">
      <c r="A29" s="48"/>
      <c r="B29" s="90" t="s">
        <v>151</v>
      </c>
      <c r="C29" s="15"/>
      <c r="D29" s="117"/>
      <c r="E29" s="37"/>
      <c r="F29" s="139"/>
    </row>
    <row r="30" spans="1:6" s="9" customFormat="1" ht="30" x14ac:dyDescent="0.25">
      <c r="A30" s="48"/>
      <c r="B30" s="90" t="s">
        <v>152</v>
      </c>
      <c r="C30" s="15"/>
      <c r="D30" s="117"/>
      <c r="E30" s="37"/>
      <c r="F30" s="139"/>
    </row>
    <row r="31" spans="1:6" s="14" customFormat="1" ht="22.9" customHeight="1" x14ac:dyDescent="0.25">
      <c r="A31" s="48"/>
      <c r="B31" s="92" t="s">
        <v>153</v>
      </c>
      <c r="C31" s="8"/>
      <c r="D31" s="116"/>
      <c r="E31" s="13"/>
      <c r="F31" s="138"/>
    </row>
    <row r="32" spans="1:6" s="14" customFormat="1" ht="87.6" customHeight="1" x14ac:dyDescent="0.25">
      <c r="A32" s="48">
        <v>1</v>
      </c>
      <c r="B32" s="90" t="s">
        <v>154</v>
      </c>
      <c r="C32" s="8" t="s">
        <v>155</v>
      </c>
      <c r="D32" s="116">
        <v>703</v>
      </c>
      <c r="E32" s="5"/>
      <c r="F32" s="138"/>
    </row>
    <row r="33" spans="1:6" s="14" customFormat="1" x14ac:dyDescent="0.25">
      <c r="A33" s="48"/>
      <c r="B33" s="91" t="s">
        <v>156</v>
      </c>
      <c r="C33" s="8"/>
      <c r="D33" s="116"/>
      <c r="E33" s="5"/>
      <c r="F33" s="138"/>
    </row>
    <row r="34" spans="1:6" s="14" customFormat="1" ht="75" x14ac:dyDescent="0.25">
      <c r="A34" s="48">
        <v>2</v>
      </c>
      <c r="B34" s="90" t="s">
        <v>157</v>
      </c>
      <c r="C34" s="8" t="s">
        <v>158</v>
      </c>
      <c r="D34" s="118">
        <v>244</v>
      </c>
      <c r="E34" s="5"/>
      <c r="F34" s="138"/>
    </row>
    <row r="35" spans="1:6" s="14" customFormat="1" ht="6.6" customHeight="1" x14ac:dyDescent="0.25">
      <c r="A35" s="48"/>
      <c r="B35" s="91"/>
      <c r="C35" s="8"/>
      <c r="D35" s="118"/>
      <c r="E35" s="5"/>
      <c r="F35" s="138"/>
    </row>
    <row r="36" spans="1:6" s="14" customFormat="1" ht="60" x14ac:dyDescent="0.25">
      <c r="A36" s="48">
        <v>3</v>
      </c>
      <c r="B36" s="90" t="s">
        <v>580</v>
      </c>
      <c r="C36" s="8" t="s">
        <v>158</v>
      </c>
      <c r="D36" s="118">
        <v>5</v>
      </c>
      <c r="E36" s="5"/>
      <c r="F36" s="138"/>
    </row>
    <row r="37" spans="1:6" s="14" customFormat="1" ht="7.15" customHeight="1" x14ac:dyDescent="0.25">
      <c r="A37" s="48"/>
      <c r="B37" s="90"/>
      <c r="C37" s="8"/>
      <c r="D37" s="118"/>
      <c r="E37" s="5"/>
      <c r="F37" s="138"/>
    </row>
    <row r="38" spans="1:6" s="14" customFormat="1" x14ac:dyDescent="0.25">
      <c r="A38" s="48"/>
      <c r="B38" s="91" t="s">
        <v>160</v>
      </c>
      <c r="C38" s="8"/>
      <c r="D38" s="116"/>
      <c r="E38" s="5"/>
      <c r="F38" s="138"/>
    </row>
    <row r="39" spans="1:6" s="14" customFormat="1" ht="62.45" customHeight="1" x14ac:dyDescent="0.25">
      <c r="A39" s="48">
        <v>4</v>
      </c>
      <c r="B39" s="90" t="s">
        <v>161</v>
      </c>
      <c r="C39" s="8" t="s">
        <v>158</v>
      </c>
      <c r="D39" s="119">
        <v>145</v>
      </c>
      <c r="E39" s="5"/>
      <c r="F39" s="138"/>
    </row>
    <row r="40" spans="1:6" s="14" customFormat="1" x14ac:dyDescent="0.25">
      <c r="A40" s="48"/>
      <c r="B40" s="90"/>
      <c r="C40" s="8"/>
      <c r="D40" s="119"/>
      <c r="E40" s="5"/>
      <c r="F40" s="138"/>
    </row>
    <row r="41" spans="1:6" s="14" customFormat="1" ht="75" x14ac:dyDescent="0.25">
      <c r="A41" s="48">
        <v>5</v>
      </c>
      <c r="B41" s="90" t="s">
        <v>162</v>
      </c>
      <c r="C41" s="8" t="s">
        <v>158</v>
      </c>
      <c r="D41" s="116">
        <v>93</v>
      </c>
      <c r="E41" s="5"/>
      <c r="F41" s="138"/>
    </row>
    <row r="42" spans="1:6" s="14" customFormat="1" x14ac:dyDescent="0.25">
      <c r="A42" s="48"/>
      <c r="B42" s="90"/>
      <c r="C42" s="8"/>
      <c r="D42" s="116"/>
      <c r="E42" s="5"/>
      <c r="F42" s="138"/>
    </row>
    <row r="43" spans="1:6" s="14" customFormat="1" ht="75" x14ac:dyDescent="0.25">
      <c r="A43" s="48">
        <v>6</v>
      </c>
      <c r="B43" s="90" t="s">
        <v>163</v>
      </c>
      <c r="C43" s="8" t="s">
        <v>158</v>
      </c>
      <c r="D43" s="116">
        <v>96</v>
      </c>
      <c r="E43" s="5"/>
      <c r="F43" s="138"/>
    </row>
    <row r="44" spans="1:6" s="18" customFormat="1" x14ac:dyDescent="0.25">
      <c r="A44" s="50"/>
      <c r="B44" s="93"/>
      <c r="C44" s="11"/>
      <c r="D44" s="120"/>
      <c r="E44" s="11"/>
      <c r="F44" s="140"/>
    </row>
    <row r="45" spans="1:6" ht="45" x14ac:dyDescent="0.25">
      <c r="A45" s="48">
        <v>7</v>
      </c>
      <c r="B45" s="90" t="s">
        <v>164</v>
      </c>
      <c r="C45" s="15" t="s">
        <v>155</v>
      </c>
      <c r="D45" s="90">
        <v>480</v>
      </c>
      <c r="E45" s="51"/>
      <c r="F45" s="138"/>
    </row>
    <row r="46" spans="1:6" s="14" customFormat="1" ht="5.45" customHeight="1" x14ac:dyDescent="0.25">
      <c r="A46" s="48"/>
      <c r="B46" s="90"/>
      <c r="C46" s="8"/>
      <c r="D46" s="116"/>
      <c r="E46" s="5"/>
      <c r="F46" s="138"/>
    </row>
    <row r="47" spans="1:6" s="14" customFormat="1" ht="75" x14ac:dyDescent="0.25">
      <c r="A47" s="48"/>
      <c r="B47" s="90" t="s">
        <v>566</v>
      </c>
      <c r="C47" s="8" t="s">
        <v>37</v>
      </c>
      <c r="D47" s="119"/>
      <c r="E47" s="5"/>
      <c r="F47" s="138"/>
    </row>
    <row r="48" spans="1:6" s="14" customFormat="1" ht="7.9" customHeight="1" x14ac:dyDescent="0.25">
      <c r="A48" s="48"/>
      <c r="B48" s="98"/>
      <c r="C48" s="8"/>
      <c r="D48" s="116"/>
      <c r="E48" s="5"/>
      <c r="F48" s="138"/>
    </row>
    <row r="49" spans="1:6" s="14" customFormat="1" ht="45.75" thickBot="1" x14ac:dyDescent="0.3">
      <c r="A49" s="48"/>
      <c r="B49" s="90" t="s">
        <v>166</v>
      </c>
      <c r="C49" s="8" t="s">
        <v>37</v>
      </c>
      <c r="D49" s="116"/>
      <c r="E49" s="5"/>
      <c r="F49" s="138"/>
    </row>
    <row r="50" spans="1:6" s="18" customFormat="1" ht="30" customHeight="1" thickBot="1" x14ac:dyDescent="0.3">
      <c r="A50" s="167"/>
      <c r="B50" s="168" t="s">
        <v>55</v>
      </c>
      <c r="C50" s="169"/>
      <c r="D50" s="170"/>
      <c r="E50" s="169"/>
      <c r="F50" s="171"/>
    </row>
    <row r="51" spans="1:6" s="14" customFormat="1" ht="90" x14ac:dyDescent="0.25">
      <c r="A51" s="48">
        <v>8</v>
      </c>
      <c r="B51" s="90" t="s">
        <v>167</v>
      </c>
      <c r="C51" s="8" t="s">
        <v>155</v>
      </c>
      <c r="D51" s="116">
        <v>560</v>
      </c>
      <c r="E51" s="5"/>
      <c r="F51" s="138"/>
    </row>
    <row r="52" spans="1:6" s="14" customFormat="1" x14ac:dyDescent="0.25">
      <c r="A52" s="48"/>
      <c r="B52" s="90"/>
      <c r="C52" s="8"/>
      <c r="D52" s="116"/>
      <c r="E52" s="5"/>
      <c r="F52" s="138"/>
    </row>
    <row r="53" spans="1:6" s="18" customFormat="1" ht="30" customHeight="1" x14ac:dyDescent="0.25">
      <c r="A53" s="50"/>
      <c r="B53" s="98" t="s">
        <v>55</v>
      </c>
      <c r="C53" s="11"/>
      <c r="D53" s="120"/>
      <c r="E53" s="11"/>
      <c r="F53" s="143"/>
    </row>
    <row r="54" spans="1:6" s="18" customFormat="1" x14ac:dyDescent="0.25">
      <c r="A54" s="50"/>
      <c r="B54" s="93"/>
      <c r="C54" s="11"/>
      <c r="D54" s="120"/>
      <c r="E54" s="11"/>
      <c r="F54" s="140"/>
    </row>
    <row r="55" spans="1:6" s="14" customFormat="1" x14ac:dyDescent="0.25">
      <c r="A55" s="47"/>
      <c r="B55" s="91"/>
      <c r="C55" s="12"/>
      <c r="D55" s="125"/>
      <c r="E55" s="17"/>
      <c r="F55" s="144"/>
    </row>
    <row r="56" spans="1:6" s="14" customFormat="1" x14ac:dyDescent="0.25">
      <c r="A56" s="47"/>
      <c r="B56" s="91"/>
      <c r="C56" s="12"/>
      <c r="D56" s="125"/>
      <c r="E56" s="17"/>
      <c r="F56" s="138"/>
    </row>
    <row r="57" spans="1:6" s="14" customFormat="1" x14ac:dyDescent="0.25">
      <c r="A57" s="47"/>
      <c r="B57" s="90"/>
      <c r="C57" s="12"/>
      <c r="D57" s="125"/>
      <c r="E57" s="17"/>
      <c r="F57" s="138"/>
    </row>
    <row r="58" spans="1:6" s="14" customFormat="1" x14ac:dyDescent="0.25">
      <c r="A58" s="47"/>
      <c r="B58" s="91"/>
      <c r="C58" s="12"/>
      <c r="D58" s="125"/>
      <c r="E58" s="17"/>
      <c r="F58" s="138"/>
    </row>
    <row r="59" spans="1:6" s="14" customFormat="1" ht="57.6" customHeight="1" x14ac:dyDescent="0.25">
      <c r="A59" s="47"/>
      <c r="B59" s="90"/>
      <c r="C59" s="12"/>
      <c r="D59" s="125"/>
      <c r="E59" s="17"/>
      <c r="F59" s="138"/>
    </row>
    <row r="60" spans="1:6" s="14" customFormat="1" x14ac:dyDescent="0.25">
      <c r="A60" s="47"/>
      <c r="B60" s="91"/>
      <c r="C60" s="12"/>
      <c r="D60" s="125"/>
      <c r="E60" s="17"/>
      <c r="F60" s="138"/>
    </row>
    <row r="61" spans="1:6" s="14" customFormat="1" x14ac:dyDescent="0.25">
      <c r="A61" s="47"/>
      <c r="B61" s="91" t="s">
        <v>120</v>
      </c>
      <c r="C61" s="12"/>
      <c r="D61" s="125"/>
      <c r="E61" s="17"/>
      <c r="F61" s="144"/>
    </row>
    <row r="62" spans="1:6" s="14" customFormat="1" ht="16.149999999999999" customHeight="1" x14ac:dyDescent="0.25">
      <c r="A62" s="47"/>
      <c r="B62" s="91"/>
      <c r="C62" s="12"/>
      <c r="D62" s="125"/>
      <c r="E62" s="17"/>
      <c r="F62" s="144"/>
    </row>
    <row r="63" spans="1:6" s="14" customFormat="1" x14ac:dyDescent="0.25">
      <c r="A63" s="47"/>
      <c r="B63" s="90" t="s">
        <v>504</v>
      </c>
      <c r="C63" s="12"/>
      <c r="D63" s="125"/>
      <c r="E63" s="17"/>
      <c r="F63" s="138"/>
    </row>
    <row r="64" spans="1:6" s="14" customFormat="1" x14ac:dyDescent="0.25">
      <c r="A64" s="47"/>
      <c r="B64" s="91"/>
      <c r="C64" s="12"/>
      <c r="D64" s="125"/>
      <c r="E64" s="17"/>
      <c r="F64" s="138"/>
    </row>
    <row r="65" spans="1:6" s="14" customFormat="1" x14ac:dyDescent="0.25">
      <c r="A65" s="47"/>
      <c r="B65" s="90" t="s">
        <v>505</v>
      </c>
      <c r="C65" s="12"/>
      <c r="D65" s="125"/>
      <c r="E65" s="17"/>
      <c r="F65" s="138"/>
    </row>
    <row r="66" spans="1:6" s="14" customFormat="1" x14ac:dyDescent="0.25">
      <c r="A66" s="47"/>
      <c r="B66" s="91"/>
      <c r="C66" s="12"/>
      <c r="D66" s="125"/>
      <c r="E66" s="17"/>
      <c r="F66" s="138"/>
    </row>
    <row r="67" spans="1:6" s="14" customFormat="1" x14ac:dyDescent="0.25">
      <c r="A67" s="47"/>
      <c r="B67" s="90"/>
      <c r="C67" s="12"/>
      <c r="D67" s="125"/>
      <c r="E67" s="17"/>
      <c r="F67" s="138"/>
    </row>
    <row r="68" spans="1:6" s="14" customFormat="1" x14ac:dyDescent="0.25">
      <c r="A68" s="47"/>
      <c r="B68" s="91"/>
      <c r="C68" s="12"/>
      <c r="D68" s="125"/>
      <c r="E68" s="17"/>
      <c r="F68" s="138"/>
    </row>
    <row r="69" spans="1:6" s="14" customFormat="1" x14ac:dyDescent="0.25">
      <c r="A69" s="47"/>
      <c r="B69" s="90"/>
      <c r="C69" s="12"/>
      <c r="D69" s="125"/>
      <c r="E69" s="17"/>
      <c r="F69" s="138"/>
    </row>
    <row r="70" spans="1:6" s="14" customFormat="1" x14ac:dyDescent="0.25">
      <c r="A70" s="47"/>
      <c r="B70" s="91"/>
      <c r="C70" s="12"/>
      <c r="D70" s="125"/>
      <c r="E70" s="17"/>
      <c r="F70" s="138"/>
    </row>
    <row r="71" spans="1:6" s="14" customFormat="1" x14ac:dyDescent="0.25">
      <c r="A71" s="47"/>
      <c r="B71" s="90"/>
      <c r="C71" s="12"/>
      <c r="D71" s="125"/>
      <c r="E71" s="17"/>
      <c r="F71" s="138"/>
    </row>
    <row r="72" spans="1:6" s="14" customFormat="1" ht="299.45" customHeight="1" thickBot="1" x14ac:dyDescent="0.3">
      <c r="A72" s="47"/>
      <c r="B72" s="90"/>
      <c r="C72" s="12"/>
      <c r="D72" s="125"/>
      <c r="E72" s="17"/>
      <c r="F72" s="138"/>
    </row>
    <row r="73" spans="1:6" s="19" customFormat="1" ht="30" customHeight="1" thickBot="1" x14ac:dyDescent="0.3">
      <c r="A73" s="399"/>
      <c r="B73" s="158" t="s">
        <v>168</v>
      </c>
      <c r="C73" s="400"/>
      <c r="D73" s="160"/>
      <c r="E73" s="161"/>
      <c r="F73" s="162"/>
    </row>
    <row r="74" spans="1:6" s="19" customFormat="1" x14ac:dyDescent="0.25">
      <c r="A74" s="52"/>
      <c r="B74" s="94"/>
      <c r="C74" s="40"/>
      <c r="D74" s="121"/>
      <c r="E74" s="38"/>
      <c r="F74" s="141"/>
    </row>
    <row r="75" spans="1:6" s="14" customFormat="1" x14ac:dyDescent="0.25">
      <c r="A75" s="47" t="s">
        <v>169</v>
      </c>
      <c r="B75" s="89" t="s">
        <v>170</v>
      </c>
      <c r="C75" s="8"/>
      <c r="D75" s="116"/>
      <c r="E75" s="5"/>
      <c r="F75" s="138"/>
    </row>
    <row r="76" spans="1:6" s="14" customFormat="1" ht="75" x14ac:dyDescent="0.25">
      <c r="A76" s="48"/>
      <c r="B76" s="90" t="s">
        <v>171</v>
      </c>
      <c r="C76" s="8" t="s">
        <v>37</v>
      </c>
      <c r="D76" s="116"/>
      <c r="E76" s="5"/>
      <c r="F76" s="138"/>
    </row>
    <row r="77" spans="1:6" s="14" customFormat="1" x14ac:dyDescent="0.25">
      <c r="A77" s="53"/>
      <c r="B77" s="95"/>
      <c r="C77" s="20"/>
      <c r="D77" s="122"/>
      <c r="E77" s="22"/>
      <c r="F77" s="142"/>
    </row>
    <row r="78" spans="1:6" s="14" customFormat="1" ht="45" x14ac:dyDescent="0.25">
      <c r="A78" s="53"/>
      <c r="B78" s="95" t="s">
        <v>172</v>
      </c>
      <c r="C78" s="20" t="s">
        <v>37</v>
      </c>
      <c r="D78" s="122"/>
      <c r="E78" s="22"/>
      <c r="F78" s="142"/>
    </row>
    <row r="79" spans="1:6" s="14" customFormat="1" x14ac:dyDescent="0.25">
      <c r="A79" s="48"/>
      <c r="B79" s="90"/>
      <c r="C79" s="8"/>
      <c r="D79" s="116"/>
      <c r="E79" s="5"/>
      <c r="F79" s="138"/>
    </row>
    <row r="80" spans="1:6" s="14" customFormat="1" ht="45" x14ac:dyDescent="0.25">
      <c r="A80" s="48"/>
      <c r="B80" s="90" t="s">
        <v>173</v>
      </c>
      <c r="C80" s="8" t="s">
        <v>37</v>
      </c>
      <c r="D80" s="116"/>
      <c r="E80" s="5"/>
      <c r="F80" s="138"/>
    </row>
    <row r="81" spans="1:6" s="14" customFormat="1" x14ac:dyDescent="0.25">
      <c r="A81" s="53"/>
      <c r="B81" s="95"/>
      <c r="C81" s="20"/>
      <c r="D81" s="122"/>
      <c r="E81" s="22"/>
      <c r="F81" s="142"/>
    </row>
    <row r="82" spans="1:6" s="14" customFormat="1" ht="60" x14ac:dyDescent="0.25">
      <c r="A82" s="53"/>
      <c r="B82" s="95" t="s">
        <v>174</v>
      </c>
      <c r="C82" s="20" t="s">
        <v>37</v>
      </c>
      <c r="D82" s="122"/>
      <c r="E82" s="22"/>
      <c r="F82" s="142"/>
    </row>
    <row r="83" spans="1:6" s="14" customFormat="1" x14ac:dyDescent="0.25">
      <c r="A83" s="48"/>
      <c r="B83" s="90"/>
      <c r="C83" s="8"/>
      <c r="D83" s="116"/>
      <c r="E83" s="5"/>
      <c r="F83" s="138"/>
    </row>
    <row r="84" spans="1:6" s="14" customFormat="1" ht="30" x14ac:dyDescent="0.25">
      <c r="A84" s="48"/>
      <c r="B84" s="90" t="s">
        <v>175</v>
      </c>
      <c r="C84" s="8" t="s">
        <v>37</v>
      </c>
      <c r="D84" s="116"/>
      <c r="E84" s="5"/>
      <c r="F84" s="138"/>
    </row>
    <row r="85" spans="1:6" s="14" customFormat="1" x14ac:dyDescent="0.25">
      <c r="A85" s="48"/>
      <c r="B85" s="90"/>
      <c r="C85" s="8"/>
      <c r="D85" s="116"/>
      <c r="E85" s="5"/>
      <c r="F85" s="138"/>
    </row>
    <row r="86" spans="1:6" s="14" customFormat="1" x14ac:dyDescent="0.25">
      <c r="A86" s="48"/>
      <c r="B86" s="90" t="s">
        <v>176</v>
      </c>
      <c r="C86" s="8" t="s">
        <v>37</v>
      </c>
      <c r="D86" s="116"/>
      <c r="E86" s="5"/>
      <c r="F86" s="138"/>
    </row>
    <row r="87" spans="1:6" s="14" customFormat="1" x14ac:dyDescent="0.25">
      <c r="A87" s="48"/>
      <c r="B87" s="90"/>
      <c r="C87" s="8"/>
      <c r="D87" s="116"/>
      <c r="E87" s="5"/>
      <c r="F87" s="138"/>
    </row>
    <row r="88" spans="1:6" s="14" customFormat="1" ht="30" x14ac:dyDescent="0.25">
      <c r="A88" s="48"/>
      <c r="B88" s="90" t="s">
        <v>177</v>
      </c>
      <c r="C88" s="8" t="s">
        <v>37</v>
      </c>
      <c r="D88" s="116"/>
      <c r="E88" s="5"/>
      <c r="F88" s="138"/>
    </row>
    <row r="89" spans="1:6" s="14" customFormat="1" x14ac:dyDescent="0.25">
      <c r="A89" s="48"/>
      <c r="B89" s="90"/>
      <c r="C89" s="8"/>
      <c r="D89" s="116"/>
      <c r="E89" s="5"/>
      <c r="F89" s="138"/>
    </row>
    <row r="90" spans="1:6" s="14" customFormat="1" x14ac:dyDescent="0.25">
      <c r="A90" s="48"/>
      <c r="B90" s="91" t="s">
        <v>178</v>
      </c>
      <c r="C90" s="8"/>
      <c r="D90" s="116"/>
      <c r="E90" s="5"/>
      <c r="F90" s="138"/>
    </row>
    <row r="91" spans="1:6" s="14" customFormat="1" ht="30" x14ac:dyDescent="0.25">
      <c r="A91" s="48"/>
      <c r="B91" s="90" t="s">
        <v>179</v>
      </c>
      <c r="C91" s="8" t="s">
        <v>37</v>
      </c>
      <c r="D91" s="116"/>
      <c r="E91" s="5"/>
      <c r="F91" s="138"/>
    </row>
    <row r="92" spans="1:6" s="14" customFormat="1" x14ac:dyDescent="0.25">
      <c r="A92" s="48"/>
      <c r="B92" s="90"/>
      <c r="C92" s="8"/>
      <c r="D92" s="116"/>
      <c r="E92" s="5"/>
      <c r="F92" s="138"/>
    </row>
    <row r="93" spans="1:6" s="14" customFormat="1" ht="45" x14ac:dyDescent="0.25">
      <c r="A93" s="48"/>
      <c r="B93" s="96" t="s">
        <v>180</v>
      </c>
      <c r="C93" s="8" t="s">
        <v>37</v>
      </c>
      <c r="D93" s="116"/>
      <c r="E93" s="5"/>
      <c r="F93" s="138"/>
    </row>
    <row r="94" spans="1:6" s="14" customFormat="1" x14ac:dyDescent="0.25">
      <c r="A94" s="48"/>
      <c r="B94" s="90"/>
      <c r="C94" s="8"/>
      <c r="D94" s="116"/>
      <c r="E94" s="5"/>
      <c r="F94" s="138"/>
    </row>
    <row r="95" spans="1:6" s="14" customFormat="1" ht="75" x14ac:dyDescent="0.25">
      <c r="A95" s="48"/>
      <c r="B95" s="90" t="s">
        <v>181</v>
      </c>
      <c r="C95" s="8" t="s">
        <v>37</v>
      </c>
      <c r="D95" s="116"/>
      <c r="E95" s="5"/>
      <c r="F95" s="138"/>
    </row>
    <row r="96" spans="1:6" s="14" customFormat="1" x14ac:dyDescent="0.25">
      <c r="A96" s="48"/>
      <c r="B96" s="90"/>
      <c r="C96" s="8"/>
      <c r="D96" s="116"/>
      <c r="E96" s="5"/>
      <c r="F96" s="138"/>
    </row>
    <row r="97" spans="1:6" s="14" customFormat="1" ht="30" x14ac:dyDescent="0.25">
      <c r="A97" s="48"/>
      <c r="B97" s="90" t="s">
        <v>182</v>
      </c>
      <c r="C97" s="8" t="s">
        <v>37</v>
      </c>
      <c r="D97" s="116"/>
      <c r="E97" s="5"/>
      <c r="F97" s="138"/>
    </row>
    <row r="98" spans="1:6" s="14" customFormat="1" x14ac:dyDescent="0.25">
      <c r="A98" s="48"/>
      <c r="B98" s="90"/>
      <c r="C98" s="8"/>
      <c r="D98" s="116"/>
      <c r="E98" s="5"/>
      <c r="F98" s="138"/>
    </row>
    <row r="99" spans="1:6" s="14" customFormat="1" ht="75" x14ac:dyDescent="0.25">
      <c r="A99" s="48"/>
      <c r="B99" s="90" t="s">
        <v>183</v>
      </c>
      <c r="C99" s="8" t="s">
        <v>37</v>
      </c>
      <c r="D99" s="116"/>
      <c r="E99" s="5"/>
      <c r="F99" s="138"/>
    </row>
    <row r="100" spans="1:6" s="14" customFormat="1" x14ac:dyDescent="0.25">
      <c r="A100" s="48"/>
      <c r="B100" s="90"/>
      <c r="C100" s="8"/>
      <c r="D100" s="116"/>
      <c r="E100" s="5"/>
      <c r="F100" s="138"/>
    </row>
    <row r="101" spans="1:6" s="14" customFormat="1" ht="45" x14ac:dyDescent="0.25">
      <c r="A101" s="48"/>
      <c r="B101" s="90" t="s">
        <v>184</v>
      </c>
      <c r="C101" s="8" t="s">
        <v>37</v>
      </c>
      <c r="D101" s="116"/>
      <c r="E101" s="5"/>
      <c r="F101" s="138"/>
    </row>
    <row r="102" spans="1:6" s="14" customFormat="1" ht="15.75" thickBot="1" x14ac:dyDescent="0.3">
      <c r="A102" s="151"/>
      <c r="B102" s="152"/>
      <c r="C102" s="163"/>
      <c r="D102" s="164"/>
      <c r="E102" s="165"/>
      <c r="F102" s="166"/>
    </row>
    <row r="103" spans="1:6" s="14" customFormat="1" ht="60" x14ac:dyDescent="0.25">
      <c r="A103" s="48"/>
      <c r="B103" s="90" t="s">
        <v>185</v>
      </c>
      <c r="C103" s="8" t="s">
        <v>37</v>
      </c>
      <c r="D103" s="116"/>
      <c r="E103" s="5"/>
      <c r="F103" s="138"/>
    </row>
    <row r="104" spans="1:6" s="14" customFormat="1" x14ac:dyDescent="0.25">
      <c r="A104" s="48"/>
      <c r="B104" s="90"/>
      <c r="C104" s="8"/>
      <c r="D104" s="116"/>
      <c r="E104" s="5"/>
      <c r="F104" s="138"/>
    </row>
    <row r="105" spans="1:6" s="14" customFormat="1" ht="45" x14ac:dyDescent="0.25">
      <c r="A105" s="48"/>
      <c r="B105" s="90" t="s">
        <v>186</v>
      </c>
      <c r="C105" s="8" t="s">
        <v>37</v>
      </c>
      <c r="D105" s="116"/>
      <c r="E105" s="5"/>
      <c r="F105" s="138"/>
    </row>
    <row r="106" spans="1:6" s="14" customFormat="1" x14ac:dyDescent="0.25">
      <c r="A106" s="48"/>
      <c r="B106" s="90"/>
      <c r="C106" s="8"/>
      <c r="D106" s="116"/>
      <c r="E106" s="5"/>
      <c r="F106" s="138"/>
    </row>
    <row r="107" spans="1:6" s="14" customFormat="1" ht="45" x14ac:dyDescent="0.25">
      <c r="A107" s="48"/>
      <c r="B107" s="90" t="s">
        <v>187</v>
      </c>
      <c r="C107" s="8" t="s">
        <v>37</v>
      </c>
      <c r="D107" s="116"/>
      <c r="E107" s="5"/>
      <c r="F107" s="138"/>
    </row>
    <row r="108" spans="1:6" s="14" customFormat="1" ht="10.9" customHeight="1" x14ac:dyDescent="0.25">
      <c r="A108" s="53"/>
      <c r="B108" s="95"/>
      <c r="C108" s="20"/>
      <c r="D108" s="122"/>
      <c r="E108" s="22"/>
      <c r="F108" s="142"/>
    </row>
    <row r="109" spans="1:6" s="14" customFormat="1" ht="30" x14ac:dyDescent="0.25">
      <c r="A109" s="53"/>
      <c r="B109" s="95" t="s">
        <v>188</v>
      </c>
      <c r="C109" s="20" t="s">
        <v>37</v>
      </c>
      <c r="D109" s="122"/>
      <c r="E109" s="22"/>
      <c r="F109" s="142"/>
    </row>
    <row r="110" spans="1:6" s="14" customFormat="1" ht="6.6" customHeight="1" x14ac:dyDescent="0.25">
      <c r="A110" s="48"/>
      <c r="B110" s="90"/>
      <c r="C110" s="8"/>
      <c r="D110" s="116"/>
      <c r="E110" s="5"/>
      <c r="F110" s="138"/>
    </row>
    <row r="111" spans="1:6" s="14" customFormat="1" x14ac:dyDescent="0.25">
      <c r="A111" s="48"/>
      <c r="B111" s="97" t="s">
        <v>189</v>
      </c>
      <c r="C111" s="8"/>
      <c r="D111" s="116"/>
      <c r="E111" s="5"/>
      <c r="F111" s="138"/>
    </row>
    <row r="112" spans="1:6" s="14" customFormat="1" x14ac:dyDescent="0.25">
      <c r="A112" s="48"/>
      <c r="B112" s="97" t="s">
        <v>190</v>
      </c>
      <c r="C112" s="8"/>
      <c r="D112" s="116"/>
      <c r="E112" s="5"/>
      <c r="F112" s="138"/>
    </row>
    <row r="113" spans="1:6" s="14" customFormat="1" x14ac:dyDescent="0.25">
      <c r="A113" s="48"/>
      <c r="B113" s="97"/>
      <c r="C113" s="8"/>
      <c r="D113" s="116"/>
      <c r="E113" s="5"/>
      <c r="F113" s="138"/>
    </row>
    <row r="114" spans="1:6" s="14" customFormat="1" ht="45" x14ac:dyDescent="0.25">
      <c r="A114" s="48">
        <v>1</v>
      </c>
      <c r="B114" s="90" t="s">
        <v>494</v>
      </c>
      <c r="C114" s="8" t="s">
        <v>155</v>
      </c>
      <c r="D114" s="123">
        <v>162</v>
      </c>
      <c r="E114" s="5"/>
      <c r="F114" s="138"/>
    </row>
    <row r="115" spans="1:6" s="14" customFormat="1" x14ac:dyDescent="0.25">
      <c r="A115" s="48"/>
      <c r="B115" s="90"/>
      <c r="C115" s="8"/>
      <c r="D115" s="116"/>
      <c r="E115" s="5"/>
      <c r="F115" s="138"/>
    </row>
    <row r="116" spans="1:6" s="14" customFormat="1" x14ac:dyDescent="0.25">
      <c r="A116" s="48"/>
      <c r="B116" s="97" t="s">
        <v>192</v>
      </c>
      <c r="C116" s="8"/>
      <c r="D116" s="118"/>
      <c r="E116" s="5"/>
      <c r="F116" s="138"/>
    </row>
    <row r="117" spans="1:6" s="14" customFormat="1" x14ac:dyDescent="0.25">
      <c r="A117" s="48"/>
      <c r="B117" s="91" t="s">
        <v>506</v>
      </c>
      <c r="C117" s="8"/>
      <c r="D117" s="116"/>
      <c r="E117" s="5"/>
      <c r="F117" s="138"/>
    </row>
    <row r="118" spans="1:6" s="14" customFormat="1" x14ac:dyDescent="0.25">
      <c r="A118" s="48"/>
      <c r="B118" s="91"/>
      <c r="C118" s="8"/>
      <c r="D118" s="116"/>
      <c r="E118" s="5"/>
      <c r="F118" s="138"/>
    </row>
    <row r="119" spans="1:6" s="14" customFormat="1" ht="17.25" x14ac:dyDescent="0.25">
      <c r="A119" s="48">
        <v>2</v>
      </c>
      <c r="B119" s="90" t="s">
        <v>194</v>
      </c>
      <c r="C119" s="8" t="s">
        <v>158</v>
      </c>
      <c r="D119" s="124">
        <v>6.3</v>
      </c>
      <c r="E119" s="5"/>
      <c r="F119" s="138"/>
    </row>
    <row r="120" spans="1:6" s="14" customFormat="1" x14ac:dyDescent="0.25">
      <c r="A120" s="48"/>
      <c r="B120" s="90"/>
      <c r="C120" s="8"/>
      <c r="D120" s="124"/>
      <c r="E120" s="5"/>
      <c r="F120" s="138"/>
    </row>
    <row r="121" spans="1:6" s="14" customFormat="1" ht="17.25" x14ac:dyDescent="0.25">
      <c r="A121" s="48">
        <v>3</v>
      </c>
      <c r="B121" s="90" t="s">
        <v>195</v>
      </c>
      <c r="C121" s="8" t="s">
        <v>158</v>
      </c>
      <c r="D121" s="124">
        <v>1.6</v>
      </c>
      <c r="E121" s="5"/>
      <c r="F121" s="138"/>
    </row>
    <row r="122" spans="1:6" s="14" customFormat="1" x14ac:dyDescent="0.25">
      <c r="A122" s="48"/>
      <c r="B122" s="90"/>
      <c r="C122" s="8"/>
      <c r="D122" s="124"/>
      <c r="E122" s="5"/>
      <c r="F122" s="138"/>
    </row>
    <row r="123" spans="1:6" s="14" customFormat="1" ht="30" x14ac:dyDescent="0.25">
      <c r="A123" s="48">
        <v>4</v>
      </c>
      <c r="B123" s="90" t="s">
        <v>196</v>
      </c>
      <c r="C123" s="8" t="s">
        <v>158</v>
      </c>
      <c r="D123" s="124">
        <v>34.5</v>
      </c>
      <c r="E123" s="5"/>
      <c r="F123" s="138"/>
    </row>
    <row r="124" spans="1:6" s="14" customFormat="1" x14ac:dyDescent="0.25">
      <c r="A124" s="48"/>
      <c r="B124" s="90"/>
      <c r="C124" s="8"/>
      <c r="D124" s="124"/>
      <c r="E124" s="5"/>
      <c r="F124" s="138"/>
    </row>
    <row r="125" spans="1:6" s="14" customFormat="1" ht="17.25" x14ac:dyDescent="0.25">
      <c r="A125" s="48">
        <v>5</v>
      </c>
      <c r="B125" s="90" t="s">
        <v>197</v>
      </c>
      <c r="C125" s="8" t="s">
        <v>158</v>
      </c>
      <c r="D125" s="124">
        <v>20</v>
      </c>
      <c r="E125" s="5"/>
      <c r="F125" s="138"/>
    </row>
    <row r="126" spans="1:6" s="14" customFormat="1" x14ac:dyDescent="0.25">
      <c r="A126" s="48"/>
      <c r="B126" s="90"/>
      <c r="C126" s="8"/>
      <c r="D126" s="124"/>
      <c r="E126" s="5"/>
      <c r="F126" s="138"/>
    </row>
    <row r="127" spans="1:6" s="14" customFormat="1" ht="17.25" x14ac:dyDescent="0.25">
      <c r="A127" s="48">
        <v>6</v>
      </c>
      <c r="B127" s="90" t="s">
        <v>198</v>
      </c>
      <c r="C127" s="8" t="s">
        <v>155</v>
      </c>
      <c r="D127" s="124">
        <v>480</v>
      </c>
      <c r="E127" s="5"/>
      <c r="F127" s="138"/>
    </row>
    <row r="128" spans="1:6" s="14" customFormat="1" x14ac:dyDescent="0.25">
      <c r="A128" s="48"/>
      <c r="B128" s="90"/>
      <c r="C128" s="8"/>
      <c r="D128" s="124"/>
      <c r="E128" s="5"/>
      <c r="F128" s="138"/>
    </row>
    <row r="129" spans="1:6" s="14" customFormat="1" x14ac:dyDescent="0.25">
      <c r="A129" s="47"/>
      <c r="B129" s="91" t="s">
        <v>199</v>
      </c>
      <c r="C129" s="12"/>
      <c r="D129" s="124"/>
      <c r="E129" s="5"/>
      <c r="F129" s="138"/>
    </row>
    <row r="130" spans="1:6" s="14" customFormat="1" x14ac:dyDescent="0.25">
      <c r="A130" s="47"/>
      <c r="B130" s="91"/>
      <c r="C130" s="12"/>
      <c r="D130" s="124"/>
      <c r="E130" s="5"/>
      <c r="F130" s="138"/>
    </row>
    <row r="131" spans="1:6" s="14" customFormat="1" ht="17.25" x14ac:dyDescent="0.25">
      <c r="A131" s="48">
        <v>7</v>
      </c>
      <c r="B131" s="90" t="s">
        <v>200</v>
      </c>
      <c r="C131" s="8" t="s">
        <v>158</v>
      </c>
      <c r="D131" s="124">
        <v>4.3</v>
      </c>
      <c r="E131" s="5"/>
      <c r="F131" s="138"/>
    </row>
    <row r="132" spans="1:6" s="14" customFormat="1" x14ac:dyDescent="0.25">
      <c r="A132" s="48"/>
      <c r="B132" s="90"/>
      <c r="C132" s="8"/>
      <c r="D132" s="124"/>
      <c r="E132" s="5"/>
      <c r="F132" s="138"/>
    </row>
    <row r="133" spans="1:6" s="14" customFormat="1" ht="17.25" x14ac:dyDescent="0.25">
      <c r="A133" s="48">
        <v>8</v>
      </c>
      <c r="B133" s="90" t="s">
        <v>201</v>
      </c>
      <c r="C133" s="8" t="s">
        <v>158</v>
      </c>
      <c r="D133" s="124">
        <v>6.5</v>
      </c>
      <c r="E133" s="5"/>
      <c r="F133" s="138"/>
    </row>
    <row r="134" spans="1:6" s="14" customFormat="1" x14ac:dyDescent="0.25">
      <c r="A134" s="48"/>
      <c r="B134" s="90"/>
      <c r="C134" s="8"/>
      <c r="D134" s="124"/>
      <c r="E134" s="5"/>
      <c r="F134" s="138"/>
    </row>
    <row r="135" spans="1:6" s="14" customFormat="1" ht="60" x14ac:dyDescent="0.25">
      <c r="A135" s="48">
        <v>9</v>
      </c>
      <c r="B135" s="90" t="s">
        <v>204</v>
      </c>
      <c r="C135" s="8" t="s">
        <v>205</v>
      </c>
      <c r="D135" s="124">
        <v>0</v>
      </c>
      <c r="E135" s="5"/>
      <c r="F135" s="138"/>
    </row>
    <row r="136" spans="1:6" s="14" customFormat="1" x14ac:dyDescent="0.25">
      <c r="A136" s="48"/>
      <c r="B136" s="90"/>
      <c r="C136" s="8"/>
      <c r="D136" s="124"/>
      <c r="E136" s="5"/>
      <c r="F136" s="138"/>
    </row>
    <row r="137" spans="1:6" s="14" customFormat="1" ht="60" x14ac:dyDescent="0.25">
      <c r="A137" s="48">
        <v>10</v>
      </c>
      <c r="B137" s="90" t="s">
        <v>581</v>
      </c>
      <c r="C137" s="8" t="s">
        <v>205</v>
      </c>
      <c r="D137" s="124">
        <v>132</v>
      </c>
      <c r="E137" s="5"/>
      <c r="F137" s="138"/>
    </row>
    <row r="138" spans="1:6" s="14" customFormat="1" ht="15.75" thickBot="1" x14ac:dyDescent="0.3">
      <c r="A138" s="48"/>
      <c r="B138" s="90"/>
      <c r="C138" s="8"/>
      <c r="D138" s="124"/>
      <c r="E138" s="5"/>
      <c r="F138" s="138"/>
    </row>
    <row r="139" spans="1:6" s="18" customFormat="1" ht="30" customHeight="1" thickBot="1" x14ac:dyDescent="0.3">
      <c r="A139" s="167"/>
      <c r="B139" s="168" t="s">
        <v>55</v>
      </c>
      <c r="C139" s="169"/>
      <c r="D139" s="170"/>
      <c r="E139" s="169"/>
      <c r="F139" s="171"/>
    </row>
    <row r="140" spans="1:6" s="14" customFormat="1" x14ac:dyDescent="0.25">
      <c r="A140" s="54"/>
      <c r="B140" s="89" t="s">
        <v>210</v>
      </c>
      <c r="C140" s="8"/>
      <c r="D140" s="116"/>
      <c r="E140" s="5"/>
      <c r="F140" s="138"/>
    </row>
    <row r="141" spans="1:6" s="14" customFormat="1" ht="45" x14ac:dyDescent="0.25">
      <c r="A141" s="54"/>
      <c r="B141" s="90" t="s">
        <v>211</v>
      </c>
      <c r="C141" s="8" t="s">
        <v>37</v>
      </c>
      <c r="D141" s="116"/>
      <c r="E141" s="5"/>
      <c r="F141" s="138"/>
    </row>
    <row r="142" spans="1:6" s="14" customFormat="1" x14ac:dyDescent="0.25">
      <c r="A142" s="54"/>
      <c r="B142" s="90"/>
      <c r="C142" s="8"/>
      <c r="D142" s="116"/>
      <c r="E142" s="5"/>
      <c r="F142" s="138"/>
    </row>
    <row r="143" spans="1:6" s="14" customFormat="1" ht="165" x14ac:dyDescent="0.25">
      <c r="A143" s="48"/>
      <c r="B143" s="90" t="s">
        <v>569</v>
      </c>
      <c r="C143" s="8" t="s">
        <v>37</v>
      </c>
      <c r="D143" s="116"/>
      <c r="E143" s="5"/>
      <c r="F143" s="138"/>
    </row>
    <row r="144" spans="1:6" s="14" customFormat="1" x14ac:dyDescent="0.25">
      <c r="A144" s="48"/>
      <c r="B144" s="90"/>
      <c r="C144" s="8"/>
      <c r="D144" s="116"/>
      <c r="E144" s="5"/>
      <c r="F144" s="138"/>
    </row>
    <row r="145" spans="1:6" s="14" customFormat="1" ht="120" x14ac:dyDescent="0.25">
      <c r="A145" s="48"/>
      <c r="B145" s="90" t="s">
        <v>213</v>
      </c>
      <c r="C145" s="8" t="s">
        <v>37</v>
      </c>
      <c r="D145" s="116"/>
      <c r="E145" s="5"/>
      <c r="F145" s="138"/>
    </row>
    <row r="146" spans="1:6" s="14" customFormat="1" ht="9" customHeight="1" x14ac:dyDescent="0.25">
      <c r="A146" s="48"/>
      <c r="B146" s="90"/>
      <c r="C146" s="8"/>
      <c r="D146" s="116"/>
      <c r="E146" s="5"/>
      <c r="F146" s="138"/>
    </row>
    <row r="147" spans="1:6" s="14" customFormat="1" ht="30" x14ac:dyDescent="0.25">
      <c r="A147" s="48"/>
      <c r="B147" s="90" t="s">
        <v>214</v>
      </c>
      <c r="C147" s="8" t="s">
        <v>37</v>
      </c>
      <c r="D147" s="116"/>
      <c r="E147" s="5"/>
      <c r="F147" s="138"/>
    </row>
    <row r="148" spans="1:6" s="14" customFormat="1" ht="9.6" customHeight="1" x14ac:dyDescent="0.25">
      <c r="A148" s="48"/>
      <c r="B148" s="90"/>
      <c r="C148" s="8"/>
      <c r="D148" s="116"/>
      <c r="E148" s="5"/>
      <c r="F148" s="138"/>
    </row>
    <row r="149" spans="1:6" s="14" customFormat="1" ht="105" x14ac:dyDescent="0.25">
      <c r="A149" s="48"/>
      <c r="B149" s="90" t="s">
        <v>510</v>
      </c>
      <c r="C149" s="8" t="s">
        <v>37</v>
      </c>
      <c r="D149" s="116"/>
      <c r="E149" s="5"/>
      <c r="F149" s="138"/>
    </row>
    <row r="150" spans="1:6" s="14" customFormat="1" ht="10.15" customHeight="1" x14ac:dyDescent="0.25">
      <c r="A150" s="48"/>
      <c r="B150" s="90"/>
      <c r="C150" s="8"/>
      <c r="D150" s="116"/>
      <c r="E150" s="5"/>
      <c r="F150" s="138"/>
    </row>
    <row r="151" spans="1:6" s="14" customFormat="1" ht="30" x14ac:dyDescent="0.25">
      <c r="A151" s="48"/>
      <c r="B151" s="90" t="s">
        <v>216</v>
      </c>
      <c r="C151" s="8" t="s">
        <v>37</v>
      </c>
      <c r="D151" s="116"/>
      <c r="E151" s="5"/>
      <c r="F151" s="138"/>
    </row>
    <row r="152" spans="1:6" s="14" customFormat="1" ht="10.9" customHeight="1" x14ac:dyDescent="0.25">
      <c r="A152" s="48"/>
      <c r="B152" s="90"/>
      <c r="C152" s="8"/>
      <c r="D152" s="116"/>
      <c r="E152" s="5"/>
      <c r="F152" s="138"/>
    </row>
    <row r="153" spans="1:6" s="14" customFormat="1" ht="45" x14ac:dyDescent="0.25">
      <c r="A153" s="48"/>
      <c r="B153" s="90" t="s">
        <v>217</v>
      </c>
      <c r="C153" s="8" t="s">
        <v>37</v>
      </c>
      <c r="D153" s="116"/>
      <c r="E153" s="5"/>
      <c r="F153" s="138"/>
    </row>
    <row r="154" spans="1:6" s="14" customFormat="1" ht="9.75" customHeight="1" x14ac:dyDescent="0.25">
      <c r="A154" s="48"/>
      <c r="B154" s="90"/>
      <c r="C154" s="8"/>
      <c r="D154" s="116"/>
      <c r="E154" s="5"/>
      <c r="F154" s="138"/>
    </row>
    <row r="155" spans="1:6" s="14" customFormat="1" ht="90" x14ac:dyDescent="0.25">
      <c r="A155" s="48"/>
      <c r="B155" s="90" t="s">
        <v>218</v>
      </c>
      <c r="C155" s="8" t="s">
        <v>37</v>
      </c>
      <c r="D155" s="116"/>
      <c r="E155" s="5"/>
      <c r="F155" s="138"/>
    </row>
    <row r="156" spans="1:6" s="14" customFormat="1" ht="45" x14ac:dyDescent="0.25">
      <c r="A156" s="48"/>
      <c r="B156" s="90" t="s">
        <v>219</v>
      </c>
      <c r="C156" s="8" t="s">
        <v>37</v>
      </c>
      <c r="D156" s="116"/>
      <c r="E156" s="5"/>
      <c r="F156" s="138"/>
    </row>
    <row r="157" spans="1:6" s="14" customFormat="1" ht="11.25" customHeight="1" x14ac:dyDescent="0.25">
      <c r="A157" s="48"/>
      <c r="B157" s="90"/>
      <c r="C157" s="8"/>
      <c r="D157" s="116"/>
      <c r="E157" s="5"/>
      <c r="F157" s="138"/>
    </row>
    <row r="158" spans="1:6" s="9" customFormat="1" ht="30" x14ac:dyDescent="0.25">
      <c r="A158" s="48"/>
      <c r="B158" s="91" t="s">
        <v>220</v>
      </c>
      <c r="C158" s="15"/>
      <c r="D158" s="117"/>
      <c r="E158" s="5"/>
      <c r="F158" s="138"/>
    </row>
    <row r="159" spans="1:6" s="9" customFormat="1" x14ac:dyDescent="0.25">
      <c r="A159" s="48"/>
      <c r="B159" s="91"/>
      <c r="C159" s="15"/>
      <c r="D159" s="117"/>
      <c r="E159" s="5"/>
      <c r="F159" s="138"/>
    </row>
    <row r="160" spans="1:6" s="14" customFormat="1" ht="16.149999999999999" customHeight="1" x14ac:dyDescent="0.25">
      <c r="A160" s="48"/>
      <c r="B160" s="91" t="s">
        <v>189</v>
      </c>
      <c r="C160" s="12"/>
      <c r="D160" s="125"/>
      <c r="E160" s="5"/>
      <c r="F160" s="138"/>
    </row>
    <row r="161" spans="1:6" s="14" customFormat="1" ht="9" customHeight="1" x14ac:dyDescent="0.25">
      <c r="A161" s="48"/>
      <c r="B161" s="91"/>
      <c r="C161" s="12"/>
      <c r="D161" s="125"/>
      <c r="E161" s="5"/>
      <c r="F161" s="138"/>
    </row>
    <row r="162" spans="1:6" s="14" customFormat="1" ht="30.75" thickBot="1" x14ac:dyDescent="0.3">
      <c r="A162" s="48">
        <v>11</v>
      </c>
      <c r="B162" s="90" t="s">
        <v>221</v>
      </c>
      <c r="C162" s="8" t="s">
        <v>155</v>
      </c>
      <c r="D162" s="124">
        <v>120</v>
      </c>
      <c r="E162" s="5"/>
      <c r="F162" s="138"/>
    </row>
    <row r="163" spans="1:6" s="14" customFormat="1" ht="30" customHeight="1" thickBot="1" x14ac:dyDescent="0.3">
      <c r="A163" s="300"/>
      <c r="B163" s="182" t="s">
        <v>55</v>
      </c>
      <c r="C163" s="195"/>
      <c r="D163" s="301"/>
      <c r="E163" s="192"/>
      <c r="F163" s="179"/>
    </row>
    <row r="164" spans="1:6" s="14" customFormat="1" ht="17.25" x14ac:dyDescent="0.25">
      <c r="A164" s="48">
        <v>12</v>
      </c>
      <c r="B164" s="90" t="s">
        <v>223</v>
      </c>
      <c r="C164" s="8" t="s">
        <v>155</v>
      </c>
      <c r="D164" s="124">
        <v>173</v>
      </c>
      <c r="E164" s="5"/>
      <c r="F164" s="138"/>
    </row>
    <row r="165" spans="1:6" s="14" customFormat="1" ht="9.75" customHeight="1" x14ac:dyDescent="0.25">
      <c r="A165" s="54"/>
      <c r="B165" s="90"/>
      <c r="C165" s="8"/>
      <c r="D165" s="124"/>
      <c r="E165" s="5"/>
      <c r="F165" s="138"/>
    </row>
    <row r="166" spans="1:6" s="9" customFormat="1" ht="30" x14ac:dyDescent="0.25">
      <c r="A166" s="48"/>
      <c r="B166" s="90" t="s">
        <v>224</v>
      </c>
      <c r="C166" s="15"/>
      <c r="D166" s="90"/>
      <c r="E166" s="5"/>
      <c r="F166" s="138"/>
    </row>
    <row r="167" spans="1:6" s="9" customFormat="1" x14ac:dyDescent="0.25">
      <c r="A167" s="48"/>
      <c r="B167" s="90"/>
      <c r="C167" s="15"/>
      <c r="D167" s="90"/>
      <c r="E167" s="5"/>
      <c r="F167" s="138"/>
    </row>
    <row r="168" spans="1:6" s="14" customFormat="1" x14ac:dyDescent="0.25">
      <c r="A168" s="47"/>
      <c r="B168" s="91" t="s">
        <v>225</v>
      </c>
      <c r="C168" s="12"/>
      <c r="D168" s="124"/>
      <c r="E168" s="5"/>
      <c r="F168" s="138"/>
    </row>
    <row r="169" spans="1:6" s="14" customFormat="1" ht="17.25" x14ac:dyDescent="0.25">
      <c r="A169" s="48">
        <v>13</v>
      </c>
      <c r="B169" s="90" t="s">
        <v>226</v>
      </c>
      <c r="C169" s="8" t="s">
        <v>155</v>
      </c>
      <c r="D169" s="124">
        <v>95</v>
      </c>
      <c r="E169" s="5"/>
      <c r="F169" s="138"/>
    </row>
    <row r="170" spans="1:6" s="14" customFormat="1" ht="11.25" customHeight="1" x14ac:dyDescent="0.25">
      <c r="A170" s="54"/>
      <c r="B170" s="90"/>
      <c r="C170" s="8"/>
      <c r="D170" s="124"/>
      <c r="E170" s="5"/>
      <c r="F170" s="138"/>
    </row>
    <row r="171" spans="1:6" s="14" customFormat="1" ht="17.25" x14ac:dyDescent="0.25">
      <c r="A171" s="48">
        <v>14</v>
      </c>
      <c r="B171" s="90" t="s">
        <v>227</v>
      </c>
      <c r="C171" s="8" t="s">
        <v>155</v>
      </c>
      <c r="D171" s="124">
        <v>65</v>
      </c>
      <c r="E171" s="5"/>
      <c r="F171" s="138"/>
    </row>
    <row r="172" spans="1:6" s="14" customFormat="1" ht="11.25" customHeight="1" x14ac:dyDescent="0.25">
      <c r="A172" s="54"/>
      <c r="B172" s="90"/>
      <c r="C172" s="8"/>
      <c r="D172" s="124"/>
      <c r="E172" s="5"/>
      <c r="F172" s="138"/>
    </row>
    <row r="173" spans="1:6" s="14" customFormat="1" x14ac:dyDescent="0.25">
      <c r="A173" s="48"/>
      <c r="B173" s="89" t="s">
        <v>232</v>
      </c>
      <c r="C173" s="8"/>
      <c r="D173" s="116"/>
      <c r="E173" s="5"/>
      <c r="F173" s="138"/>
    </row>
    <row r="174" spans="1:6" s="14" customFormat="1" ht="90" x14ac:dyDescent="0.25">
      <c r="A174" s="48"/>
      <c r="B174" s="90" t="s">
        <v>233</v>
      </c>
      <c r="C174" s="8" t="s">
        <v>37</v>
      </c>
      <c r="D174" s="116"/>
      <c r="E174" s="5"/>
      <c r="F174" s="138"/>
    </row>
    <row r="175" spans="1:6" s="14" customFormat="1" x14ac:dyDescent="0.25">
      <c r="A175" s="48"/>
      <c r="B175" s="90"/>
      <c r="C175" s="8"/>
      <c r="D175" s="116"/>
      <c r="E175" s="5"/>
      <c r="F175" s="138"/>
    </row>
    <row r="176" spans="1:6" s="14" customFormat="1" ht="60" x14ac:dyDescent="0.25">
      <c r="A176" s="48"/>
      <c r="B176" s="90" t="s">
        <v>234</v>
      </c>
      <c r="C176" s="8" t="s">
        <v>37</v>
      </c>
      <c r="D176" s="116"/>
      <c r="E176" s="5"/>
      <c r="F176" s="138"/>
    </row>
    <row r="177" spans="1:6" s="14" customFormat="1" x14ac:dyDescent="0.25">
      <c r="A177" s="48"/>
      <c r="B177" s="90"/>
      <c r="C177" s="8"/>
      <c r="D177" s="116"/>
      <c r="E177" s="5"/>
      <c r="F177" s="138"/>
    </row>
    <row r="178" spans="1:6" s="14" customFormat="1" ht="45" x14ac:dyDescent="0.25">
      <c r="A178" s="48"/>
      <c r="B178" s="90" t="s">
        <v>235</v>
      </c>
      <c r="C178" s="8" t="s">
        <v>37</v>
      </c>
      <c r="D178" s="116"/>
      <c r="E178" s="5"/>
      <c r="F178" s="138"/>
    </row>
    <row r="179" spans="1:6" s="14" customFormat="1" x14ac:dyDescent="0.25">
      <c r="A179" s="48"/>
      <c r="B179" s="90"/>
      <c r="C179" s="8"/>
      <c r="D179" s="116"/>
      <c r="E179" s="5"/>
      <c r="F179" s="138"/>
    </row>
    <row r="180" spans="1:6" s="14" customFormat="1" ht="28.9" customHeight="1" x14ac:dyDescent="0.25">
      <c r="A180" s="48"/>
      <c r="B180" s="90" t="s">
        <v>236</v>
      </c>
      <c r="C180" s="8" t="s">
        <v>37</v>
      </c>
      <c r="D180" s="116"/>
      <c r="E180" s="5"/>
      <c r="F180" s="138"/>
    </row>
    <row r="181" spans="1:6" s="14" customFormat="1" x14ac:dyDescent="0.25">
      <c r="A181" s="48"/>
      <c r="B181" s="90"/>
      <c r="C181" s="8"/>
      <c r="D181" s="116"/>
      <c r="E181" s="5"/>
      <c r="F181" s="138"/>
    </row>
    <row r="182" spans="1:6" s="14" customFormat="1" ht="75" x14ac:dyDescent="0.25">
      <c r="A182" s="48"/>
      <c r="B182" s="90" t="s">
        <v>237</v>
      </c>
      <c r="C182" s="8" t="s">
        <v>37</v>
      </c>
      <c r="D182" s="116"/>
      <c r="E182" s="5"/>
      <c r="F182" s="138"/>
    </row>
    <row r="183" spans="1:6" s="14" customFormat="1" ht="9.75" customHeight="1" x14ac:dyDescent="0.25">
      <c r="A183" s="48"/>
      <c r="B183" s="90"/>
      <c r="C183" s="8"/>
      <c r="D183" s="116"/>
      <c r="E183" s="5"/>
      <c r="F183" s="138"/>
    </row>
    <row r="184" spans="1:6" s="14" customFormat="1" x14ac:dyDescent="0.25">
      <c r="A184" s="48"/>
      <c r="B184" s="90" t="s">
        <v>238</v>
      </c>
      <c r="C184" s="8" t="s">
        <v>37</v>
      </c>
      <c r="D184" s="116"/>
      <c r="E184" s="5"/>
      <c r="F184" s="138"/>
    </row>
    <row r="185" spans="1:6" s="14" customFormat="1" x14ac:dyDescent="0.25">
      <c r="A185" s="48"/>
      <c r="B185" s="90"/>
      <c r="C185" s="8"/>
      <c r="D185" s="116"/>
      <c r="E185" s="5"/>
      <c r="F185" s="138"/>
    </row>
    <row r="186" spans="1:6" s="14" customFormat="1" ht="60" x14ac:dyDescent="0.25">
      <c r="A186" s="48"/>
      <c r="B186" s="90" t="s">
        <v>239</v>
      </c>
      <c r="C186" s="8" t="s">
        <v>37</v>
      </c>
      <c r="D186" s="116"/>
      <c r="E186" s="5"/>
      <c r="F186" s="138"/>
    </row>
    <row r="187" spans="1:6" s="14" customFormat="1" x14ac:dyDescent="0.25">
      <c r="A187" s="48"/>
      <c r="B187" s="90"/>
      <c r="C187" s="8"/>
      <c r="D187" s="116"/>
      <c r="E187" s="5"/>
      <c r="F187" s="138"/>
    </row>
    <row r="188" spans="1:6" s="14" customFormat="1" ht="30" x14ac:dyDescent="0.25">
      <c r="A188" s="48"/>
      <c r="B188" s="91" t="s">
        <v>240</v>
      </c>
      <c r="C188" s="8"/>
      <c r="D188" s="116"/>
      <c r="E188" s="5"/>
      <c r="F188" s="138"/>
    </row>
    <row r="189" spans="1:6" s="14" customFormat="1" ht="32.25" x14ac:dyDescent="0.25">
      <c r="A189" s="53"/>
      <c r="B189" s="95" t="s">
        <v>241</v>
      </c>
      <c r="C189" s="20"/>
      <c r="D189" s="122"/>
      <c r="E189" s="22"/>
      <c r="F189" s="142"/>
    </row>
    <row r="190" spans="1:6" s="14" customFormat="1" ht="32.25" x14ac:dyDescent="0.25">
      <c r="A190" s="53"/>
      <c r="B190" s="95" t="s">
        <v>242</v>
      </c>
      <c r="C190" s="20"/>
      <c r="D190" s="122"/>
      <c r="E190" s="22"/>
      <c r="F190" s="142"/>
    </row>
    <row r="191" spans="1:6" s="14" customFormat="1" ht="73.900000000000006" customHeight="1" thickBot="1" x14ac:dyDescent="0.3">
      <c r="A191" s="53"/>
      <c r="B191" s="95"/>
      <c r="C191" s="20"/>
      <c r="D191" s="122"/>
      <c r="E191" s="22"/>
      <c r="F191" s="142"/>
    </row>
    <row r="192" spans="1:6" s="18" customFormat="1" ht="30" customHeight="1" thickBot="1" x14ac:dyDescent="0.3">
      <c r="A192" s="167"/>
      <c r="B192" s="168" t="s">
        <v>55</v>
      </c>
      <c r="C192" s="169"/>
      <c r="D192" s="170"/>
      <c r="E192" s="169"/>
      <c r="F192" s="171"/>
    </row>
    <row r="193" spans="1:6" s="14" customFormat="1" x14ac:dyDescent="0.25">
      <c r="A193" s="48"/>
      <c r="B193" s="99" t="s">
        <v>243</v>
      </c>
      <c r="C193" s="8"/>
      <c r="D193" s="116"/>
      <c r="E193" s="5"/>
      <c r="F193" s="138"/>
    </row>
    <row r="194" spans="1:6" s="14" customFormat="1" x14ac:dyDescent="0.25">
      <c r="A194" s="48"/>
      <c r="B194" s="99"/>
      <c r="C194" s="8"/>
      <c r="D194" s="116"/>
      <c r="E194" s="5"/>
      <c r="F194" s="138"/>
    </row>
    <row r="195" spans="1:6" s="14" customFormat="1" x14ac:dyDescent="0.25">
      <c r="A195" s="48"/>
      <c r="B195" s="91" t="s">
        <v>244</v>
      </c>
      <c r="C195" s="8"/>
      <c r="D195" s="116"/>
      <c r="E195" s="5"/>
      <c r="F195" s="138"/>
    </row>
    <row r="196" spans="1:6" s="14" customFormat="1" x14ac:dyDescent="0.25">
      <c r="A196" s="48"/>
      <c r="B196" s="91"/>
      <c r="C196" s="8"/>
      <c r="D196" s="116"/>
      <c r="E196" s="5"/>
      <c r="F196" s="138"/>
    </row>
    <row r="197" spans="1:6" s="14" customFormat="1" x14ac:dyDescent="0.25">
      <c r="A197" s="48">
        <v>15</v>
      </c>
      <c r="B197" s="90" t="s">
        <v>245</v>
      </c>
      <c r="C197" s="8" t="s">
        <v>246</v>
      </c>
      <c r="D197" s="124">
        <v>400</v>
      </c>
      <c r="E197" s="5"/>
      <c r="F197" s="138"/>
    </row>
    <row r="198" spans="1:6" s="14" customFormat="1" x14ac:dyDescent="0.25">
      <c r="A198" s="48"/>
      <c r="B198" s="91"/>
      <c r="C198" s="8"/>
      <c r="D198" s="124"/>
      <c r="E198" s="5"/>
      <c r="F198" s="138"/>
    </row>
    <row r="199" spans="1:6" s="14" customFormat="1" x14ac:dyDescent="0.25">
      <c r="A199" s="48">
        <v>16</v>
      </c>
      <c r="B199" s="90" t="s">
        <v>247</v>
      </c>
      <c r="C199" s="8" t="s">
        <v>246</v>
      </c>
      <c r="D199" s="124">
        <v>1100</v>
      </c>
      <c r="E199" s="5"/>
      <c r="F199" s="138"/>
    </row>
    <row r="200" spans="1:6" s="14" customFormat="1" x14ac:dyDescent="0.25">
      <c r="A200" s="48"/>
      <c r="B200" s="91"/>
      <c r="C200" s="8"/>
      <c r="D200" s="124"/>
      <c r="E200" s="5"/>
      <c r="F200" s="138"/>
    </row>
    <row r="201" spans="1:6" s="14" customFormat="1" x14ac:dyDescent="0.25">
      <c r="A201" s="48">
        <v>17</v>
      </c>
      <c r="B201" s="90" t="s">
        <v>248</v>
      </c>
      <c r="C201" s="8" t="s">
        <v>246</v>
      </c>
      <c r="D201" s="124">
        <v>1900</v>
      </c>
      <c r="E201" s="5"/>
      <c r="F201" s="138"/>
    </row>
    <row r="202" spans="1:6" s="14" customFormat="1" x14ac:dyDescent="0.25">
      <c r="A202" s="48"/>
      <c r="B202" s="90"/>
      <c r="C202" s="8"/>
      <c r="D202" s="116"/>
      <c r="E202" s="5"/>
      <c r="F202" s="138"/>
    </row>
    <row r="203" spans="1:6" s="14" customFormat="1" x14ac:dyDescent="0.25">
      <c r="A203" s="48"/>
      <c r="B203" s="91" t="s">
        <v>249</v>
      </c>
      <c r="C203" s="8"/>
      <c r="D203" s="116"/>
      <c r="E203" s="5"/>
      <c r="F203" s="138"/>
    </row>
    <row r="204" spans="1:6" s="14" customFormat="1" x14ac:dyDescent="0.25">
      <c r="A204" s="48"/>
      <c r="B204" s="91"/>
      <c r="C204" s="8"/>
      <c r="D204" s="116"/>
      <c r="E204" s="5"/>
      <c r="F204" s="138"/>
    </row>
    <row r="205" spans="1:6" s="14" customFormat="1" x14ac:dyDescent="0.25">
      <c r="A205" s="48">
        <v>18</v>
      </c>
      <c r="B205" s="90" t="s">
        <v>250</v>
      </c>
      <c r="C205" s="8" t="s">
        <v>246</v>
      </c>
      <c r="D205" s="124">
        <v>650</v>
      </c>
      <c r="E205" s="5"/>
      <c r="F205" s="138"/>
    </row>
    <row r="206" spans="1:6" s="14" customFormat="1" x14ac:dyDescent="0.25">
      <c r="A206" s="48"/>
      <c r="B206" s="90"/>
      <c r="C206" s="8"/>
      <c r="D206" s="124"/>
      <c r="E206" s="5"/>
      <c r="F206" s="138"/>
    </row>
    <row r="207" spans="1:6" s="14" customFormat="1" ht="45" x14ac:dyDescent="0.25">
      <c r="A207" s="48"/>
      <c r="B207" s="91" t="s">
        <v>251</v>
      </c>
      <c r="C207" s="8"/>
      <c r="D207" s="116"/>
      <c r="E207" s="5"/>
      <c r="F207" s="138"/>
    </row>
    <row r="208" spans="1:6" s="14" customFormat="1" x14ac:dyDescent="0.25">
      <c r="A208" s="48"/>
      <c r="B208" s="91"/>
      <c r="C208" s="8"/>
      <c r="D208" s="116"/>
      <c r="E208" s="5"/>
      <c r="F208" s="138"/>
    </row>
    <row r="209" spans="1:6" s="14" customFormat="1" ht="17.25" x14ac:dyDescent="0.25">
      <c r="A209" s="48">
        <v>19</v>
      </c>
      <c r="B209" s="90" t="s">
        <v>252</v>
      </c>
      <c r="C209" s="8" t="s">
        <v>155</v>
      </c>
      <c r="D209" s="116">
        <v>480</v>
      </c>
      <c r="E209" s="5"/>
      <c r="F209" s="138"/>
    </row>
    <row r="210" spans="1:6" s="14" customFormat="1" x14ac:dyDescent="0.25">
      <c r="A210" s="48"/>
      <c r="B210" s="91"/>
      <c r="C210" s="8"/>
      <c r="D210" s="116"/>
      <c r="E210" s="5"/>
      <c r="F210" s="138"/>
    </row>
    <row r="211" spans="1:6" s="18" customFormat="1" x14ac:dyDescent="0.25">
      <c r="A211" s="50"/>
      <c r="B211" s="99" t="s">
        <v>511</v>
      </c>
      <c r="C211" s="11"/>
      <c r="D211" s="120"/>
      <c r="E211" s="11"/>
      <c r="F211" s="140"/>
    </row>
    <row r="212" spans="1:6" s="18" customFormat="1" x14ac:dyDescent="0.25">
      <c r="A212" s="50"/>
      <c r="B212" s="99"/>
      <c r="C212" s="11"/>
      <c r="D212" s="120"/>
      <c r="E212" s="11"/>
      <c r="F212" s="140"/>
    </row>
    <row r="213" spans="1:6" s="14" customFormat="1" x14ac:dyDescent="0.25">
      <c r="A213" s="47"/>
      <c r="B213" s="91" t="s">
        <v>244</v>
      </c>
      <c r="C213" s="12"/>
      <c r="D213" s="125"/>
      <c r="E213" s="17"/>
      <c r="F213" s="144"/>
    </row>
    <row r="214" spans="1:6" s="14" customFormat="1" x14ac:dyDescent="0.25">
      <c r="A214" s="47"/>
      <c r="B214" s="91"/>
      <c r="C214" s="12"/>
      <c r="D214" s="125"/>
      <c r="E214" s="17"/>
      <c r="F214" s="144"/>
    </row>
    <row r="215" spans="1:6" s="14" customFormat="1" x14ac:dyDescent="0.25">
      <c r="A215" s="48">
        <v>20</v>
      </c>
      <c r="B215" s="90" t="s">
        <v>570</v>
      </c>
      <c r="C215" s="8" t="s">
        <v>246</v>
      </c>
      <c r="D215" s="124">
        <v>600</v>
      </c>
      <c r="E215" s="5"/>
      <c r="F215" s="138"/>
    </row>
    <row r="216" spans="1:6" s="14" customFormat="1" x14ac:dyDescent="0.25">
      <c r="A216" s="48"/>
      <c r="B216" s="90"/>
      <c r="C216" s="8"/>
      <c r="D216" s="116"/>
      <c r="E216" s="5"/>
      <c r="F216" s="138"/>
    </row>
    <row r="217" spans="1:6" s="14" customFormat="1" x14ac:dyDescent="0.25">
      <c r="A217" s="48">
        <v>21</v>
      </c>
      <c r="B217" s="90" t="s">
        <v>248</v>
      </c>
      <c r="C217" s="8" t="s">
        <v>246</v>
      </c>
      <c r="D217" s="124">
        <v>632</v>
      </c>
      <c r="E217" s="5"/>
      <c r="F217" s="138"/>
    </row>
    <row r="218" spans="1:6" s="14" customFormat="1" x14ac:dyDescent="0.25">
      <c r="A218" s="54"/>
      <c r="B218" s="124"/>
      <c r="D218" s="124"/>
      <c r="F218" s="124"/>
    </row>
    <row r="219" spans="1:6" s="14" customFormat="1" x14ac:dyDescent="0.25">
      <c r="A219" s="48"/>
      <c r="B219" s="91" t="s">
        <v>249</v>
      </c>
      <c r="C219" s="8"/>
      <c r="D219" s="116"/>
      <c r="E219" s="5"/>
      <c r="F219" s="138"/>
    </row>
    <row r="220" spans="1:6" s="14" customFormat="1" x14ac:dyDescent="0.25">
      <c r="A220" s="48"/>
      <c r="B220" s="91"/>
      <c r="C220" s="8"/>
      <c r="D220" s="116"/>
      <c r="E220" s="5"/>
      <c r="F220" s="138"/>
    </row>
    <row r="221" spans="1:6" s="14" customFormat="1" x14ac:dyDescent="0.25">
      <c r="A221" s="48">
        <v>22</v>
      </c>
      <c r="B221" s="90" t="s">
        <v>250</v>
      </c>
      <c r="C221" s="8" t="s">
        <v>246</v>
      </c>
      <c r="D221" s="124">
        <v>480</v>
      </c>
      <c r="E221" s="5"/>
      <c r="F221" s="138"/>
    </row>
    <row r="222" spans="1:6" s="14" customFormat="1" x14ac:dyDescent="0.25">
      <c r="A222" s="54"/>
      <c r="B222" s="124"/>
      <c r="D222" s="124"/>
      <c r="F222" s="124"/>
    </row>
    <row r="223" spans="1:6" s="14" customFormat="1" ht="60" x14ac:dyDescent="0.25">
      <c r="A223" s="48">
        <v>23</v>
      </c>
      <c r="B223" s="90" t="s">
        <v>582</v>
      </c>
      <c r="C223" s="8" t="s">
        <v>205</v>
      </c>
      <c r="D223" s="124">
        <v>76</v>
      </c>
      <c r="F223" s="138"/>
    </row>
    <row r="224" spans="1:6" s="14" customFormat="1" ht="15.75" thickBot="1" x14ac:dyDescent="0.3">
      <c r="A224" s="54"/>
      <c r="B224" s="124"/>
      <c r="D224" s="124"/>
      <c r="F224" s="124"/>
    </row>
    <row r="225" spans="1:6" s="18" customFormat="1" ht="30" customHeight="1" thickBot="1" x14ac:dyDescent="0.3">
      <c r="A225" s="167"/>
      <c r="B225" s="168" t="s">
        <v>55</v>
      </c>
      <c r="C225" s="169"/>
      <c r="D225" s="170"/>
      <c r="E225" s="169"/>
      <c r="F225" s="171"/>
    </row>
    <row r="226" spans="1:6" s="14" customFormat="1" x14ac:dyDescent="0.25">
      <c r="A226" s="54"/>
      <c r="B226" s="124"/>
      <c r="D226" s="124"/>
      <c r="F226" s="124"/>
    </row>
    <row r="227" spans="1:6" s="14" customFormat="1" x14ac:dyDescent="0.25">
      <c r="A227" s="47"/>
      <c r="B227" s="91" t="s">
        <v>120</v>
      </c>
      <c r="C227" s="12"/>
      <c r="D227" s="125"/>
      <c r="E227" s="17"/>
      <c r="F227" s="144"/>
    </row>
    <row r="228" spans="1:6" s="14" customFormat="1" x14ac:dyDescent="0.25">
      <c r="A228" s="47"/>
      <c r="B228" s="91"/>
      <c r="C228" s="12"/>
      <c r="D228" s="125"/>
      <c r="E228" s="17"/>
      <c r="F228" s="144"/>
    </row>
    <row r="229" spans="1:6" s="14" customFormat="1" x14ac:dyDescent="0.25">
      <c r="A229" s="47"/>
      <c r="B229" s="90" t="s">
        <v>256</v>
      </c>
      <c r="C229" s="12"/>
      <c r="D229" s="125"/>
      <c r="E229" s="17"/>
      <c r="F229" s="138"/>
    </row>
    <row r="230" spans="1:6" s="14" customFormat="1" x14ac:dyDescent="0.25">
      <c r="A230" s="47"/>
      <c r="B230" s="91"/>
      <c r="C230" s="12"/>
      <c r="D230" s="125"/>
      <c r="E230" s="17"/>
      <c r="F230" s="138"/>
    </row>
    <row r="231" spans="1:6" s="14" customFormat="1" x14ac:dyDescent="0.25">
      <c r="A231" s="47"/>
      <c r="B231" s="90" t="s">
        <v>257</v>
      </c>
      <c r="C231" s="12"/>
      <c r="D231" s="125"/>
      <c r="E231" s="17"/>
      <c r="F231" s="138"/>
    </row>
    <row r="232" spans="1:6" s="14" customFormat="1" x14ac:dyDescent="0.25">
      <c r="A232" s="47"/>
      <c r="B232" s="91"/>
      <c r="C232" s="12"/>
      <c r="D232" s="125"/>
      <c r="E232" s="17"/>
      <c r="F232" s="138"/>
    </row>
    <row r="233" spans="1:6" s="14" customFormat="1" x14ac:dyDescent="0.25">
      <c r="A233" s="47"/>
      <c r="B233" s="90" t="s">
        <v>258</v>
      </c>
      <c r="C233" s="12"/>
      <c r="D233" s="125"/>
      <c r="E233" s="17"/>
      <c r="F233" s="138"/>
    </row>
    <row r="234" spans="1:6" s="14" customFormat="1" x14ac:dyDescent="0.25">
      <c r="A234" s="47"/>
      <c r="B234" s="91"/>
      <c r="C234" s="12"/>
      <c r="D234" s="125"/>
      <c r="E234" s="17"/>
      <c r="F234" s="138"/>
    </row>
    <row r="235" spans="1:6" s="14" customFormat="1" x14ac:dyDescent="0.25">
      <c r="A235" s="47"/>
      <c r="B235" s="90" t="s">
        <v>259</v>
      </c>
      <c r="C235" s="12"/>
      <c r="D235" s="125"/>
      <c r="E235" s="17"/>
      <c r="F235" s="138"/>
    </row>
    <row r="236" spans="1:6" s="14" customFormat="1" x14ac:dyDescent="0.25">
      <c r="A236" s="47"/>
      <c r="B236" s="91"/>
      <c r="C236" s="12"/>
      <c r="D236" s="125"/>
      <c r="E236" s="17"/>
      <c r="F236" s="138"/>
    </row>
    <row r="237" spans="1:6" s="14" customFormat="1" ht="15.75" thickBot="1" x14ac:dyDescent="0.3">
      <c r="A237" s="47"/>
      <c r="B237" s="91"/>
      <c r="C237" s="12"/>
      <c r="D237" s="125"/>
      <c r="E237" s="17"/>
      <c r="F237" s="138"/>
    </row>
    <row r="238" spans="1:6" s="19" customFormat="1" ht="30" customHeight="1" thickBot="1" x14ac:dyDescent="0.3">
      <c r="A238" s="401"/>
      <c r="B238" s="182" t="s">
        <v>260</v>
      </c>
      <c r="C238" s="183"/>
      <c r="D238" s="184"/>
      <c r="E238" s="185"/>
      <c r="F238" s="179"/>
    </row>
    <row r="239" spans="1:6" s="14" customFormat="1" x14ac:dyDescent="0.25">
      <c r="A239" s="47" t="s">
        <v>261</v>
      </c>
      <c r="B239" s="99" t="s">
        <v>262</v>
      </c>
      <c r="C239" s="8"/>
      <c r="D239" s="116"/>
      <c r="E239" s="5"/>
      <c r="F239" s="138"/>
    </row>
    <row r="240" spans="1:6" s="14" customFormat="1" ht="75" x14ac:dyDescent="0.25">
      <c r="A240" s="48"/>
      <c r="B240" s="90" t="s">
        <v>263</v>
      </c>
      <c r="C240" s="8" t="s">
        <v>37</v>
      </c>
      <c r="D240" s="116"/>
      <c r="E240" s="5"/>
      <c r="F240" s="138"/>
    </row>
    <row r="241" spans="1:6" s="14" customFormat="1" x14ac:dyDescent="0.25">
      <c r="A241" s="48"/>
      <c r="B241" s="90"/>
      <c r="C241" s="8"/>
      <c r="D241" s="116"/>
      <c r="E241" s="5"/>
      <c r="F241" s="138"/>
    </row>
    <row r="242" spans="1:6" s="14" customFormat="1" ht="45" x14ac:dyDescent="0.25">
      <c r="A242" s="48"/>
      <c r="B242" s="90" t="s">
        <v>264</v>
      </c>
      <c r="C242" s="8" t="s">
        <v>37</v>
      </c>
      <c r="D242" s="116"/>
      <c r="E242" s="5"/>
      <c r="F242" s="138"/>
    </row>
    <row r="243" spans="1:6" s="14" customFormat="1" x14ac:dyDescent="0.25">
      <c r="A243" s="48"/>
      <c r="B243" s="90"/>
      <c r="C243" s="8"/>
      <c r="D243" s="116"/>
      <c r="E243" s="5"/>
      <c r="F243" s="138"/>
    </row>
    <row r="244" spans="1:6" s="14" customFormat="1" ht="35.450000000000003" customHeight="1" x14ac:dyDescent="0.25">
      <c r="A244" s="48"/>
      <c r="B244" s="90" t="s">
        <v>265</v>
      </c>
      <c r="C244" s="8" t="s">
        <v>37</v>
      </c>
      <c r="D244" s="116"/>
      <c r="E244" s="5"/>
      <c r="F244" s="138"/>
    </row>
    <row r="245" spans="1:6" s="14" customFormat="1" x14ac:dyDescent="0.25">
      <c r="A245" s="48"/>
      <c r="B245" s="90"/>
      <c r="C245" s="8"/>
      <c r="D245" s="116"/>
      <c r="E245" s="5"/>
      <c r="F245" s="138"/>
    </row>
    <row r="246" spans="1:6" s="14" customFormat="1" x14ac:dyDescent="0.25">
      <c r="A246" s="48"/>
      <c r="B246" s="91" t="s">
        <v>266</v>
      </c>
      <c r="C246" s="8"/>
      <c r="D246" s="116"/>
      <c r="E246" s="5"/>
      <c r="F246" s="138"/>
    </row>
    <row r="247" spans="1:6" s="14" customFormat="1" x14ac:dyDescent="0.25">
      <c r="A247" s="48"/>
      <c r="B247" s="91"/>
      <c r="C247" s="8"/>
      <c r="D247" s="116"/>
      <c r="E247" s="5"/>
      <c r="F247" s="138"/>
    </row>
    <row r="248" spans="1:6" s="14" customFormat="1" ht="32.450000000000003" customHeight="1" x14ac:dyDescent="0.25">
      <c r="A248" s="48"/>
      <c r="B248" s="91" t="s">
        <v>513</v>
      </c>
      <c r="C248" s="8"/>
      <c r="D248" s="116"/>
      <c r="E248" s="5"/>
      <c r="F248" s="138"/>
    </row>
    <row r="249" spans="1:6" x14ac:dyDescent="0.25">
      <c r="A249" s="56"/>
      <c r="B249" s="100"/>
      <c r="D249" s="127"/>
      <c r="F249" s="145"/>
    </row>
    <row r="250" spans="1:6" s="14" customFormat="1" x14ac:dyDescent="0.25">
      <c r="A250" s="48"/>
      <c r="B250" s="91" t="s">
        <v>268</v>
      </c>
      <c r="C250" s="8"/>
      <c r="D250" s="116"/>
      <c r="E250" s="5"/>
      <c r="F250" s="138"/>
    </row>
    <row r="251" spans="1:6" s="14" customFormat="1" x14ac:dyDescent="0.25">
      <c r="A251" s="48"/>
      <c r="B251" s="91"/>
      <c r="C251" s="8"/>
      <c r="D251" s="116"/>
      <c r="E251" s="5"/>
      <c r="F251" s="138"/>
    </row>
    <row r="252" spans="1:6" s="14" customFormat="1" ht="60" x14ac:dyDescent="0.25">
      <c r="A252" s="48">
        <v>1</v>
      </c>
      <c r="B252" s="90" t="s">
        <v>269</v>
      </c>
      <c r="C252" s="8" t="s">
        <v>155</v>
      </c>
      <c r="D252" s="124">
        <v>215</v>
      </c>
      <c r="E252" s="5"/>
      <c r="F252" s="138"/>
    </row>
    <row r="253" spans="1:6" s="14" customFormat="1" x14ac:dyDescent="0.25">
      <c r="A253" s="48"/>
      <c r="B253" s="90"/>
      <c r="C253" s="8"/>
      <c r="D253" s="124"/>
      <c r="E253" s="5"/>
      <c r="F253" s="138"/>
    </row>
    <row r="254" spans="1:6" s="14" customFormat="1" x14ac:dyDescent="0.25">
      <c r="A254" s="48"/>
      <c r="B254" s="91" t="s">
        <v>253</v>
      </c>
      <c r="C254" s="8"/>
      <c r="D254" s="124"/>
      <c r="E254" s="5"/>
      <c r="F254" s="138"/>
    </row>
    <row r="255" spans="1:6" s="14" customFormat="1" ht="60" x14ac:dyDescent="0.25">
      <c r="A255" s="48">
        <v>2</v>
      </c>
      <c r="B255" s="90" t="s">
        <v>270</v>
      </c>
      <c r="C255" s="8" t="s">
        <v>155</v>
      </c>
      <c r="D255" s="124"/>
      <c r="E255" s="5"/>
      <c r="F255" s="138"/>
    </row>
    <row r="256" spans="1:6" s="14" customFormat="1" x14ac:dyDescent="0.25">
      <c r="A256" s="48"/>
      <c r="B256" s="90"/>
      <c r="C256" s="8"/>
      <c r="D256" s="124"/>
      <c r="E256" s="5"/>
      <c r="F256" s="138"/>
    </row>
    <row r="257" spans="1:6" s="14" customFormat="1" ht="60" x14ac:dyDescent="0.25">
      <c r="A257" s="48">
        <v>3</v>
      </c>
      <c r="B257" s="90" t="s">
        <v>271</v>
      </c>
      <c r="C257" s="8" t="s">
        <v>155</v>
      </c>
      <c r="D257" s="124">
        <v>336</v>
      </c>
      <c r="E257" s="5"/>
      <c r="F257" s="138"/>
    </row>
    <row r="258" spans="1:6" s="18" customFormat="1" ht="262.89999999999998" customHeight="1" thickBot="1" x14ac:dyDescent="0.3">
      <c r="A258" s="50"/>
      <c r="B258" s="93"/>
      <c r="C258" s="11"/>
      <c r="D258" s="128"/>
      <c r="E258" s="11"/>
      <c r="F258" s="140"/>
    </row>
    <row r="259" spans="1:6" s="14" customFormat="1" ht="30" customHeight="1" thickBot="1" x14ac:dyDescent="0.3">
      <c r="A259" s="186"/>
      <c r="B259" s="182" t="s">
        <v>273</v>
      </c>
      <c r="C259" s="183"/>
      <c r="D259" s="184"/>
      <c r="E259" s="177"/>
      <c r="F259" s="179"/>
    </row>
    <row r="260" spans="1:6" s="14" customFormat="1" x14ac:dyDescent="0.25">
      <c r="A260" s="47" t="s">
        <v>274</v>
      </c>
      <c r="B260" s="89" t="s">
        <v>275</v>
      </c>
      <c r="C260" s="8"/>
      <c r="D260" s="116"/>
      <c r="E260" s="5"/>
      <c r="F260" s="138"/>
    </row>
    <row r="261" spans="1:6" s="14" customFormat="1" ht="75" x14ac:dyDescent="0.25">
      <c r="A261" s="48"/>
      <c r="B261" s="90" t="s">
        <v>171</v>
      </c>
      <c r="C261" s="8" t="s">
        <v>37</v>
      </c>
      <c r="D261" s="116"/>
      <c r="E261" s="5"/>
      <c r="F261" s="138"/>
    </row>
    <row r="262" spans="1:6" s="14" customFormat="1" x14ac:dyDescent="0.25">
      <c r="A262" s="48"/>
      <c r="B262" s="90"/>
      <c r="C262" s="8"/>
      <c r="D262" s="116"/>
      <c r="E262" s="5"/>
      <c r="F262" s="138"/>
    </row>
    <row r="263" spans="1:6" s="14" customFormat="1" ht="90" x14ac:dyDescent="0.25">
      <c r="A263" s="48"/>
      <c r="B263" s="90" t="s">
        <v>276</v>
      </c>
      <c r="C263" s="8" t="s">
        <v>37</v>
      </c>
      <c r="D263" s="116"/>
      <c r="E263" s="5"/>
      <c r="F263" s="138"/>
    </row>
    <row r="264" spans="1:6" s="14" customFormat="1" x14ac:dyDescent="0.25">
      <c r="A264" s="48"/>
      <c r="B264" s="90"/>
      <c r="C264" s="8"/>
      <c r="D264" s="116"/>
      <c r="E264" s="5"/>
      <c r="F264" s="138"/>
    </row>
    <row r="265" spans="1:6" s="14" customFormat="1" ht="60" x14ac:dyDescent="0.25">
      <c r="A265" s="48"/>
      <c r="B265" s="90" t="s">
        <v>277</v>
      </c>
      <c r="C265" s="8" t="s">
        <v>37</v>
      </c>
      <c r="D265" s="116"/>
      <c r="E265" s="5"/>
      <c r="F265" s="138"/>
    </row>
    <row r="266" spans="1:6" s="14" customFormat="1" x14ac:dyDescent="0.25">
      <c r="A266" s="48"/>
      <c r="B266" s="90"/>
      <c r="C266" s="8"/>
      <c r="D266" s="116"/>
      <c r="E266" s="5"/>
      <c r="F266" s="138"/>
    </row>
    <row r="267" spans="1:6" s="14" customFormat="1" ht="60" x14ac:dyDescent="0.25">
      <c r="A267" s="48"/>
      <c r="B267" s="90" t="s">
        <v>278</v>
      </c>
      <c r="C267" s="8" t="s">
        <v>37</v>
      </c>
      <c r="D267" s="116"/>
      <c r="E267" s="5"/>
      <c r="F267" s="138"/>
    </row>
    <row r="268" spans="1:6" s="14" customFormat="1" x14ac:dyDescent="0.25">
      <c r="A268" s="48"/>
      <c r="B268" s="90"/>
      <c r="C268" s="8"/>
      <c r="D268" s="116"/>
      <c r="E268" s="5"/>
      <c r="F268" s="138"/>
    </row>
    <row r="269" spans="1:6" s="14" customFormat="1" ht="90" x14ac:dyDescent="0.25">
      <c r="A269" s="48"/>
      <c r="B269" s="90" t="s">
        <v>279</v>
      </c>
      <c r="C269" s="8" t="s">
        <v>37</v>
      </c>
      <c r="D269" s="116"/>
      <c r="E269" s="5"/>
      <c r="F269" s="138"/>
    </row>
    <row r="270" spans="1:6" s="14" customFormat="1" ht="13.5" customHeight="1" x14ac:dyDescent="0.25">
      <c r="A270" s="48"/>
      <c r="B270" s="90"/>
      <c r="C270" s="8"/>
      <c r="D270" s="116"/>
      <c r="E270" s="5"/>
      <c r="F270" s="138"/>
    </row>
    <row r="271" spans="1:6" s="14" customFormat="1" ht="36.75" customHeight="1" x14ac:dyDescent="0.25">
      <c r="A271" s="48"/>
      <c r="B271" s="101" t="s">
        <v>280</v>
      </c>
      <c r="C271" s="23" t="s">
        <v>37</v>
      </c>
      <c r="D271" s="116"/>
      <c r="E271" s="5"/>
      <c r="F271" s="138"/>
    </row>
    <row r="272" spans="1:6" s="14" customFormat="1" x14ac:dyDescent="0.25">
      <c r="A272" s="48"/>
      <c r="B272" s="90"/>
      <c r="C272" s="8"/>
      <c r="D272" s="116"/>
      <c r="E272" s="5"/>
      <c r="F272" s="138"/>
    </row>
    <row r="273" spans="1:6" s="14" customFormat="1" x14ac:dyDescent="0.25">
      <c r="A273" s="48"/>
      <c r="B273" s="91" t="s">
        <v>281</v>
      </c>
      <c r="C273" s="8"/>
      <c r="D273" s="116"/>
      <c r="E273" s="5"/>
      <c r="F273" s="138"/>
    </row>
    <row r="274" spans="1:6" s="14" customFormat="1" ht="45" x14ac:dyDescent="0.25">
      <c r="A274" s="48">
        <v>1</v>
      </c>
      <c r="B274" s="101" t="s">
        <v>282</v>
      </c>
      <c r="C274" s="8" t="s">
        <v>155</v>
      </c>
      <c r="D274" s="118">
        <v>480</v>
      </c>
      <c r="E274" s="5"/>
      <c r="F274" s="138"/>
    </row>
    <row r="275" spans="1:6" s="14" customFormat="1" ht="11.25" customHeight="1" x14ac:dyDescent="0.25">
      <c r="A275" s="48"/>
      <c r="B275" s="90"/>
      <c r="C275" s="8"/>
      <c r="D275" s="116"/>
      <c r="E275" s="5"/>
      <c r="F275" s="138"/>
    </row>
    <row r="276" spans="1:6" s="14" customFormat="1" ht="60" x14ac:dyDescent="0.25">
      <c r="A276" s="48">
        <v>2</v>
      </c>
      <c r="B276" s="90" t="s">
        <v>283</v>
      </c>
      <c r="C276" s="8" t="s">
        <v>205</v>
      </c>
      <c r="D276" s="116">
        <v>215</v>
      </c>
      <c r="E276" s="5"/>
      <c r="F276" s="138"/>
    </row>
    <row r="277" spans="1:6" s="14" customFormat="1" x14ac:dyDescent="0.25">
      <c r="A277" s="48"/>
      <c r="B277" s="90"/>
      <c r="C277" s="8"/>
      <c r="D277" s="116"/>
      <c r="E277" s="5"/>
      <c r="F277" s="138"/>
    </row>
    <row r="278" spans="1:6" s="18" customFormat="1" ht="165" customHeight="1" thickBot="1" x14ac:dyDescent="0.3">
      <c r="A278" s="50"/>
      <c r="B278" s="93"/>
      <c r="C278" s="11"/>
      <c r="D278" s="116"/>
      <c r="E278" s="11"/>
      <c r="F278" s="140"/>
    </row>
    <row r="279" spans="1:6" s="14" customFormat="1" ht="30" customHeight="1" thickBot="1" x14ac:dyDescent="0.3">
      <c r="A279" s="172"/>
      <c r="B279" s="182" t="s">
        <v>286</v>
      </c>
      <c r="C279" s="173"/>
      <c r="D279" s="174"/>
      <c r="E279" s="175"/>
      <c r="F279" s="179"/>
    </row>
    <row r="280" spans="1:6" s="25" customFormat="1" x14ac:dyDescent="0.25">
      <c r="A280" s="47" t="s">
        <v>287</v>
      </c>
      <c r="B280" s="89" t="s">
        <v>288</v>
      </c>
      <c r="C280" s="8"/>
      <c r="D280" s="116"/>
      <c r="E280" s="5"/>
      <c r="F280" s="138"/>
    </row>
    <row r="281" spans="1:6" s="27" customFormat="1" ht="92.45" customHeight="1" x14ac:dyDescent="0.25">
      <c r="A281" s="48"/>
      <c r="B281" s="90" t="s">
        <v>583</v>
      </c>
      <c r="C281" s="26" t="s">
        <v>37</v>
      </c>
      <c r="D281" s="116"/>
      <c r="E281" s="5"/>
      <c r="F281" s="138"/>
    </row>
    <row r="282" spans="1:6" s="27" customFormat="1" ht="13.15" customHeight="1" x14ac:dyDescent="0.25">
      <c r="A282" s="48"/>
      <c r="B282" s="90"/>
      <c r="C282" s="26"/>
      <c r="D282" s="116"/>
      <c r="E282" s="5"/>
      <c r="F282" s="138"/>
    </row>
    <row r="283" spans="1:6" ht="15.6" customHeight="1" x14ac:dyDescent="0.25">
      <c r="A283" s="48"/>
      <c r="B283" s="90" t="s">
        <v>584</v>
      </c>
      <c r="C283" s="8"/>
      <c r="D283" s="116"/>
      <c r="E283" s="5"/>
      <c r="F283" s="138"/>
    </row>
    <row r="284" spans="1:6" s="25" customFormat="1" x14ac:dyDescent="0.25">
      <c r="A284" s="48">
        <v>1</v>
      </c>
      <c r="B284" s="90" t="s">
        <v>585</v>
      </c>
      <c r="C284" s="8" t="s">
        <v>205</v>
      </c>
      <c r="D284" s="116">
        <v>444</v>
      </c>
      <c r="E284" s="5"/>
      <c r="F284" s="138"/>
    </row>
    <row r="285" spans="1:6" s="25" customFormat="1" ht="12.6" customHeight="1" x14ac:dyDescent="0.25">
      <c r="A285" s="48"/>
      <c r="B285" s="90"/>
      <c r="C285" s="8"/>
      <c r="D285" s="116"/>
      <c r="E285" s="5"/>
      <c r="F285" s="138"/>
    </row>
    <row r="286" spans="1:6" s="25" customFormat="1" x14ac:dyDescent="0.25">
      <c r="A286" s="48">
        <v>2</v>
      </c>
      <c r="B286" s="90" t="s">
        <v>586</v>
      </c>
      <c r="C286" s="8" t="s">
        <v>205</v>
      </c>
      <c r="D286" s="116">
        <v>310</v>
      </c>
      <c r="E286" s="5"/>
      <c r="F286" s="138"/>
    </row>
    <row r="287" spans="1:6" s="25" customFormat="1" x14ac:dyDescent="0.25">
      <c r="A287" s="48"/>
      <c r="B287" s="90"/>
      <c r="C287" s="8"/>
      <c r="D287" s="116"/>
      <c r="E287" s="5"/>
      <c r="F287" s="138"/>
    </row>
    <row r="288" spans="1:6" s="25" customFormat="1" x14ac:dyDescent="0.25">
      <c r="A288" s="48"/>
      <c r="B288" s="90" t="s">
        <v>587</v>
      </c>
      <c r="C288" s="8"/>
      <c r="D288" s="116"/>
      <c r="E288" s="5"/>
      <c r="F288" s="138"/>
    </row>
    <row r="289" spans="1:6" s="25" customFormat="1" x14ac:dyDescent="0.25">
      <c r="A289" s="48">
        <v>3</v>
      </c>
      <c r="B289" s="90" t="s">
        <v>588</v>
      </c>
      <c r="C289" s="8" t="s">
        <v>205</v>
      </c>
      <c r="D289" s="116">
        <v>186</v>
      </c>
      <c r="E289" s="5"/>
      <c r="F289" s="138"/>
    </row>
    <row r="290" spans="1:6" s="25" customFormat="1" x14ac:dyDescent="0.25">
      <c r="A290" s="48"/>
      <c r="B290" s="90"/>
      <c r="C290" s="8"/>
      <c r="D290" s="116"/>
      <c r="E290" s="5"/>
      <c r="F290" s="138"/>
    </row>
    <row r="291" spans="1:6" s="25" customFormat="1" x14ac:dyDescent="0.25">
      <c r="A291" s="48">
        <v>4</v>
      </c>
      <c r="B291" s="90" t="s">
        <v>589</v>
      </c>
      <c r="C291" s="8" t="s">
        <v>205</v>
      </c>
      <c r="D291" s="116">
        <v>200</v>
      </c>
      <c r="E291" s="5"/>
      <c r="F291" s="138"/>
    </row>
    <row r="292" spans="1:6" s="25" customFormat="1" x14ac:dyDescent="0.25">
      <c r="A292" s="48"/>
      <c r="B292" s="90"/>
      <c r="C292" s="8"/>
      <c r="D292" s="116"/>
      <c r="E292" s="5"/>
      <c r="F292" s="138"/>
    </row>
    <row r="293" spans="1:6" s="25" customFormat="1" x14ac:dyDescent="0.25">
      <c r="A293" s="48">
        <v>5</v>
      </c>
      <c r="B293" s="90" t="s">
        <v>590</v>
      </c>
      <c r="C293" s="8" t="s">
        <v>205</v>
      </c>
      <c r="D293" s="116">
        <v>970</v>
      </c>
      <c r="E293" s="5"/>
      <c r="F293" s="138"/>
    </row>
    <row r="294" spans="1:6" s="25" customFormat="1" x14ac:dyDescent="0.25">
      <c r="A294" s="48"/>
      <c r="B294" s="90"/>
      <c r="C294" s="8"/>
      <c r="D294" s="116"/>
      <c r="E294" s="5"/>
      <c r="F294" s="138"/>
    </row>
    <row r="295" spans="1:6" s="25" customFormat="1" ht="60" x14ac:dyDescent="0.25">
      <c r="A295" s="48">
        <v>6</v>
      </c>
      <c r="B295" s="90" t="s">
        <v>591</v>
      </c>
      <c r="C295" s="8" t="s">
        <v>246</v>
      </c>
      <c r="D295" s="116">
        <v>500</v>
      </c>
      <c r="E295" s="5"/>
      <c r="F295" s="138"/>
    </row>
    <row r="296" spans="1:6" s="25" customFormat="1" x14ac:dyDescent="0.25">
      <c r="A296" s="48"/>
      <c r="B296" s="90"/>
      <c r="C296" s="8"/>
      <c r="D296" s="116"/>
      <c r="E296" s="5"/>
      <c r="F296" s="138"/>
    </row>
    <row r="297" spans="1:6" s="25" customFormat="1" ht="33.6" customHeight="1" x14ac:dyDescent="0.25">
      <c r="A297" s="48">
        <v>7</v>
      </c>
      <c r="B297" s="90" t="s">
        <v>515</v>
      </c>
      <c r="C297" s="8" t="s">
        <v>297</v>
      </c>
      <c r="D297" s="116">
        <v>570</v>
      </c>
      <c r="E297" s="5"/>
      <c r="F297" s="138"/>
    </row>
    <row r="298" spans="1:6" s="25" customFormat="1" x14ac:dyDescent="0.25">
      <c r="A298" s="48"/>
      <c r="B298" s="90"/>
      <c r="C298" s="8"/>
      <c r="D298" s="116"/>
      <c r="E298" s="5"/>
      <c r="F298" s="138"/>
    </row>
    <row r="299" spans="1:6" s="25" customFormat="1" ht="30" x14ac:dyDescent="0.25">
      <c r="A299" s="48">
        <v>8</v>
      </c>
      <c r="B299" s="90" t="s">
        <v>516</v>
      </c>
      <c r="C299" s="8" t="s">
        <v>205</v>
      </c>
      <c r="D299" s="116">
        <v>85</v>
      </c>
      <c r="E299" s="5"/>
      <c r="F299" s="138"/>
    </row>
    <row r="300" spans="1:6" s="25" customFormat="1" x14ac:dyDescent="0.25">
      <c r="A300" s="48"/>
      <c r="B300" s="90"/>
      <c r="C300" s="8"/>
      <c r="D300" s="116"/>
      <c r="E300" s="5"/>
      <c r="F300" s="138"/>
    </row>
    <row r="301" spans="1:6" s="25" customFormat="1" ht="30" x14ac:dyDescent="0.25">
      <c r="A301" s="48">
        <v>9</v>
      </c>
      <c r="B301" s="90" t="s">
        <v>517</v>
      </c>
      <c r="C301" s="8" t="s">
        <v>297</v>
      </c>
      <c r="D301" s="116">
        <v>20</v>
      </c>
      <c r="E301" s="5"/>
      <c r="F301" s="138"/>
    </row>
    <row r="302" spans="1:6" s="25" customFormat="1" x14ac:dyDescent="0.25">
      <c r="A302" s="48"/>
      <c r="B302" s="90"/>
      <c r="C302" s="8"/>
      <c r="D302" s="116"/>
      <c r="E302" s="5"/>
      <c r="F302" s="138"/>
    </row>
    <row r="303" spans="1:6" s="25" customFormat="1" ht="30" x14ac:dyDescent="0.25">
      <c r="A303" s="48">
        <v>10</v>
      </c>
      <c r="B303" s="90" t="s">
        <v>518</v>
      </c>
      <c r="C303" s="8" t="s">
        <v>297</v>
      </c>
      <c r="D303" s="116">
        <v>20</v>
      </c>
      <c r="E303" s="5"/>
      <c r="F303" s="138"/>
    </row>
    <row r="304" spans="1:6" s="25" customFormat="1" x14ac:dyDescent="0.25">
      <c r="A304" s="48"/>
      <c r="B304" s="90"/>
      <c r="C304" s="8"/>
      <c r="D304" s="116"/>
      <c r="E304" s="5"/>
      <c r="F304" s="138"/>
    </row>
    <row r="305" spans="1:6" s="27" customFormat="1" ht="60" x14ac:dyDescent="0.25">
      <c r="A305" s="48">
        <v>11</v>
      </c>
      <c r="B305" s="90" t="s">
        <v>302</v>
      </c>
      <c r="C305" s="8" t="s">
        <v>205</v>
      </c>
      <c r="D305" s="116">
        <v>108</v>
      </c>
      <c r="E305" s="5"/>
      <c r="F305" s="138"/>
    </row>
    <row r="306" spans="1:6" s="25" customFormat="1" x14ac:dyDescent="0.25">
      <c r="A306" s="48"/>
      <c r="B306" s="90"/>
      <c r="C306" s="8"/>
      <c r="D306" s="116"/>
      <c r="E306" s="5"/>
      <c r="F306" s="138"/>
    </row>
    <row r="307" spans="1:6" s="25" customFormat="1" ht="30" x14ac:dyDescent="0.25">
      <c r="A307" s="48">
        <v>12</v>
      </c>
      <c r="B307" s="90" t="s">
        <v>520</v>
      </c>
      <c r="C307" s="8" t="s">
        <v>205</v>
      </c>
      <c r="D307" s="116">
        <v>108</v>
      </c>
      <c r="E307" s="5"/>
      <c r="F307" s="138"/>
    </row>
    <row r="308" spans="1:6" s="25" customFormat="1" x14ac:dyDescent="0.25">
      <c r="A308" s="48"/>
      <c r="B308" s="90"/>
      <c r="C308" s="8"/>
      <c r="D308" s="116"/>
      <c r="E308" s="5"/>
      <c r="F308" s="138"/>
    </row>
    <row r="309" spans="1:6" s="25" customFormat="1" ht="30" customHeight="1" x14ac:dyDescent="0.25">
      <c r="A309" s="48">
        <v>13</v>
      </c>
      <c r="B309" s="90" t="s">
        <v>521</v>
      </c>
      <c r="C309" s="8" t="s">
        <v>205</v>
      </c>
      <c r="D309" s="116">
        <v>80</v>
      </c>
      <c r="E309" s="5"/>
      <c r="F309" s="138"/>
    </row>
    <row r="310" spans="1:6" s="25" customFormat="1" ht="43.9" customHeight="1" thickBot="1" x14ac:dyDescent="0.3">
      <c r="A310" s="48"/>
      <c r="B310" s="90"/>
      <c r="C310" s="8"/>
      <c r="D310" s="129"/>
      <c r="E310" s="5"/>
      <c r="F310" s="138"/>
    </row>
    <row r="311" spans="1:6" s="28" customFormat="1" ht="30" customHeight="1" thickBot="1" x14ac:dyDescent="0.35">
      <c r="A311" s="186"/>
      <c r="B311" s="182" t="s">
        <v>305</v>
      </c>
      <c r="C311" s="183"/>
      <c r="D311" s="184"/>
      <c r="E311" s="185"/>
      <c r="F311" s="179"/>
    </row>
    <row r="312" spans="1:6" s="14" customFormat="1" ht="17.45" customHeight="1" x14ac:dyDescent="0.25">
      <c r="A312" s="47" t="s">
        <v>306</v>
      </c>
      <c r="B312" s="89" t="s">
        <v>307</v>
      </c>
      <c r="C312" s="8"/>
      <c r="D312" s="116"/>
      <c r="E312" s="5"/>
      <c r="F312" s="141"/>
    </row>
    <row r="313" spans="1:6" s="14" customFormat="1" x14ac:dyDescent="0.25">
      <c r="A313" s="54"/>
      <c r="B313" s="91" t="s">
        <v>308</v>
      </c>
      <c r="C313" s="8"/>
      <c r="D313" s="116"/>
      <c r="E313" s="5"/>
      <c r="F313" s="138"/>
    </row>
    <row r="314" spans="1:6" s="14" customFormat="1" ht="75" x14ac:dyDescent="0.25">
      <c r="A314" s="55"/>
      <c r="B314" s="90" t="s">
        <v>522</v>
      </c>
      <c r="C314" s="8" t="s">
        <v>37</v>
      </c>
      <c r="D314" s="132"/>
      <c r="E314" s="5"/>
      <c r="F314" s="138"/>
    </row>
    <row r="315" spans="1:6" s="14" customFormat="1" ht="12" customHeight="1" x14ac:dyDescent="0.25">
      <c r="A315" s="55"/>
      <c r="B315" s="90"/>
      <c r="C315" s="8"/>
      <c r="D315" s="132"/>
      <c r="E315" s="5"/>
      <c r="F315" s="138"/>
    </row>
    <row r="316" spans="1:6" s="14" customFormat="1" ht="90" x14ac:dyDescent="0.25">
      <c r="A316" s="55"/>
      <c r="B316" s="90" t="s">
        <v>523</v>
      </c>
      <c r="C316" s="8" t="s">
        <v>37</v>
      </c>
      <c r="D316" s="132"/>
      <c r="E316" s="5"/>
      <c r="F316" s="138"/>
    </row>
    <row r="317" spans="1:6" s="14" customFormat="1" ht="9" customHeight="1" x14ac:dyDescent="0.25">
      <c r="A317" s="55"/>
      <c r="B317" s="90"/>
      <c r="C317" s="8"/>
      <c r="D317" s="132"/>
      <c r="E317" s="5"/>
      <c r="F317" s="138"/>
    </row>
    <row r="318" spans="1:6" s="14" customFormat="1" ht="60" x14ac:dyDescent="0.25">
      <c r="A318" s="55"/>
      <c r="B318" s="90" t="s">
        <v>524</v>
      </c>
      <c r="C318" s="8" t="s">
        <v>37</v>
      </c>
      <c r="D318" s="132"/>
      <c r="E318" s="5"/>
      <c r="F318" s="138"/>
    </row>
    <row r="319" spans="1:6" s="14" customFormat="1" x14ac:dyDescent="0.25">
      <c r="A319" s="55"/>
      <c r="B319" s="90"/>
      <c r="C319" s="8"/>
      <c r="D319" s="132"/>
      <c r="E319" s="5"/>
      <c r="F319" s="138"/>
    </row>
    <row r="320" spans="1:6" s="14" customFormat="1" x14ac:dyDescent="0.25">
      <c r="A320" s="55"/>
      <c r="B320" s="90" t="s">
        <v>312</v>
      </c>
      <c r="C320" s="8" t="s">
        <v>37</v>
      </c>
      <c r="D320" s="132"/>
      <c r="E320" s="5"/>
      <c r="F320" s="138"/>
    </row>
    <row r="321" spans="1:6" s="14" customFormat="1" x14ac:dyDescent="0.25">
      <c r="A321" s="55"/>
      <c r="B321" s="90" t="s">
        <v>313</v>
      </c>
      <c r="C321" s="8"/>
      <c r="D321" s="132"/>
      <c r="E321" s="5"/>
      <c r="F321" s="138"/>
    </row>
    <row r="322" spans="1:6" s="14" customFormat="1" x14ac:dyDescent="0.25">
      <c r="A322" s="55"/>
      <c r="B322" s="90" t="s">
        <v>525</v>
      </c>
      <c r="C322" s="8"/>
      <c r="D322" s="132"/>
      <c r="E322" s="5"/>
      <c r="F322" s="138"/>
    </row>
    <row r="323" spans="1:6" s="14" customFormat="1" x14ac:dyDescent="0.25">
      <c r="A323" s="55"/>
      <c r="B323" s="90" t="s">
        <v>315</v>
      </c>
      <c r="C323" s="8"/>
      <c r="D323" s="132"/>
      <c r="E323" s="5"/>
      <c r="F323" s="138"/>
    </row>
    <row r="324" spans="1:6" s="14" customFormat="1" ht="30" x14ac:dyDescent="0.25">
      <c r="A324" s="55"/>
      <c r="B324" s="90" t="s">
        <v>316</v>
      </c>
      <c r="C324" s="8"/>
      <c r="D324" s="132"/>
      <c r="E324" s="5"/>
      <c r="F324" s="138"/>
    </row>
    <row r="325" spans="1:6" s="14" customFormat="1" ht="30" x14ac:dyDescent="0.25">
      <c r="A325" s="55"/>
      <c r="B325" s="90" t="s">
        <v>317</v>
      </c>
      <c r="C325" s="8"/>
      <c r="D325" s="132"/>
      <c r="E325" s="5"/>
      <c r="F325" s="138"/>
    </row>
    <row r="326" spans="1:6" s="14" customFormat="1" x14ac:dyDescent="0.25">
      <c r="A326" s="55"/>
      <c r="B326" s="90" t="s">
        <v>318</v>
      </c>
      <c r="C326" s="8"/>
      <c r="D326" s="132"/>
      <c r="E326" s="5"/>
      <c r="F326" s="138"/>
    </row>
    <row r="327" spans="1:6" s="14" customFormat="1" ht="30" x14ac:dyDescent="0.25">
      <c r="A327" s="55"/>
      <c r="B327" s="90" t="s">
        <v>526</v>
      </c>
      <c r="C327" s="8"/>
      <c r="D327" s="132"/>
      <c r="E327" s="5"/>
      <c r="F327" s="138"/>
    </row>
    <row r="328" spans="1:6" s="14" customFormat="1" ht="9.75" customHeight="1" x14ac:dyDescent="0.25">
      <c r="A328" s="55"/>
      <c r="B328" s="90"/>
      <c r="C328" s="8"/>
      <c r="D328" s="132"/>
      <c r="E328" s="5"/>
      <c r="F328" s="138"/>
    </row>
    <row r="329" spans="1:6" s="14" customFormat="1" ht="30" x14ac:dyDescent="0.25">
      <c r="A329" s="55"/>
      <c r="B329" s="90" t="s">
        <v>527</v>
      </c>
      <c r="C329" s="8" t="s">
        <v>37</v>
      </c>
      <c r="D329" s="132"/>
      <c r="E329" s="5"/>
      <c r="F329" s="138"/>
    </row>
    <row r="330" spans="1:6" s="14" customFormat="1" x14ac:dyDescent="0.25">
      <c r="A330" s="55"/>
      <c r="B330" s="90"/>
      <c r="C330" s="8"/>
      <c r="D330" s="132"/>
      <c r="E330" s="5"/>
      <c r="F330" s="138"/>
    </row>
    <row r="331" spans="1:6" s="14" customFormat="1" ht="45" x14ac:dyDescent="0.25">
      <c r="A331" s="55"/>
      <c r="B331" s="90" t="s">
        <v>321</v>
      </c>
      <c r="C331" s="8" t="s">
        <v>37</v>
      </c>
      <c r="D331" s="132"/>
      <c r="E331" s="5"/>
      <c r="F331" s="138"/>
    </row>
    <row r="332" spans="1:6" s="14" customFormat="1" ht="49.5" customHeight="1" x14ac:dyDescent="0.25">
      <c r="A332" s="55"/>
      <c r="B332" s="90" t="s">
        <v>528</v>
      </c>
      <c r="C332" s="8" t="s">
        <v>37</v>
      </c>
      <c r="D332" s="132"/>
      <c r="E332" s="5"/>
      <c r="F332" s="138"/>
    </row>
    <row r="333" spans="1:6" s="14" customFormat="1" ht="30" x14ac:dyDescent="0.25">
      <c r="A333" s="55"/>
      <c r="B333" s="90" t="s">
        <v>323</v>
      </c>
      <c r="C333" s="8" t="s">
        <v>37</v>
      </c>
      <c r="D333" s="132"/>
      <c r="E333" s="5"/>
      <c r="F333" s="138"/>
    </row>
    <row r="334" spans="1:6" s="14" customFormat="1" x14ac:dyDescent="0.25">
      <c r="A334" s="55"/>
      <c r="B334" s="97" t="s">
        <v>324</v>
      </c>
      <c r="C334" s="15"/>
      <c r="D334" s="133"/>
      <c r="E334" s="5"/>
      <c r="F334" s="139"/>
    </row>
    <row r="335" spans="1:6" s="14" customFormat="1" x14ac:dyDescent="0.25">
      <c r="A335" s="55"/>
      <c r="B335" s="97"/>
      <c r="C335" s="15"/>
      <c r="D335" s="133"/>
      <c r="E335" s="5"/>
      <c r="F335" s="139"/>
    </row>
    <row r="336" spans="1:6" s="14" customFormat="1" ht="120" x14ac:dyDescent="0.25">
      <c r="A336" s="55">
        <v>1</v>
      </c>
      <c r="B336" s="90" t="s">
        <v>592</v>
      </c>
      <c r="C336" s="7" t="s">
        <v>530</v>
      </c>
      <c r="D336" s="124">
        <v>10</v>
      </c>
      <c r="E336" s="5"/>
      <c r="F336" s="138"/>
    </row>
    <row r="337" spans="1:6" s="14" customFormat="1" ht="7.15" customHeight="1" thickBot="1" x14ac:dyDescent="0.3">
      <c r="A337" s="55"/>
      <c r="B337" s="103"/>
      <c r="C337" s="7"/>
      <c r="D337" s="124"/>
      <c r="E337" s="5"/>
      <c r="F337" s="138"/>
    </row>
    <row r="338" spans="1:6" s="14" customFormat="1" ht="30" customHeight="1" thickBot="1" x14ac:dyDescent="0.3">
      <c r="A338" s="187"/>
      <c r="B338" s="168" t="s">
        <v>55</v>
      </c>
      <c r="C338" s="188"/>
      <c r="D338" s="189"/>
      <c r="E338" s="175"/>
      <c r="F338" s="176"/>
    </row>
    <row r="339" spans="1:6" s="14" customFormat="1" ht="120" x14ac:dyDescent="0.25">
      <c r="A339" s="55">
        <v>2</v>
      </c>
      <c r="B339" s="90" t="s">
        <v>593</v>
      </c>
      <c r="C339" s="7" t="s">
        <v>530</v>
      </c>
      <c r="D339" s="124">
        <v>5</v>
      </c>
      <c r="E339" s="5"/>
      <c r="F339" s="138"/>
    </row>
    <row r="340" spans="1:6" s="14" customFormat="1" x14ac:dyDescent="0.25">
      <c r="A340" s="55"/>
      <c r="B340" s="90"/>
      <c r="C340" s="7"/>
      <c r="D340" s="124"/>
      <c r="E340" s="5"/>
      <c r="F340" s="138"/>
    </row>
    <row r="341" spans="1:6" s="14" customFormat="1" x14ac:dyDescent="0.25">
      <c r="A341" s="55"/>
      <c r="B341" s="90"/>
      <c r="C341" s="7"/>
      <c r="D341" s="124"/>
      <c r="E341" s="5"/>
      <c r="F341" s="138"/>
    </row>
    <row r="342" spans="1:6" ht="15.75" x14ac:dyDescent="0.25">
      <c r="A342" s="57"/>
      <c r="B342" s="104" t="s">
        <v>330</v>
      </c>
      <c r="C342" s="4"/>
      <c r="D342" s="131"/>
      <c r="E342" s="42"/>
      <c r="F342" s="146"/>
    </row>
    <row r="343" spans="1:6" ht="8.4499999999999993" customHeight="1" x14ac:dyDescent="0.25">
      <c r="A343" s="57"/>
      <c r="B343" s="100"/>
      <c r="C343" s="4"/>
      <c r="D343" s="131"/>
      <c r="E343" s="42"/>
      <c r="F343" s="146"/>
    </row>
    <row r="344" spans="1:6" s="14" customFormat="1" ht="120" x14ac:dyDescent="0.25">
      <c r="A344" s="55"/>
      <c r="B344" s="90" t="s">
        <v>594</v>
      </c>
      <c r="C344" s="7" t="s">
        <v>530</v>
      </c>
      <c r="D344" s="134">
        <v>3</v>
      </c>
      <c r="E344" s="5"/>
      <c r="F344" s="138"/>
    </row>
    <row r="345" spans="1:6" s="14" customFormat="1" x14ac:dyDescent="0.25">
      <c r="A345" s="55"/>
      <c r="B345" s="90"/>
      <c r="C345" s="7"/>
      <c r="D345" s="134"/>
      <c r="E345" s="5"/>
      <c r="F345" s="138"/>
    </row>
    <row r="346" spans="1:6" ht="105" x14ac:dyDescent="0.25">
      <c r="A346" s="57"/>
      <c r="B346" s="90" t="s">
        <v>534</v>
      </c>
      <c r="C346" s="4"/>
      <c r="D346" s="131"/>
      <c r="E346" s="42"/>
      <c r="F346" s="146"/>
    </row>
    <row r="347" spans="1:6" s="14" customFormat="1" ht="10.15" customHeight="1" x14ac:dyDescent="0.25">
      <c r="A347" s="55"/>
      <c r="B347" s="90"/>
      <c r="C347" s="7"/>
      <c r="D347" s="134"/>
      <c r="E347" s="5"/>
      <c r="F347" s="138"/>
    </row>
    <row r="348" spans="1:6" s="14" customFormat="1" ht="30" customHeight="1" x14ac:dyDescent="0.25">
      <c r="A348" s="55">
        <v>3</v>
      </c>
      <c r="B348" s="90" t="s">
        <v>595</v>
      </c>
      <c r="C348" s="7" t="s">
        <v>530</v>
      </c>
      <c r="D348" s="124">
        <v>5</v>
      </c>
      <c r="E348" s="5"/>
      <c r="F348" s="138"/>
    </row>
    <row r="349" spans="1:6" s="14" customFormat="1" x14ac:dyDescent="0.25">
      <c r="A349" s="55"/>
      <c r="B349" s="97"/>
      <c r="C349" s="7"/>
      <c r="D349" s="134"/>
      <c r="E349" s="5"/>
      <c r="F349" s="138"/>
    </row>
    <row r="350" spans="1:6" s="14" customFormat="1" ht="15.75" x14ac:dyDescent="0.25">
      <c r="A350" s="55"/>
      <c r="B350" s="104" t="s">
        <v>336</v>
      </c>
      <c r="C350" s="7"/>
      <c r="D350" s="124"/>
      <c r="E350" s="5"/>
      <c r="F350" s="138"/>
    </row>
    <row r="351" spans="1:6" s="14" customFormat="1" x14ac:dyDescent="0.25">
      <c r="A351" s="55"/>
      <c r="B351" s="90"/>
      <c r="C351" s="7"/>
      <c r="D351" s="124"/>
      <c r="E351" s="5"/>
      <c r="F351" s="138"/>
    </row>
    <row r="352" spans="1:6" s="14" customFormat="1" ht="30" x14ac:dyDescent="0.25">
      <c r="A352" s="55">
        <v>4</v>
      </c>
      <c r="B352" s="90" t="s">
        <v>337</v>
      </c>
      <c r="C352" s="7"/>
      <c r="D352" s="124">
        <v>5</v>
      </c>
      <c r="E352" s="5"/>
      <c r="F352" s="138"/>
    </row>
    <row r="353" spans="1:6" s="14" customFormat="1" x14ac:dyDescent="0.25">
      <c r="A353" s="55"/>
      <c r="B353" s="90"/>
      <c r="C353" s="7"/>
      <c r="D353" s="124"/>
      <c r="E353" s="5"/>
      <c r="F353" s="138"/>
    </row>
    <row r="354" spans="1:6" s="14" customFormat="1" ht="30" x14ac:dyDescent="0.25">
      <c r="A354" s="55">
        <v>5</v>
      </c>
      <c r="B354" s="90" t="s">
        <v>339</v>
      </c>
      <c r="C354" s="7"/>
      <c r="D354" s="124">
        <v>15</v>
      </c>
      <c r="E354" s="5"/>
      <c r="F354" s="138"/>
    </row>
    <row r="355" spans="1:6" s="14" customFormat="1" ht="30" x14ac:dyDescent="0.25">
      <c r="A355" s="55">
        <v>6</v>
      </c>
      <c r="B355" s="90" t="s">
        <v>340</v>
      </c>
      <c r="C355" s="7"/>
      <c r="D355" s="124">
        <v>10</v>
      </c>
      <c r="E355" s="5"/>
      <c r="F355" s="138"/>
    </row>
    <row r="356" spans="1:6" s="14" customFormat="1" x14ac:dyDescent="0.25">
      <c r="A356" s="55"/>
      <c r="B356" s="90"/>
      <c r="C356" s="7"/>
      <c r="D356" s="124"/>
      <c r="E356" s="5"/>
      <c r="F356" s="138"/>
    </row>
    <row r="357" spans="1:6" s="14" customFormat="1" ht="30" x14ac:dyDescent="0.25">
      <c r="A357" s="55">
        <v>7</v>
      </c>
      <c r="B357" s="90" t="s">
        <v>341</v>
      </c>
      <c r="C357" s="7"/>
      <c r="D357" s="124">
        <v>5</v>
      </c>
      <c r="E357" s="5"/>
      <c r="F357" s="138"/>
    </row>
    <row r="358" spans="1:6" s="14" customFormat="1" x14ac:dyDescent="0.25">
      <c r="A358" s="55"/>
      <c r="B358" s="90"/>
      <c r="C358" s="7"/>
      <c r="D358" s="124"/>
      <c r="E358" s="5"/>
      <c r="F358" s="138"/>
    </row>
    <row r="359" spans="1:6" s="14" customFormat="1" ht="30" x14ac:dyDescent="0.25">
      <c r="A359" s="55">
        <v>8</v>
      </c>
      <c r="B359" s="90" t="s">
        <v>342</v>
      </c>
      <c r="C359" s="7"/>
      <c r="D359" s="124">
        <v>5</v>
      </c>
      <c r="E359" s="5"/>
      <c r="F359" s="138"/>
    </row>
    <row r="360" spans="1:6" s="14" customFormat="1" ht="121.9" customHeight="1" thickBot="1" x14ac:dyDescent="0.3">
      <c r="A360" s="55"/>
      <c r="B360" s="90"/>
      <c r="C360" s="7"/>
      <c r="D360" s="124"/>
      <c r="E360" s="5"/>
      <c r="F360" s="138"/>
    </row>
    <row r="361" spans="1:6" s="18" customFormat="1" ht="30" customHeight="1" thickBot="1" x14ac:dyDescent="0.3">
      <c r="A361" s="167"/>
      <c r="B361" s="193" t="s">
        <v>55</v>
      </c>
      <c r="C361" s="169"/>
      <c r="D361" s="170"/>
      <c r="E361" s="169"/>
      <c r="F361" s="171"/>
    </row>
    <row r="362" spans="1:6" s="18" customFormat="1" x14ac:dyDescent="0.25">
      <c r="A362" s="50"/>
      <c r="B362" s="93"/>
      <c r="C362" s="11"/>
      <c r="D362" s="120"/>
      <c r="E362" s="11"/>
      <c r="F362" s="140"/>
    </row>
    <row r="363" spans="1:6" s="14" customFormat="1" ht="65.45" customHeight="1" x14ac:dyDescent="0.25">
      <c r="A363" s="48"/>
      <c r="B363" s="90"/>
      <c r="C363" s="8"/>
      <c r="D363" s="116"/>
      <c r="E363" s="5"/>
      <c r="F363" s="138"/>
    </row>
    <row r="364" spans="1:6" s="14" customFormat="1" x14ac:dyDescent="0.25">
      <c r="A364" s="48"/>
      <c r="B364" s="91" t="s">
        <v>120</v>
      </c>
      <c r="C364" s="8"/>
      <c r="D364" s="116"/>
      <c r="E364" s="5"/>
      <c r="F364" s="138"/>
    </row>
    <row r="365" spans="1:6" s="14" customFormat="1" x14ac:dyDescent="0.25">
      <c r="A365" s="48"/>
      <c r="B365" s="91"/>
      <c r="C365" s="8"/>
      <c r="D365" s="116"/>
      <c r="E365" s="5"/>
      <c r="F365" s="138"/>
    </row>
    <row r="366" spans="1:6" s="14" customFormat="1" x14ac:dyDescent="0.25">
      <c r="A366" s="48"/>
      <c r="B366" s="91"/>
      <c r="C366" s="8"/>
      <c r="D366" s="116"/>
      <c r="E366" s="5"/>
      <c r="F366" s="138"/>
    </row>
    <row r="367" spans="1:6" s="14" customFormat="1" x14ac:dyDescent="0.25">
      <c r="A367" s="414"/>
      <c r="B367" s="90" t="s">
        <v>349</v>
      </c>
      <c r="C367" s="8"/>
      <c r="D367" s="116"/>
      <c r="E367" s="5"/>
      <c r="F367" s="138"/>
    </row>
    <row r="368" spans="1:6" s="14" customFormat="1" x14ac:dyDescent="0.25">
      <c r="A368" s="48"/>
      <c r="B368" s="90"/>
      <c r="C368" s="8"/>
      <c r="D368" s="116"/>
      <c r="E368" s="5"/>
      <c r="F368" s="138"/>
    </row>
    <row r="369" spans="1:6" s="14" customFormat="1" x14ac:dyDescent="0.25">
      <c r="A369" s="48"/>
      <c r="B369" s="90" t="s">
        <v>350</v>
      </c>
      <c r="C369" s="8"/>
      <c r="D369" s="116"/>
      <c r="E369" s="5"/>
      <c r="F369" s="138"/>
    </row>
    <row r="370" spans="1:6" s="14" customFormat="1" x14ac:dyDescent="0.25">
      <c r="A370" s="48"/>
      <c r="B370" s="90"/>
      <c r="C370" s="8"/>
      <c r="D370" s="116"/>
      <c r="E370" s="5"/>
      <c r="F370" s="138"/>
    </row>
    <row r="371" spans="1:6" s="14" customFormat="1" x14ac:dyDescent="0.25">
      <c r="A371" s="48"/>
      <c r="B371" s="90"/>
      <c r="C371" s="8"/>
      <c r="D371" s="116"/>
      <c r="E371" s="5"/>
      <c r="F371" s="138"/>
    </row>
    <row r="372" spans="1:6" s="14" customFormat="1" ht="127.15" customHeight="1" x14ac:dyDescent="0.25">
      <c r="A372" s="48"/>
      <c r="B372" s="90"/>
      <c r="C372" s="8"/>
      <c r="D372" s="116"/>
      <c r="E372" s="5"/>
      <c r="F372" s="138"/>
    </row>
    <row r="373" spans="1:6" s="14" customFormat="1" ht="409.15" customHeight="1" thickBot="1" x14ac:dyDescent="0.3">
      <c r="A373" s="48"/>
      <c r="B373" s="90"/>
      <c r="C373" s="8"/>
      <c r="D373" s="116"/>
      <c r="E373" s="5"/>
      <c r="F373" s="138"/>
    </row>
    <row r="374" spans="1:6" s="14" customFormat="1" ht="30" customHeight="1" thickBot="1" x14ac:dyDescent="0.3">
      <c r="A374" s="172"/>
      <c r="B374" s="182" t="s">
        <v>353</v>
      </c>
      <c r="C374" s="173"/>
      <c r="D374" s="174"/>
      <c r="E374" s="175"/>
      <c r="F374" s="179"/>
    </row>
    <row r="375" spans="1:6" s="14" customFormat="1" x14ac:dyDescent="0.25">
      <c r="A375" s="47" t="s">
        <v>354</v>
      </c>
      <c r="B375" s="89" t="s">
        <v>355</v>
      </c>
      <c r="C375" s="8"/>
      <c r="D375" s="116"/>
      <c r="E375" s="5"/>
      <c r="F375" s="138"/>
    </row>
    <row r="376" spans="1:6" s="14" customFormat="1" x14ac:dyDescent="0.25">
      <c r="A376" s="47"/>
      <c r="B376" s="89"/>
      <c r="C376" s="8"/>
      <c r="D376" s="116"/>
      <c r="E376" s="5"/>
      <c r="F376" s="138"/>
    </row>
    <row r="377" spans="1:6" s="14" customFormat="1" x14ac:dyDescent="0.25">
      <c r="A377" s="48"/>
      <c r="B377" s="89" t="s">
        <v>356</v>
      </c>
      <c r="C377" s="8"/>
      <c r="D377" s="116"/>
      <c r="E377" s="5"/>
      <c r="F377" s="138"/>
    </row>
    <row r="378" spans="1:6" s="14" customFormat="1" ht="30" x14ac:dyDescent="0.25">
      <c r="A378" s="48"/>
      <c r="B378" s="90" t="s">
        <v>357</v>
      </c>
      <c r="C378" s="8" t="s">
        <v>37</v>
      </c>
      <c r="D378" s="116"/>
      <c r="E378" s="5"/>
      <c r="F378" s="138"/>
    </row>
    <row r="379" spans="1:6" s="14" customFormat="1" x14ac:dyDescent="0.25">
      <c r="A379" s="48"/>
      <c r="B379" s="90"/>
      <c r="C379" s="8"/>
      <c r="D379" s="116"/>
      <c r="E379" s="5"/>
      <c r="F379" s="138"/>
    </row>
    <row r="380" spans="1:6" s="14" customFormat="1" ht="45" x14ac:dyDescent="0.25">
      <c r="A380" s="48"/>
      <c r="B380" s="90" t="s">
        <v>358</v>
      </c>
      <c r="C380" s="8" t="s">
        <v>37</v>
      </c>
      <c r="D380" s="116"/>
      <c r="E380" s="5"/>
      <c r="F380" s="138"/>
    </row>
    <row r="381" spans="1:6" s="14" customFormat="1" x14ac:dyDescent="0.25">
      <c r="A381" s="48"/>
      <c r="B381" s="90"/>
      <c r="C381" s="8"/>
      <c r="D381" s="116"/>
      <c r="E381" s="5"/>
      <c r="F381" s="138"/>
    </row>
    <row r="382" spans="1:6" s="14" customFormat="1" ht="30" x14ac:dyDescent="0.25">
      <c r="A382" s="48"/>
      <c r="B382" s="90" t="s">
        <v>359</v>
      </c>
      <c r="C382" s="8" t="s">
        <v>37</v>
      </c>
      <c r="D382" s="116"/>
      <c r="E382" s="5"/>
      <c r="F382" s="138"/>
    </row>
    <row r="383" spans="1:6" s="14" customFormat="1" x14ac:dyDescent="0.25">
      <c r="A383" s="48"/>
      <c r="B383" s="101"/>
      <c r="C383" s="8"/>
      <c r="D383" s="126"/>
      <c r="E383" s="5"/>
      <c r="F383" s="138"/>
    </row>
    <row r="384" spans="1:6" s="14" customFormat="1" x14ac:dyDescent="0.25">
      <c r="A384" s="48"/>
      <c r="B384" s="91" t="s">
        <v>360</v>
      </c>
      <c r="C384" s="8"/>
      <c r="D384" s="116"/>
      <c r="E384" s="5"/>
      <c r="F384" s="138"/>
    </row>
    <row r="385" spans="1:6" s="14" customFormat="1" x14ac:dyDescent="0.25">
      <c r="A385" s="48"/>
      <c r="B385" s="91" t="s">
        <v>361</v>
      </c>
      <c r="C385" s="8"/>
      <c r="D385" s="116"/>
      <c r="E385" s="5"/>
      <c r="F385" s="138"/>
    </row>
    <row r="386" spans="1:6" s="14" customFormat="1" ht="45" x14ac:dyDescent="0.25">
      <c r="A386" s="48">
        <v>1</v>
      </c>
      <c r="B386" s="90" t="s">
        <v>362</v>
      </c>
      <c r="C386" s="8" t="s">
        <v>155</v>
      </c>
      <c r="D386" s="124">
        <v>530</v>
      </c>
      <c r="E386" s="5"/>
      <c r="F386" s="138"/>
    </row>
    <row r="387" spans="1:6" s="14" customFormat="1" x14ac:dyDescent="0.25">
      <c r="A387" s="48"/>
      <c r="B387" s="90"/>
      <c r="C387" s="8"/>
      <c r="D387" s="124"/>
      <c r="E387" s="5"/>
      <c r="F387" s="138"/>
    </row>
    <row r="388" spans="1:6" s="14" customFormat="1" x14ac:dyDescent="0.25">
      <c r="A388" s="48"/>
      <c r="B388" s="91" t="s">
        <v>367</v>
      </c>
      <c r="C388" s="8"/>
      <c r="D388" s="124"/>
      <c r="E388" s="5"/>
      <c r="F388" s="138"/>
    </row>
    <row r="389" spans="1:6" s="14" customFormat="1" x14ac:dyDescent="0.25">
      <c r="A389" s="48"/>
      <c r="B389" s="91"/>
      <c r="C389" s="8"/>
      <c r="D389" s="124"/>
      <c r="E389" s="5"/>
      <c r="F389" s="138"/>
    </row>
    <row r="390" spans="1:6" s="14" customFormat="1" x14ac:dyDescent="0.25">
      <c r="A390" s="48"/>
      <c r="B390" s="91" t="s">
        <v>368</v>
      </c>
      <c r="C390" s="8"/>
      <c r="D390" s="124"/>
      <c r="E390" s="5"/>
      <c r="F390" s="138"/>
    </row>
    <row r="391" spans="1:6" s="14" customFormat="1" ht="45" x14ac:dyDescent="0.25">
      <c r="A391" s="48">
        <v>2</v>
      </c>
      <c r="B391" s="101" t="s">
        <v>539</v>
      </c>
      <c r="C391" s="8" t="s">
        <v>155</v>
      </c>
      <c r="D391" s="124">
        <v>61</v>
      </c>
      <c r="E391" s="5"/>
      <c r="F391" s="138"/>
    </row>
    <row r="392" spans="1:6" s="14" customFormat="1" x14ac:dyDescent="0.25">
      <c r="A392" s="48"/>
      <c r="B392" s="90"/>
      <c r="C392" s="8"/>
      <c r="D392" s="124"/>
      <c r="E392" s="5"/>
      <c r="F392" s="138"/>
    </row>
    <row r="393" spans="1:6" s="14" customFormat="1" x14ac:dyDescent="0.25">
      <c r="A393" s="48"/>
      <c r="B393" s="91" t="s">
        <v>361</v>
      </c>
      <c r="C393" s="8"/>
      <c r="D393" s="124"/>
      <c r="E393" s="5"/>
      <c r="F393" s="138"/>
    </row>
    <row r="394" spans="1:6" s="14" customFormat="1" ht="30" x14ac:dyDescent="0.25">
      <c r="A394" s="48">
        <v>3</v>
      </c>
      <c r="B394" s="90" t="s">
        <v>370</v>
      </c>
      <c r="C394" s="8" t="s">
        <v>155</v>
      </c>
      <c r="D394" s="124">
        <v>320</v>
      </c>
      <c r="E394" s="5"/>
      <c r="F394" s="138"/>
    </row>
    <row r="395" spans="1:6" s="14" customFormat="1" x14ac:dyDescent="0.25">
      <c r="A395" s="48"/>
      <c r="B395" s="90"/>
      <c r="C395" s="8"/>
      <c r="D395" s="124"/>
      <c r="E395" s="5"/>
      <c r="F395" s="138"/>
    </row>
    <row r="396" spans="1:6" s="14" customFormat="1" x14ac:dyDescent="0.25">
      <c r="A396" s="48"/>
      <c r="B396" s="91" t="s">
        <v>371</v>
      </c>
      <c r="C396" s="8"/>
      <c r="D396" s="124"/>
      <c r="E396" s="5"/>
      <c r="F396" s="138"/>
    </row>
    <row r="397" spans="1:6" s="14" customFormat="1" ht="9.6" customHeight="1" x14ac:dyDescent="0.25">
      <c r="A397" s="48"/>
      <c r="B397" s="91"/>
      <c r="C397" s="8"/>
      <c r="D397" s="124"/>
      <c r="E397" s="5"/>
      <c r="F397" s="138"/>
    </row>
    <row r="398" spans="1:6" s="14" customFormat="1" ht="75" x14ac:dyDescent="0.25">
      <c r="A398" s="48"/>
      <c r="B398" s="90" t="s">
        <v>372</v>
      </c>
      <c r="C398" s="8" t="s">
        <v>37</v>
      </c>
      <c r="D398" s="124"/>
      <c r="E398" s="5"/>
      <c r="F398" s="138"/>
    </row>
    <row r="399" spans="1:6" s="14" customFormat="1" ht="7.9" customHeight="1" x14ac:dyDescent="0.25">
      <c r="A399" s="48"/>
      <c r="B399" s="90"/>
      <c r="C399" s="8"/>
      <c r="D399" s="124"/>
      <c r="E399" s="5"/>
      <c r="F399" s="138"/>
    </row>
    <row r="400" spans="1:6" s="14" customFormat="1" ht="30" x14ac:dyDescent="0.25">
      <c r="A400" s="48"/>
      <c r="B400" s="90" t="s">
        <v>373</v>
      </c>
      <c r="C400" s="8" t="s">
        <v>37</v>
      </c>
      <c r="D400" s="124"/>
      <c r="E400" s="5"/>
      <c r="F400" s="138"/>
    </row>
    <row r="401" spans="1:6" s="14" customFormat="1" x14ac:dyDescent="0.25">
      <c r="A401" s="48"/>
      <c r="B401" s="90"/>
      <c r="C401" s="8"/>
      <c r="D401" s="124"/>
      <c r="E401" s="5"/>
      <c r="F401" s="138"/>
    </row>
    <row r="402" spans="1:6" s="14" customFormat="1" ht="30" x14ac:dyDescent="0.25">
      <c r="A402" s="48"/>
      <c r="B402" s="90" t="s">
        <v>374</v>
      </c>
      <c r="C402" s="8" t="s">
        <v>37</v>
      </c>
      <c r="D402" s="124"/>
      <c r="E402" s="5"/>
      <c r="F402" s="138"/>
    </row>
    <row r="403" spans="1:6" s="14" customFormat="1" ht="75" x14ac:dyDescent="0.25">
      <c r="A403" s="48"/>
      <c r="B403" s="90" t="s">
        <v>375</v>
      </c>
      <c r="C403" s="8" t="s">
        <v>37</v>
      </c>
      <c r="D403" s="124"/>
      <c r="E403" s="5"/>
      <c r="F403" s="138"/>
    </row>
    <row r="404" spans="1:6" s="14" customFormat="1" x14ac:dyDescent="0.25">
      <c r="A404" s="48"/>
      <c r="B404" s="90"/>
      <c r="C404" s="8"/>
      <c r="D404" s="124"/>
      <c r="E404" s="5"/>
      <c r="F404" s="138"/>
    </row>
    <row r="405" spans="1:6" s="14" customFormat="1" ht="30" x14ac:dyDescent="0.25">
      <c r="A405" s="48"/>
      <c r="B405" s="90" t="s">
        <v>376</v>
      </c>
      <c r="C405" s="8" t="s">
        <v>37</v>
      </c>
      <c r="D405" s="124"/>
      <c r="E405" s="5"/>
      <c r="F405" s="138"/>
    </row>
    <row r="406" spans="1:6" s="14" customFormat="1" ht="15.75" thickBot="1" x14ac:dyDescent="0.3">
      <c r="A406" s="48"/>
      <c r="B406" s="90"/>
      <c r="C406" s="8"/>
      <c r="D406" s="124"/>
      <c r="E406" s="5"/>
      <c r="F406" s="138"/>
    </row>
    <row r="407" spans="1:6" s="14" customFormat="1" ht="30" customHeight="1" thickBot="1" x14ac:dyDescent="0.3">
      <c r="A407" s="172"/>
      <c r="B407" s="182" t="s">
        <v>55</v>
      </c>
      <c r="C407" s="173"/>
      <c r="D407" s="189"/>
      <c r="E407" s="175"/>
      <c r="F407" s="179"/>
    </row>
    <row r="408" spans="1:6" s="14" customFormat="1" ht="45" x14ac:dyDescent="0.25">
      <c r="A408" s="48"/>
      <c r="B408" s="90" t="s">
        <v>377</v>
      </c>
      <c r="C408" s="8" t="s">
        <v>37</v>
      </c>
      <c r="D408" s="124"/>
      <c r="E408" s="5"/>
      <c r="F408" s="138"/>
    </row>
    <row r="409" spans="1:6" s="18" customFormat="1" x14ac:dyDescent="0.25">
      <c r="A409" s="50"/>
      <c r="B409" s="93"/>
      <c r="C409" s="11"/>
      <c r="D409" s="128"/>
      <c r="E409" s="11"/>
      <c r="F409" s="140"/>
    </row>
    <row r="410" spans="1:6" s="14" customFormat="1" x14ac:dyDescent="0.25">
      <c r="A410" s="48"/>
      <c r="B410" s="91" t="s">
        <v>281</v>
      </c>
      <c r="C410" s="8"/>
      <c r="D410" s="124"/>
      <c r="E410" s="5"/>
      <c r="F410" s="138"/>
    </row>
    <row r="411" spans="1:6" s="14" customFormat="1" ht="73.900000000000006" customHeight="1" x14ac:dyDescent="0.25">
      <c r="A411" s="48">
        <v>4</v>
      </c>
      <c r="B411" s="90" t="s">
        <v>540</v>
      </c>
      <c r="C411" s="8" t="s">
        <v>155</v>
      </c>
      <c r="D411" s="124">
        <v>510</v>
      </c>
      <c r="E411" s="5"/>
      <c r="F411" s="138"/>
    </row>
    <row r="412" spans="1:6" s="14" customFormat="1" ht="75" x14ac:dyDescent="0.25">
      <c r="A412" s="48">
        <v>5</v>
      </c>
      <c r="B412" s="90" t="s">
        <v>541</v>
      </c>
      <c r="C412" s="8" t="s">
        <v>155</v>
      </c>
      <c r="D412" s="124">
        <v>6</v>
      </c>
      <c r="E412" s="5"/>
      <c r="F412" s="138"/>
    </row>
    <row r="413" spans="1:6" s="14" customFormat="1" x14ac:dyDescent="0.25">
      <c r="A413" s="48"/>
      <c r="B413" s="90"/>
      <c r="C413" s="8"/>
      <c r="D413" s="124"/>
      <c r="E413" s="5"/>
      <c r="F413" s="138"/>
    </row>
    <row r="414" spans="1:6" s="14" customFormat="1" ht="78.599999999999994" customHeight="1" x14ac:dyDescent="0.25">
      <c r="A414" s="48">
        <v>6</v>
      </c>
      <c r="B414" s="90" t="s">
        <v>542</v>
      </c>
      <c r="C414" s="8" t="s">
        <v>205</v>
      </c>
      <c r="D414" s="124">
        <v>215</v>
      </c>
      <c r="E414" s="5"/>
      <c r="F414" s="138"/>
    </row>
    <row r="415" spans="1:6" s="18" customFormat="1" x14ac:dyDescent="0.25">
      <c r="A415" s="50"/>
      <c r="B415" s="93"/>
      <c r="C415" s="11"/>
      <c r="D415" s="128"/>
      <c r="E415" s="11"/>
      <c r="F415" s="140"/>
    </row>
    <row r="416" spans="1:6" s="14" customFormat="1" x14ac:dyDescent="0.25">
      <c r="A416" s="48"/>
      <c r="B416" s="97" t="s">
        <v>363</v>
      </c>
      <c r="C416" s="8"/>
      <c r="D416" s="124"/>
      <c r="E416" s="5"/>
      <c r="F416" s="138"/>
    </row>
    <row r="417" spans="1:6" s="14" customFormat="1" ht="90" x14ac:dyDescent="0.25">
      <c r="A417" s="48"/>
      <c r="B417" s="106" t="s">
        <v>538</v>
      </c>
      <c r="C417" s="8" t="s">
        <v>37</v>
      </c>
      <c r="D417" s="124"/>
      <c r="E417" s="5"/>
      <c r="F417" s="138"/>
    </row>
    <row r="418" spans="1:6" s="14" customFormat="1" x14ac:dyDescent="0.25">
      <c r="A418" s="48"/>
      <c r="B418" s="91" t="s">
        <v>281</v>
      </c>
      <c r="C418" s="8"/>
      <c r="D418" s="124"/>
      <c r="E418" s="5"/>
      <c r="F418" s="138"/>
    </row>
    <row r="419" spans="1:6" s="14" customFormat="1" ht="60" x14ac:dyDescent="0.25">
      <c r="A419" s="48">
        <v>7</v>
      </c>
      <c r="B419" s="90" t="s">
        <v>365</v>
      </c>
      <c r="C419" s="8" t="s">
        <v>155</v>
      </c>
      <c r="D419" s="124">
        <v>40</v>
      </c>
      <c r="E419" s="5"/>
      <c r="F419" s="138"/>
    </row>
    <row r="420" spans="1:6" s="14" customFormat="1" x14ac:dyDescent="0.25">
      <c r="A420" s="48"/>
      <c r="B420" s="89" t="s">
        <v>382</v>
      </c>
      <c r="C420" s="8"/>
      <c r="D420" s="124"/>
      <c r="E420" s="13"/>
      <c r="F420" s="138"/>
    </row>
    <row r="421" spans="1:6" s="14" customFormat="1" x14ac:dyDescent="0.25">
      <c r="A421" s="48"/>
      <c r="B421" s="89"/>
      <c r="C421" s="8"/>
      <c r="D421" s="124"/>
      <c r="E421" s="13"/>
      <c r="F421" s="138"/>
    </row>
    <row r="422" spans="1:6" s="14" customFormat="1" x14ac:dyDescent="0.25">
      <c r="A422" s="48"/>
      <c r="B422" s="91" t="s">
        <v>361</v>
      </c>
      <c r="C422" s="8"/>
      <c r="D422" s="124"/>
      <c r="E422" s="13"/>
      <c r="F422" s="138"/>
    </row>
    <row r="423" spans="1:6" s="14" customFormat="1" x14ac:dyDescent="0.25">
      <c r="A423" s="48"/>
      <c r="B423" s="90"/>
      <c r="C423" s="8"/>
      <c r="D423" s="124"/>
      <c r="E423" s="5"/>
      <c r="F423" s="138"/>
    </row>
    <row r="424" spans="1:6" s="14" customFormat="1" ht="120.75" thickBot="1" x14ac:dyDescent="0.3">
      <c r="A424" s="48">
        <v>8</v>
      </c>
      <c r="B424" s="90" t="s">
        <v>384</v>
      </c>
      <c r="C424" s="8" t="s">
        <v>155</v>
      </c>
      <c r="D424" s="124">
        <v>547</v>
      </c>
      <c r="E424" s="13"/>
      <c r="F424" s="138"/>
    </row>
    <row r="425" spans="1:6" s="14" customFormat="1" ht="30" customHeight="1" thickBot="1" x14ac:dyDescent="0.3">
      <c r="A425" s="172"/>
      <c r="B425" s="182" t="s">
        <v>55</v>
      </c>
      <c r="C425" s="173"/>
      <c r="D425" s="189"/>
      <c r="E425" s="175"/>
      <c r="F425" s="179"/>
    </row>
    <row r="426" spans="1:6" s="14" customFormat="1" x14ac:dyDescent="0.25">
      <c r="A426" s="48"/>
      <c r="B426" s="90"/>
      <c r="C426" s="8"/>
      <c r="D426" s="124"/>
      <c r="E426" s="13"/>
      <c r="F426" s="138"/>
    </row>
    <row r="427" spans="1:6" s="14" customFormat="1" ht="120" x14ac:dyDescent="0.25">
      <c r="A427" s="48">
        <v>9</v>
      </c>
      <c r="B427" s="90" t="s">
        <v>385</v>
      </c>
      <c r="C427" s="8" t="s">
        <v>155</v>
      </c>
      <c r="D427" s="124">
        <v>48</v>
      </c>
      <c r="E427" s="13"/>
      <c r="F427" s="138"/>
    </row>
    <row r="428" spans="1:6" s="14" customFormat="1" x14ac:dyDescent="0.25">
      <c r="A428" s="48"/>
      <c r="B428" s="90"/>
      <c r="C428" s="8"/>
      <c r="D428" s="124"/>
      <c r="E428" s="13"/>
      <c r="F428" s="138"/>
    </row>
    <row r="429" spans="1:6" s="14" customFormat="1" ht="28.9" customHeight="1" x14ac:dyDescent="0.25">
      <c r="A429" s="48"/>
      <c r="B429" s="90"/>
      <c r="C429" s="8"/>
      <c r="D429" s="124"/>
      <c r="E429" s="13"/>
      <c r="F429" s="144"/>
    </row>
    <row r="430" spans="1:6" s="14" customFormat="1" ht="329.45" customHeight="1" thickBot="1" x14ac:dyDescent="0.3">
      <c r="A430" s="48"/>
      <c r="B430" s="90"/>
      <c r="C430" s="8"/>
      <c r="D430" s="124"/>
      <c r="E430" s="13"/>
      <c r="F430" s="138"/>
    </row>
    <row r="431" spans="1:6" s="18" customFormat="1" ht="30" customHeight="1" thickBot="1" x14ac:dyDescent="0.3">
      <c r="A431" s="167"/>
      <c r="B431" s="168" t="s">
        <v>55</v>
      </c>
      <c r="C431" s="169"/>
      <c r="D431" s="194"/>
      <c r="E431" s="169"/>
      <c r="F431" s="171"/>
    </row>
    <row r="432" spans="1:6" s="14" customFormat="1" x14ac:dyDescent="0.25">
      <c r="A432" s="48"/>
      <c r="B432" s="90"/>
      <c r="C432" s="8"/>
      <c r="D432" s="124"/>
      <c r="E432" s="5"/>
      <c r="F432" s="138"/>
    </row>
    <row r="433" spans="1:6" s="14" customFormat="1" ht="33.6" customHeight="1" x14ac:dyDescent="0.25">
      <c r="A433" s="48"/>
      <c r="B433" s="90"/>
      <c r="C433" s="8"/>
      <c r="D433" s="124"/>
      <c r="E433" s="5"/>
      <c r="F433" s="138"/>
    </row>
    <row r="434" spans="1:6" s="14" customFormat="1" x14ac:dyDescent="0.25">
      <c r="A434" s="48"/>
      <c r="B434" s="90"/>
      <c r="C434" s="8"/>
      <c r="D434" s="124"/>
      <c r="E434" s="13"/>
      <c r="F434" s="138"/>
    </row>
    <row r="435" spans="1:6" s="14" customFormat="1" x14ac:dyDescent="0.25">
      <c r="A435" s="48"/>
      <c r="B435" s="91" t="s">
        <v>120</v>
      </c>
      <c r="C435" s="8"/>
      <c r="D435" s="124"/>
      <c r="E435" s="13"/>
      <c r="F435" s="138"/>
    </row>
    <row r="436" spans="1:6" s="14" customFormat="1" x14ac:dyDescent="0.25">
      <c r="A436" s="48"/>
      <c r="B436" s="91"/>
      <c r="C436" s="8"/>
      <c r="D436" s="124"/>
      <c r="E436" s="13"/>
      <c r="F436" s="138"/>
    </row>
    <row r="437" spans="1:6" s="14" customFormat="1" x14ac:dyDescent="0.25">
      <c r="A437" s="48"/>
      <c r="B437" s="90" t="s">
        <v>352</v>
      </c>
      <c r="C437" s="8"/>
      <c r="D437" s="124"/>
      <c r="E437" s="13"/>
      <c r="F437" s="138"/>
    </row>
    <row r="438" spans="1:6" s="14" customFormat="1" ht="13.5" customHeight="1" x14ac:dyDescent="0.25">
      <c r="A438" s="48"/>
      <c r="B438" s="90"/>
      <c r="C438" s="8"/>
      <c r="D438" s="124"/>
      <c r="E438" s="13"/>
      <c r="F438" s="138"/>
    </row>
    <row r="439" spans="1:6" s="14" customFormat="1" x14ac:dyDescent="0.25">
      <c r="A439" s="48"/>
      <c r="B439" s="90" t="s">
        <v>386</v>
      </c>
      <c r="C439" s="8"/>
      <c r="D439" s="124"/>
      <c r="E439" s="13"/>
      <c r="F439" s="138"/>
    </row>
    <row r="440" spans="1:6" s="14" customFormat="1" ht="13.5" customHeight="1" x14ac:dyDescent="0.25">
      <c r="A440" s="48"/>
      <c r="B440" s="90"/>
      <c r="C440" s="8"/>
      <c r="D440" s="124"/>
      <c r="E440" s="13"/>
      <c r="F440" s="138"/>
    </row>
    <row r="441" spans="1:6" s="14" customFormat="1" x14ac:dyDescent="0.25">
      <c r="A441" s="48"/>
      <c r="B441" s="90" t="s">
        <v>387</v>
      </c>
      <c r="C441" s="8"/>
      <c r="D441" s="124"/>
      <c r="E441" s="13"/>
      <c r="F441" s="138"/>
    </row>
    <row r="442" spans="1:6" s="14" customFormat="1" ht="30" customHeight="1" x14ac:dyDescent="0.25">
      <c r="A442" s="48"/>
      <c r="B442" s="90"/>
      <c r="C442" s="8"/>
      <c r="D442" s="124"/>
      <c r="E442" s="13"/>
      <c r="F442" s="138"/>
    </row>
    <row r="443" spans="1:6" s="14" customFormat="1" ht="25.15" customHeight="1" thickBot="1" x14ac:dyDescent="0.3">
      <c r="A443" s="48"/>
      <c r="B443" s="90"/>
      <c r="C443" s="8"/>
      <c r="D443" s="124"/>
      <c r="E443" s="13"/>
      <c r="F443" s="138"/>
    </row>
    <row r="444" spans="1:6" s="14" customFormat="1" ht="30" customHeight="1" thickBot="1" x14ac:dyDescent="0.3">
      <c r="A444" s="172"/>
      <c r="B444" s="158" t="s">
        <v>389</v>
      </c>
      <c r="C444" s="173"/>
      <c r="D444" s="189"/>
      <c r="E444" s="175"/>
      <c r="F444" s="179"/>
    </row>
    <row r="445" spans="1:6" s="14" customFormat="1" x14ac:dyDescent="0.25">
      <c r="A445" s="47" t="s">
        <v>390</v>
      </c>
      <c r="B445" s="89" t="s">
        <v>391</v>
      </c>
      <c r="C445" s="8"/>
      <c r="D445" s="124"/>
      <c r="E445" s="5"/>
      <c r="F445" s="138"/>
    </row>
    <row r="446" spans="1:6" s="14" customFormat="1" x14ac:dyDescent="0.25">
      <c r="A446" s="47"/>
      <c r="B446" s="89"/>
      <c r="C446" s="8"/>
      <c r="D446" s="124"/>
      <c r="E446" s="5"/>
      <c r="F446" s="138"/>
    </row>
    <row r="447" spans="1:6" s="14" customFormat="1" ht="60" x14ac:dyDescent="0.25">
      <c r="A447" s="48"/>
      <c r="B447" s="90" t="s">
        <v>392</v>
      </c>
      <c r="C447" s="8" t="s">
        <v>37</v>
      </c>
      <c r="D447" s="124"/>
      <c r="E447" s="5"/>
      <c r="F447" s="138"/>
    </row>
    <row r="448" spans="1:6" s="14" customFormat="1" x14ac:dyDescent="0.25">
      <c r="A448" s="48"/>
      <c r="B448" s="90"/>
      <c r="C448" s="8"/>
      <c r="D448" s="124"/>
      <c r="E448" s="5"/>
      <c r="F448" s="138"/>
    </row>
    <row r="449" spans="1:6" s="14" customFormat="1" ht="60" x14ac:dyDescent="0.25">
      <c r="A449" s="48"/>
      <c r="B449" s="90" t="s">
        <v>546</v>
      </c>
      <c r="C449" s="8" t="s">
        <v>37</v>
      </c>
      <c r="D449" s="124"/>
      <c r="E449" s="5"/>
      <c r="F449" s="138"/>
    </row>
    <row r="450" spans="1:6" s="14" customFormat="1" x14ac:dyDescent="0.25">
      <c r="A450" s="48"/>
      <c r="B450" s="90"/>
      <c r="C450" s="8"/>
      <c r="D450" s="124"/>
      <c r="E450" s="5"/>
      <c r="F450" s="138"/>
    </row>
    <row r="451" spans="1:6" s="14" customFormat="1" ht="75" x14ac:dyDescent="0.25">
      <c r="A451" s="48"/>
      <c r="B451" s="90" t="s">
        <v>547</v>
      </c>
      <c r="C451" s="8" t="s">
        <v>37</v>
      </c>
      <c r="D451" s="124"/>
      <c r="E451" s="5"/>
      <c r="F451" s="138"/>
    </row>
    <row r="452" spans="1:6" s="14" customFormat="1" x14ac:dyDescent="0.25">
      <c r="A452" s="48"/>
      <c r="B452" s="90"/>
      <c r="C452" s="8"/>
      <c r="D452" s="124"/>
      <c r="E452" s="5"/>
      <c r="F452" s="138"/>
    </row>
    <row r="453" spans="1:6" s="14" customFormat="1" ht="30" x14ac:dyDescent="0.25">
      <c r="A453" s="48"/>
      <c r="B453" s="90" t="s">
        <v>395</v>
      </c>
      <c r="C453" s="8" t="s">
        <v>37</v>
      </c>
      <c r="D453" s="124"/>
      <c r="E453" s="5"/>
      <c r="F453" s="138"/>
    </row>
    <row r="454" spans="1:6" s="14" customFormat="1" x14ac:dyDescent="0.25">
      <c r="A454" s="48"/>
      <c r="B454" s="90"/>
      <c r="C454" s="8"/>
      <c r="D454" s="124"/>
      <c r="E454" s="5"/>
      <c r="F454" s="138"/>
    </row>
    <row r="455" spans="1:6" s="14" customFormat="1" ht="30" x14ac:dyDescent="0.25">
      <c r="A455" s="48"/>
      <c r="B455" s="90" t="s">
        <v>548</v>
      </c>
      <c r="C455" s="8" t="s">
        <v>37</v>
      </c>
      <c r="D455" s="124"/>
      <c r="E455" s="5"/>
      <c r="F455" s="138"/>
    </row>
    <row r="456" spans="1:6" s="14" customFormat="1" x14ac:dyDescent="0.25">
      <c r="A456" s="48"/>
      <c r="B456" s="90"/>
      <c r="C456" s="8"/>
      <c r="D456" s="124"/>
      <c r="E456" s="5"/>
      <c r="F456" s="138"/>
    </row>
    <row r="457" spans="1:6" s="14" customFormat="1" x14ac:dyDescent="0.25">
      <c r="A457" s="48"/>
      <c r="B457" s="89" t="s">
        <v>397</v>
      </c>
      <c r="C457" s="8"/>
      <c r="D457" s="124"/>
      <c r="E457" s="5"/>
      <c r="F457" s="138"/>
    </row>
    <row r="458" spans="1:6" s="14" customFormat="1" ht="30" x14ac:dyDescent="0.25">
      <c r="A458" s="48"/>
      <c r="B458" s="90" t="s">
        <v>398</v>
      </c>
      <c r="C458" s="8" t="s">
        <v>37</v>
      </c>
      <c r="D458" s="124"/>
      <c r="E458" s="5"/>
      <c r="F458" s="138"/>
    </row>
    <row r="459" spans="1:6" s="14" customFormat="1" x14ac:dyDescent="0.25">
      <c r="A459" s="48"/>
      <c r="B459" s="89"/>
      <c r="C459" s="8"/>
      <c r="D459" s="124"/>
      <c r="E459" s="5"/>
      <c r="F459" s="138"/>
    </row>
    <row r="460" spans="1:6" s="14" customFormat="1" x14ac:dyDescent="0.25">
      <c r="A460" s="48"/>
      <c r="B460" s="91" t="s">
        <v>361</v>
      </c>
      <c r="C460" s="8"/>
      <c r="D460" s="124"/>
      <c r="E460" s="5"/>
      <c r="F460" s="138"/>
    </row>
    <row r="461" spans="1:6" s="14" customFormat="1" ht="45" x14ac:dyDescent="0.25">
      <c r="A461" s="48">
        <v>1</v>
      </c>
      <c r="B461" s="90" t="s">
        <v>399</v>
      </c>
      <c r="C461" s="8" t="s">
        <v>155</v>
      </c>
      <c r="D461" s="124">
        <v>510</v>
      </c>
      <c r="E461" s="5"/>
      <c r="F461" s="138"/>
    </row>
    <row r="462" spans="1:6" s="14" customFormat="1" x14ac:dyDescent="0.25">
      <c r="A462" s="48"/>
      <c r="B462" s="90"/>
      <c r="C462" s="8"/>
      <c r="D462" s="124"/>
      <c r="E462" s="5"/>
      <c r="F462" s="138"/>
    </row>
    <row r="463" spans="1:6" s="14" customFormat="1" ht="45" x14ac:dyDescent="0.25">
      <c r="A463" s="48">
        <v>2</v>
      </c>
      <c r="B463" s="90" t="s">
        <v>401</v>
      </c>
      <c r="C463" s="8" t="s">
        <v>155</v>
      </c>
      <c r="D463" s="124">
        <v>600</v>
      </c>
      <c r="E463" s="5"/>
      <c r="F463" s="138"/>
    </row>
    <row r="464" spans="1:6" s="14" customFormat="1" x14ac:dyDescent="0.25">
      <c r="A464" s="48"/>
      <c r="B464" s="90"/>
      <c r="C464" s="8"/>
      <c r="D464" s="124"/>
      <c r="E464" s="5"/>
      <c r="F464" s="138"/>
    </row>
    <row r="465" spans="1:6" s="14" customFormat="1" x14ac:dyDescent="0.25">
      <c r="A465" s="48"/>
      <c r="B465" s="89" t="s">
        <v>402</v>
      </c>
      <c r="C465" s="8"/>
      <c r="D465" s="124"/>
      <c r="E465" s="5"/>
      <c r="F465" s="138"/>
    </row>
    <row r="466" spans="1:6" s="14" customFormat="1" x14ac:dyDescent="0.25">
      <c r="A466" s="48"/>
      <c r="B466" s="91" t="s">
        <v>361</v>
      </c>
      <c r="C466" s="8"/>
      <c r="D466" s="124"/>
      <c r="E466" s="5"/>
      <c r="F466" s="138"/>
    </row>
    <row r="467" spans="1:6" s="14" customFormat="1" ht="60" x14ac:dyDescent="0.25">
      <c r="A467" s="48">
        <v>3</v>
      </c>
      <c r="B467" s="90" t="s">
        <v>403</v>
      </c>
      <c r="C467" s="8" t="s">
        <v>155</v>
      </c>
      <c r="D467" s="124">
        <v>250</v>
      </c>
      <c r="E467" s="5"/>
      <c r="F467" s="138"/>
    </row>
    <row r="468" spans="1:6" s="18" customFormat="1" ht="13.9" customHeight="1" x14ac:dyDescent="0.25">
      <c r="A468" s="50"/>
      <c r="B468" s="93"/>
      <c r="C468" s="11"/>
      <c r="D468" s="128"/>
      <c r="E468" s="11"/>
      <c r="F468" s="140"/>
    </row>
    <row r="469" spans="1:6" s="14" customFormat="1" ht="45" x14ac:dyDescent="0.25">
      <c r="A469" s="48">
        <v>4</v>
      </c>
      <c r="B469" s="90" t="s">
        <v>549</v>
      </c>
      <c r="C469" s="8" t="s">
        <v>155</v>
      </c>
      <c r="D469" s="124"/>
      <c r="E469" s="5"/>
      <c r="F469" s="138"/>
    </row>
    <row r="470" spans="1:6" s="14" customFormat="1" x14ac:dyDescent="0.25">
      <c r="A470" s="48"/>
      <c r="B470" s="91"/>
      <c r="C470" s="8"/>
      <c r="D470" s="124"/>
      <c r="E470" s="5"/>
      <c r="F470" s="138"/>
    </row>
    <row r="471" spans="1:6" s="14" customFormat="1" x14ac:dyDescent="0.25">
      <c r="A471" s="48"/>
      <c r="B471" s="91"/>
      <c r="C471" s="8"/>
      <c r="D471" s="124"/>
      <c r="E471" s="5"/>
      <c r="F471" s="138"/>
    </row>
    <row r="472" spans="1:6" s="14" customFormat="1" x14ac:dyDescent="0.25">
      <c r="A472" s="48"/>
      <c r="B472" s="91"/>
      <c r="C472" s="8"/>
      <c r="D472" s="124"/>
      <c r="E472" s="5"/>
      <c r="F472" s="138"/>
    </row>
    <row r="473" spans="1:6" s="14" customFormat="1" x14ac:dyDescent="0.25">
      <c r="A473" s="48"/>
      <c r="B473" s="91"/>
      <c r="C473" s="8"/>
      <c r="D473" s="124"/>
      <c r="E473" s="5"/>
      <c r="F473" s="138"/>
    </row>
    <row r="474" spans="1:6" s="14" customFormat="1" ht="15.75" thickBot="1" x14ac:dyDescent="0.3">
      <c r="A474" s="48"/>
      <c r="B474" s="91"/>
      <c r="C474" s="8"/>
      <c r="D474" s="124"/>
      <c r="E474" s="5"/>
      <c r="F474" s="138"/>
    </row>
    <row r="475" spans="1:6" s="14" customFormat="1" ht="30" customHeight="1" thickBot="1" x14ac:dyDescent="0.3">
      <c r="A475" s="300"/>
      <c r="B475" s="182" t="s">
        <v>407</v>
      </c>
      <c r="C475" s="195"/>
      <c r="D475" s="189"/>
      <c r="E475" s="192"/>
      <c r="F475" s="179"/>
    </row>
    <row r="476" spans="1:6" s="14" customFormat="1" x14ac:dyDescent="0.25">
      <c r="A476" s="58"/>
      <c r="B476" s="94"/>
      <c r="C476" s="29"/>
      <c r="D476" s="124"/>
      <c r="E476" s="6"/>
      <c r="F476" s="141"/>
    </row>
    <row r="477" spans="1:6" s="14" customFormat="1" x14ac:dyDescent="0.25">
      <c r="A477" s="59" t="s">
        <v>408</v>
      </c>
      <c r="B477" s="89" t="s">
        <v>409</v>
      </c>
      <c r="C477" s="30"/>
      <c r="D477" s="124"/>
      <c r="E477" s="13"/>
      <c r="F477" s="138"/>
    </row>
    <row r="478" spans="1:6" s="14" customFormat="1" ht="60" customHeight="1" x14ac:dyDescent="0.25">
      <c r="A478" s="48"/>
      <c r="B478" s="90" t="s">
        <v>410</v>
      </c>
      <c r="C478" s="8" t="s">
        <v>37</v>
      </c>
      <c r="D478" s="124"/>
      <c r="E478" s="13"/>
      <c r="F478" s="144"/>
    </row>
    <row r="479" spans="1:6" s="14" customFormat="1" x14ac:dyDescent="0.25">
      <c r="A479" s="47"/>
      <c r="B479" s="89"/>
      <c r="C479" s="8"/>
      <c r="D479" s="124"/>
      <c r="E479" s="13"/>
      <c r="F479" s="144"/>
    </row>
    <row r="480" spans="1:6" s="14" customFormat="1" x14ac:dyDescent="0.25">
      <c r="A480" s="48"/>
      <c r="B480" s="90" t="s">
        <v>411</v>
      </c>
      <c r="C480" s="8"/>
      <c r="D480" s="124"/>
      <c r="E480" s="13"/>
      <c r="F480" s="144"/>
    </row>
    <row r="481" spans="1:6" s="14" customFormat="1" x14ac:dyDescent="0.25">
      <c r="A481" s="47"/>
      <c r="B481" s="90" t="s">
        <v>412</v>
      </c>
      <c r="C481" s="8" t="s">
        <v>37</v>
      </c>
      <c r="D481" s="124"/>
      <c r="E481" s="13"/>
      <c r="F481" s="144"/>
    </row>
    <row r="482" spans="1:6" s="14" customFormat="1" x14ac:dyDescent="0.25">
      <c r="A482" s="48"/>
      <c r="B482" s="90" t="s">
        <v>413</v>
      </c>
      <c r="C482" s="8"/>
      <c r="D482" s="124"/>
      <c r="E482" s="13"/>
      <c r="F482" s="144"/>
    </row>
    <row r="483" spans="1:6" s="14" customFormat="1" ht="30" x14ac:dyDescent="0.25">
      <c r="A483" s="48"/>
      <c r="B483" s="90" t="s">
        <v>414</v>
      </c>
      <c r="C483" s="8"/>
      <c r="D483" s="124"/>
      <c r="E483" s="13"/>
      <c r="F483" s="144"/>
    </row>
    <row r="484" spans="1:6" s="14" customFormat="1" x14ac:dyDescent="0.25">
      <c r="A484" s="48"/>
      <c r="B484" s="90" t="s">
        <v>415</v>
      </c>
      <c r="C484" s="8"/>
      <c r="D484" s="124"/>
      <c r="E484" s="13"/>
      <c r="F484" s="144"/>
    </row>
    <row r="485" spans="1:6" s="14" customFormat="1" x14ac:dyDescent="0.25">
      <c r="A485" s="48"/>
      <c r="B485" s="90"/>
      <c r="C485" s="8"/>
      <c r="D485" s="124"/>
      <c r="E485" s="13"/>
      <c r="F485" s="144"/>
    </row>
    <row r="486" spans="1:6" s="14" customFormat="1" x14ac:dyDescent="0.25">
      <c r="A486" s="47"/>
      <c r="B486" s="89"/>
      <c r="C486" s="8"/>
      <c r="D486" s="124"/>
      <c r="E486" s="13"/>
      <c r="F486" s="138"/>
    </row>
    <row r="487" spans="1:6" s="14" customFormat="1" ht="60" x14ac:dyDescent="0.25">
      <c r="A487" s="48"/>
      <c r="B487" s="90" t="s">
        <v>416</v>
      </c>
      <c r="C487" s="8" t="s">
        <v>37</v>
      </c>
      <c r="D487" s="124"/>
      <c r="E487" s="13"/>
      <c r="F487" s="138"/>
    </row>
    <row r="488" spans="1:6" s="14" customFormat="1" x14ac:dyDescent="0.25">
      <c r="A488" s="48"/>
      <c r="B488" s="101"/>
      <c r="C488" s="8"/>
      <c r="D488" s="124"/>
      <c r="E488" s="13"/>
      <c r="F488" s="138"/>
    </row>
    <row r="489" spans="1:6" s="14" customFormat="1" ht="33.6" customHeight="1" x14ac:dyDescent="0.25">
      <c r="A489" s="48"/>
      <c r="B489" s="101" t="s">
        <v>417</v>
      </c>
      <c r="C489" s="8" t="s">
        <v>37</v>
      </c>
      <c r="D489" s="124"/>
      <c r="E489" s="13"/>
      <c r="F489" s="138"/>
    </row>
    <row r="490" spans="1:6" s="14" customFormat="1" x14ac:dyDescent="0.25">
      <c r="A490" s="48"/>
      <c r="B490" s="101"/>
      <c r="C490" s="8"/>
      <c r="D490" s="124"/>
      <c r="E490" s="13"/>
      <c r="F490" s="138"/>
    </row>
    <row r="491" spans="1:6" s="14" customFormat="1" x14ac:dyDescent="0.25">
      <c r="A491" s="48"/>
      <c r="B491" s="101"/>
      <c r="C491" s="8"/>
      <c r="D491" s="124"/>
      <c r="E491" s="13"/>
      <c r="F491" s="138"/>
    </row>
    <row r="492" spans="1:6" s="14" customFormat="1" x14ac:dyDescent="0.25">
      <c r="A492" s="48"/>
      <c r="B492" s="107" t="s">
        <v>596</v>
      </c>
      <c r="C492" s="8"/>
      <c r="D492" s="124"/>
      <c r="E492" s="13"/>
      <c r="F492" s="138"/>
    </row>
    <row r="493" spans="1:6" s="14" customFormat="1" ht="28.9" customHeight="1" x14ac:dyDescent="0.25">
      <c r="A493" s="48"/>
      <c r="B493" s="90" t="s">
        <v>550</v>
      </c>
      <c r="C493" s="8" t="s">
        <v>37</v>
      </c>
      <c r="D493" s="124"/>
      <c r="E493" s="13"/>
      <c r="F493" s="138"/>
    </row>
    <row r="494" spans="1:6" s="14" customFormat="1" x14ac:dyDescent="0.25">
      <c r="A494" s="48"/>
      <c r="B494" s="90"/>
      <c r="C494" s="8"/>
      <c r="D494" s="124"/>
      <c r="E494" s="13"/>
      <c r="F494" s="138"/>
    </row>
    <row r="495" spans="1:6" s="14" customFormat="1" ht="45.6" customHeight="1" x14ac:dyDescent="0.25">
      <c r="A495" s="48"/>
      <c r="B495" s="90" t="s">
        <v>420</v>
      </c>
      <c r="C495" s="8" t="s">
        <v>37</v>
      </c>
      <c r="D495" s="124"/>
      <c r="E495" s="13"/>
      <c r="F495" s="138"/>
    </row>
    <row r="496" spans="1:6" s="14" customFormat="1" x14ac:dyDescent="0.25">
      <c r="A496" s="48"/>
      <c r="B496" s="90"/>
      <c r="C496" s="8"/>
      <c r="D496" s="124"/>
      <c r="E496" s="13"/>
      <c r="F496" s="138"/>
    </row>
    <row r="497" spans="1:178" s="14" customFormat="1" ht="34.15" customHeight="1" x14ac:dyDescent="0.25">
      <c r="A497" s="48"/>
      <c r="B497" s="90" t="s">
        <v>421</v>
      </c>
      <c r="C497" s="8" t="s">
        <v>37</v>
      </c>
      <c r="D497" s="124"/>
      <c r="E497" s="13"/>
      <c r="F497" s="138"/>
    </row>
    <row r="498" spans="1:178" s="14" customFormat="1" x14ac:dyDescent="0.25">
      <c r="A498" s="48"/>
      <c r="B498" s="90"/>
      <c r="C498" s="8"/>
      <c r="D498" s="124"/>
      <c r="E498" s="13"/>
      <c r="F498" s="138"/>
    </row>
    <row r="499" spans="1:178" s="14" customFormat="1" ht="60.6" customHeight="1" x14ac:dyDescent="0.25">
      <c r="A499" s="48"/>
      <c r="B499" s="90" t="s">
        <v>422</v>
      </c>
      <c r="C499" s="8" t="s">
        <v>37</v>
      </c>
      <c r="D499" s="90"/>
      <c r="E499" s="13"/>
      <c r="F499" s="138"/>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c r="AL499" s="9"/>
      <c r="AM499" s="9"/>
      <c r="AN499" s="9"/>
      <c r="AO499" s="9"/>
      <c r="AP499" s="9"/>
      <c r="AQ499" s="9"/>
      <c r="AR499" s="9"/>
      <c r="AS499" s="9"/>
      <c r="AT499" s="9"/>
      <c r="AU499" s="9"/>
      <c r="AV499" s="9"/>
      <c r="AW499" s="9"/>
      <c r="AX499" s="9"/>
      <c r="AY499" s="9"/>
      <c r="AZ499" s="9"/>
      <c r="BA499" s="9"/>
      <c r="BB499" s="9"/>
      <c r="BC499" s="9"/>
      <c r="BD499" s="9"/>
      <c r="BE499" s="9"/>
      <c r="BF499" s="9"/>
      <c r="BG499" s="9"/>
      <c r="BH499" s="9"/>
      <c r="BI499" s="9"/>
      <c r="BJ499" s="9"/>
      <c r="BK499" s="9"/>
      <c r="BL499" s="9"/>
      <c r="BM499" s="9"/>
      <c r="BN499" s="9"/>
      <c r="BO499" s="9"/>
      <c r="BP499" s="9"/>
      <c r="BQ499" s="9"/>
      <c r="BR499" s="9"/>
      <c r="BS499" s="9"/>
      <c r="BT499" s="9"/>
      <c r="BU499" s="9"/>
      <c r="BV499" s="9"/>
      <c r="BW499" s="9"/>
      <c r="BX499" s="9"/>
      <c r="BY499" s="9"/>
      <c r="BZ499" s="9"/>
      <c r="CA499" s="9"/>
      <c r="CB499" s="9"/>
      <c r="CC499" s="9"/>
      <c r="CD499" s="9"/>
      <c r="CE499" s="9"/>
      <c r="CF499" s="9"/>
      <c r="CG499" s="9"/>
      <c r="CH499" s="9"/>
      <c r="CI499" s="9"/>
      <c r="CJ499" s="9"/>
      <c r="CK499" s="9"/>
      <c r="CL499" s="9"/>
      <c r="CM499" s="9"/>
      <c r="CN499" s="9"/>
      <c r="CO499" s="9"/>
      <c r="CP499" s="9"/>
      <c r="CQ499" s="9"/>
      <c r="CR499" s="9"/>
      <c r="CS499" s="9"/>
      <c r="CT499" s="9"/>
      <c r="CU499" s="9"/>
      <c r="CV499" s="9"/>
      <c r="CW499" s="9"/>
      <c r="CX499" s="9"/>
      <c r="CY499" s="9"/>
      <c r="CZ499" s="9"/>
      <c r="DA499" s="9"/>
      <c r="DB499" s="9"/>
      <c r="DC499" s="9"/>
      <c r="DD499" s="9"/>
      <c r="DE499" s="9"/>
      <c r="DF499" s="9"/>
      <c r="DG499" s="9"/>
      <c r="DH499" s="9"/>
      <c r="DI499" s="9"/>
      <c r="DJ499" s="9"/>
      <c r="DK499" s="9"/>
      <c r="DL499" s="9"/>
      <c r="DM499" s="9"/>
      <c r="DN499" s="9"/>
      <c r="DO499" s="9"/>
      <c r="DP499" s="9"/>
      <c r="DQ499" s="9"/>
      <c r="DR499" s="9"/>
      <c r="DS499" s="9"/>
      <c r="DT499" s="9"/>
      <c r="DU499" s="9"/>
      <c r="DV499" s="9"/>
      <c r="DW499" s="9"/>
      <c r="DX499" s="9"/>
      <c r="DY499" s="9"/>
      <c r="DZ499" s="9"/>
      <c r="EA499" s="9"/>
      <c r="EB499" s="9"/>
      <c r="EC499" s="9"/>
      <c r="ED499" s="9"/>
      <c r="EE499" s="9"/>
      <c r="EF499" s="9"/>
      <c r="EG499" s="9"/>
      <c r="EH499" s="9"/>
      <c r="EI499" s="9"/>
      <c r="EJ499" s="9"/>
      <c r="EK499" s="9"/>
      <c r="EL499" s="9"/>
      <c r="EM499" s="9"/>
      <c r="EN499" s="9"/>
      <c r="EO499" s="9"/>
      <c r="EP499" s="9"/>
      <c r="EQ499" s="9"/>
      <c r="ER499" s="9"/>
      <c r="ES499" s="9"/>
      <c r="ET499" s="9"/>
      <c r="EU499" s="9"/>
      <c r="EV499" s="9"/>
      <c r="EW499" s="9"/>
      <c r="EX499" s="9"/>
      <c r="EY499" s="9"/>
      <c r="EZ499" s="9"/>
      <c r="FA499" s="9"/>
      <c r="FB499" s="9"/>
      <c r="FC499" s="9"/>
      <c r="FD499" s="9"/>
      <c r="FE499" s="9"/>
      <c r="FF499" s="9"/>
      <c r="FG499" s="9"/>
      <c r="FH499" s="9"/>
      <c r="FI499" s="9"/>
      <c r="FJ499" s="9"/>
      <c r="FK499" s="9"/>
      <c r="FL499" s="9"/>
      <c r="FM499" s="9"/>
      <c r="FN499" s="9"/>
      <c r="FO499" s="9"/>
      <c r="FP499" s="9"/>
      <c r="FQ499" s="9"/>
      <c r="FR499" s="9"/>
      <c r="FS499" s="9"/>
      <c r="FT499" s="9"/>
      <c r="FU499" s="9"/>
      <c r="FV499" s="9"/>
    </row>
    <row r="500" spans="1:178" s="14" customFormat="1" x14ac:dyDescent="0.25">
      <c r="A500" s="48"/>
      <c r="B500" s="90"/>
      <c r="C500" s="8"/>
      <c r="D500" s="90"/>
      <c r="E500" s="13"/>
      <c r="F500" s="138"/>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c r="BB500" s="9"/>
      <c r="BC500" s="9"/>
      <c r="BD500" s="9"/>
      <c r="BE500" s="9"/>
      <c r="BF500" s="9"/>
      <c r="BG500" s="9"/>
      <c r="BH500" s="9"/>
      <c r="BI500" s="9"/>
      <c r="BJ500" s="9"/>
      <c r="BK500" s="9"/>
      <c r="BL500" s="9"/>
      <c r="BM500" s="9"/>
      <c r="BN500" s="9"/>
      <c r="BO500" s="9"/>
      <c r="BP500" s="9"/>
      <c r="BQ500" s="9"/>
      <c r="BR500" s="9"/>
      <c r="BS500" s="9"/>
      <c r="BT500" s="9"/>
      <c r="BU500" s="9"/>
      <c r="BV500" s="9"/>
      <c r="BW500" s="9"/>
      <c r="BX500" s="9"/>
      <c r="BY500" s="9"/>
      <c r="BZ500" s="9"/>
      <c r="CA500" s="9"/>
      <c r="CB500" s="9"/>
      <c r="CC500" s="9"/>
      <c r="CD500" s="9"/>
      <c r="CE500" s="9"/>
      <c r="CF500" s="9"/>
      <c r="CG500" s="9"/>
      <c r="CH500" s="9"/>
      <c r="CI500" s="9"/>
      <c r="CJ500" s="9"/>
      <c r="CK500" s="9"/>
      <c r="CL500" s="9"/>
      <c r="CM500" s="9"/>
      <c r="CN500" s="9"/>
      <c r="CO500" s="9"/>
      <c r="CP500" s="9"/>
      <c r="CQ500" s="9"/>
      <c r="CR500" s="9"/>
      <c r="CS500" s="9"/>
      <c r="CT500" s="9"/>
      <c r="CU500" s="9"/>
      <c r="CV500" s="9"/>
      <c r="CW500" s="9"/>
      <c r="CX500" s="9"/>
      <c r="CY500" s="9"/>
      <c r="CZ500" s="9"/>
      <c r="DA500" s="9"/>
      <c r="DB500" s="9"/>
      <c r="DC500" s="9"/>
      <c r="DD500" s="9"/>
      <c r="DE500" s="9"/>
      <c r="DF500" s="9"/>
      <c r="DG500" s="9"/>
      <c r="DH500" s="9"/>
      <c r="DI500" s="9"/>
      <c r="DJ500" s="9"/>
      <c r="DK500" s="9"/>
      <c r="DL500" s="9"/>
      <c r="DM500" s="9"/>
      <c r="DN500" s="9"/>
      <c r="DO500" s="9"/>
      <c r="DP500" s="9"/>
      <c r="DQ500" s="9"/>
      <c r="DR500" s="9"/>
      <c r="DS500" s="9"/>
      <c r="DT500" s="9"/>
      <c r="DU500" s="9"/>
      <c r="DV500" s="9"/>
      <c r="DW500" s="9"/>
      <c r="DX500" s="9"/>
      <c r="DY500" s="9"/>
      <c r="DZ500" s="9"/>
      <c r="EA500" s="9"/>
      <c r="EB500" s="9"/>
      <c r="EC500" s="9"/>
      <c r="ED500" s="9"/>
      <c r="EE500" s="9"/>
      <c r="EF500" s="9"/>
      <c r="EG500" s="9"/>
      <c r="EH500" s="9"/>
      <c r="EI500" s="9"/>
      <c r="EJ500" s="9"/>
      <c r="EK500" s="9"/>
      <c r="EL500" s="9"/>
      <c r="EM500" s="9"/>
      <c r="EN500" s="9"/>
      <c r="EO500" s="9"/>
      <c r="EP500" s="9"/>
      <c r="EQ500" s="9"/>
      <c r="ER500" s="9"/>
      <c r="ES500" s="9"/>
      <c r="ET500" s="9"/>
      <c r="EU500" s="9"/>
      <c r="EV500" s="9"/>
      <c r="EW500" s="9"/>
      <c r="EX500" s="9"/>
      <c r="EY500" s="9"/>
      <c r="EZ500" s="9"/>
      <c r="FA500" s="9"/>
      <c r="FB500" s="9"/>
      <c r="FC500" s="9"/>
      <c r="FD500" s="9"/>
      <c r="FE500" s="9"/>
      <c r="FF500" s="9"/>
      <c r="FG500" s="9"/>
      <c r="FH500" s="9"/>
      <c r="FI500" s="9"/>
      <c r="FJ500" s="9"/>
      <c r="FK500" s="9"/>
      <c r="FL500" s="9"/>
      <c r="FM500" s="9"/>
      <c r="FN500" s="9"/>
      <c r="FO500" s="9"/>
      <c r="FP500" s="9"/>
      <c r="FQ500" s="9"/>
      <c r="FR500" s="9"/>
      <c r="FS500" s="9"/>
      <c r="FT500" s="9"/>
      <c r="FU500" s="9"/>
      <c r="FV500" s="9"/>
    </row>
    <row r="501" spans="1:178" s="14" customFormat="1" ht="45" x14ac:dyDescent="0.25">
      <c r="A501" s="48"/>
      <c r="B501" s="90" t="s">
        <v>423</v>
      </c>
      <c r="C501" s="8" t="s">
        <v>37</v>
      </c>
      <c r="D501" s="90"/>
      <c r="E501" s="13"/>
      <c r="F501" s="138"/>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c r="AZ501" s="9"/>
      <c r="BA501" s="9"/>
      <c r="BB501" s="9"/>
      <c r="BC501" s="9"/>
      <c r="BD501" s="9"/>
      <c r="BE501" s="9"/>
      <c r="BF501" s="9"/>
      <c r="BG501" s="9"/>
      <c r="BH501" s="9"/>
      <c r="BI501" s="9"/>
      <c r="BJ501" s="9"/>
      <c r="BK501" s="9"/>
      <c r="BL501" s="9"/>
      <c r="BM501" s="9"/>
      <c r="BN501" s="9"/>
      <c r="BO501" s="9"/>
      <c r="BP501" s="9"/>
      <c r="BQ501" s="9"/>
      <c r="BR501" s="9"/>
      <c r="BS501" s="9"/>
      <c r="BT501" s="9"/>
      <c r="BU501" s="9"/>
      <c r="BV501" s="9"/>
      <c r="BW501" s="9"/>
      <c r="BX501" s="9"/>
      <c r="BY501" s="9"/>
      <c r="BZ501" s="9"/>
      <c r="CA501" s="9"/>
      <c r="CB501" s="9"/>
      <c r="CC501" s="9"/>
      <c r="CD501" s="9"/>
      <c r="CE501" s="9"/>
      <c r="CF501" s="9"/>
      <c r="CG501" s="9"/>
      <c r="CH501" s="9"/>
      <c r="CI501" s="9"/>
      <c r="CJ501" s="9"/>
      <c r="CK501" s="9"/>
      <c r="CL501" s="9"/>
      <c r="CM501" s="9"/>
      <c r="CN501" s="9"/>
      <c r="CO501" s="9"/>
      <c r="CP501" s="9"/>
      <c r="CQ501" s="9"/>
      <c r="CR501" s="9"/>
      <c r="CS501" s="9"/>
      <c r="CT501" s="9"/>
      <c r="CU501" s="9"/>
      <c r="CV501" s="9"/>
      <c r="CW501" s="9"/>
      <c r="CX501" s="9"/>
      <c r="CY501" s="9"/>
      <c r="CZ501" s="9"/>
      <c r="DA501" s="9"/>
      <c r="DB501" s="9"/>
      <c r="DC501" s="9"/>
      <c r="DD501" s="9"/>
      <c r="DE501" s="9"/>
      <c r="DF501" s="9"/>
      <c r="DG501" s="9"/>
      <c r="DH501" s="9"/>
      <c r="DI501" s="9"/>
      <c r="DJ501" s="9"/>
      <c r="DK501" s="9"/>
      <c r="DL501" s="9"/>
      <c r="DM501" s="9"/>
      <c r="DN501" s="9"/>
      <c r="DO501" s="9"/>
      <c r="DP501" s="9"/>
      <c r="DQ501" s="9"/>
      <c r="DR501" s="9"/>
      <c r="DS501" s="9"/>
      <c r="DT501" s="9"/>
      <c r="DU501" s="9"/>
      <c r="DV501" s="9"/>
      <c r="DW501" s="9"/>
      <c r="DX501" s="9"/>
      <c r="DY501" s="9"/>
      <c r="DZ501" s="9"/>
      <c r="EA501" s="9"/>
      <c r="EB501" s="9"/>
      <c r="EC501" s="9"/>
      <c r="ED501" s="9"/>
      <c r="EE501" s="9"/>
      <c r="EF501" s="9"/>
      <c r="EG501" s="9"/>
      <c r="EH501" s="9"/>
      <c r="EI501" s="9"/>
      <c r="EJ501" s="9"/>
      <c r="EK501" s="9"/>
      <c r="EL501" s="9"/>
      <c r="EM501" s="9"/>
      <c r="EN501" s="9"/>
      <c r="EO501" s="9"/>
      <c r="EP501" s="9"/>
      <c r="EQ501" s="9"/>
      <c r="ER501" s="9"/>
      <c r="ES501" s="9"/>
      <c r="ET501" s="9"/>
      <c r="EU501" s="9"/>
      <c r="EV501" s="9"/>
      <c r="EW501" s="9"/>
      <c r="EX501" s="9"/>
      <c r="EY501" s="9"/>
      <c r="EZ501" s="9"/>
      <c r="FA501" s="9"/>
      <c r="FB501" s="9"/>
      <c r="FC501" s="9"/>
      <c r="FD501" s="9"/>
      <c r="FE501" s="9"/>
      <c r="FF501" s="9"/>
      <c r="FG501" s="9"/>
      <c r="FH501" s="9"/>
      <c r="FI501" s="9"/>
      <c r="FJ501" s="9"/>
      <c r="FK501" s="9"/>
      <c r="FL501" s="9"/>
      <c r="FM501" s="9"/>
      <c r="FN501" s="9"/>
      <c r="FO501" s="9"/>
      <c r="FP501" s="9"/>
      <c r="FQ501" s="9"/>
      <c r="FR501" s="9"/>
      <c r="FS501" s="9"/>
      <c r="FT501" s="9"/>
      <c r="FU501" s="9"/>
      <c r="FV501" s="9"/>
    </row>
    <row r="502" spans="1:178" s="14" customFormat="1" x14ac:dyDescent="0.25">
      <c r="A502" s="48"/>
      <c r="B502" s="90"/>
      <c r="C502" s="8"/>
      <c r="D502" s="90"/>
      <c r="E502" s="13"/>
      <c r="F502" s="138"/>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c r="BB502" s="9"/>
      <c r="BC502" s="9"/>
      <c r="BD502" s="9"/>
      <c r="BE502" s="9"/>
      <c r="BF502" s="9"/>
      <c r="BG502" s="9"/>
      <c r="BH502" s="9"/>
      <c r="BI502" s="9"/>
      <c r="BJ502" s="9"/>
      <c r="BK502" s="9"/>
      <c r="BL502" s="9"/>
      <c r="BM502" s="9"/>
      <c r="BN502" s="9"/>
      <c r="BO502" s="9"/>
      <c r="BP502" s="9"/>
      <c r="BQ502" s="9"/>
      <c r="BR502" s="9"/>
      <c r="BS502" s="9"/>
      <c r="BT502" s="9"/>
      <c r="BU502" s="9"/>
      <c r="BV502" s="9"/>
      <c r="BW502" s="9"/>
      <c r="BX502" s="9"/>
      <c r="BY502" s="9"/>
      <c r="BZ502" s="9"/>
      <c r="CA502" s="9"/>
      <c r="CB502" s="9"/>
      <c r="CC502" s="9"/>
      <c r="CD502" s="9"/>
      <c r="CE502" s="9"/>
      <c r="CF502" s="9"/>
      <c r="CG502" s="9"/>
      <c r="CH502" s="9"/>
      <c r="CI502" s="9"/>
      <c r="CJ502" s="9"/>
      <c r="CK502" s="9"/>
      <c r="CL502" s="9"/>
      <c r="CM502" s="9"/>
      <c r="CN502" s="9"/>
      <c r="CO502" s="9"/>
      <c r="CP502" s="9"/>
      <c r="CQ502" s="9"/>
      <c r="CR502" s="9"/>
      <c r="CS502" s="9"/>
      <c r="CT502" s="9"/>
      <c r="CU502" s="9"/>
      <c r="CV502" s="9"/>
      <c r="CW502" s="9"/>
      <c r="CX502" s="9"/>
      <c r="CY502" s="9"/>
      <c r="CZ502" s="9"/>
      <c r="DA502" s="9"/>
      <c r="DB502" s="9"/>
      <c r="DC502" s="9"/>
      <c r="DD502" s="9"/>
      <c r="DE502" s="9"/>
      <c r="DF502" s="9"/>
      <c r="DG502" s="9"/>
      <c r="DH502" s="9"/>
      <c r="DI502" s="9"/>
      <c r="DJ502" s="9"/>
      <c r="DK502" s="9"/>
      <c r="DL502" s="9"/>
      <c r="DM502" s="9"/>
      <c r="DN502" s="9"/>
      <c r="DO502" s="9"/>
      <c r="DP502" s="9"/>
      <c r="DQ502" s="9"/>
      <c r="DR502" s="9"/>
      <c r="DS502" s="9"/>
      <c r="DT502" s="9"/>
      <c r="DU502" s="9"/>
      <c r="DV502" s="9"/>
      <c r="DW502" s="9"/>
      <c r="DX502" s="9"/>
      <c r="DY502" s="9"/>
      <c r="DZ502" s="9"/>
      <c r="EA502" s="9"/>
      <c r="EB502" s="9"/>
      <c r="EC502" s="9"/>
      <c r="ED502" s="9"/>
      <c r="EE502" s="9"/>
      <c r="EF502" s="9"/>
      <c r="EG502" s="9"/>
      <c r="EH502" s="9"/>
      <c r="EI502" s="9"/>
      <c r="EJ502" s="9"/>
      <c r="EK502" s="9"/>
      <c r="EL502" s="9"/>
      <c r="EM502" s="9"/>
      <c r="EN502" s="9"/>
      <c r="EO502" s="9"/>
      <c r="EP502" s="9"/>
      <c r="EQ502" s="9"/>
      <c r="ER502" s="9"/>
      <c r="ES502" s="9"/>
      <c r="ET502" s="9"/>
      <c r="EU502" s="9"/>
      <c r="EV502" s="9"/>
      <c r="EW502" s="9"/>
      <c r="EX502" s="9"/>
      <c r="EY502" s="9"/>
      <c r="EZ502" s="9"/>
      <c r="FA502" s="9"/>
      <c r="FB502" s="9"/>
      <c r="FC502" s="9"/>
      <c r="FD502" s="9"/>
      <c r="FE502" s="9"/>
      <c r="FF502" s="9"/>
      <c r="FG502" s="9"/>
      <c r="FH502" s="9"/>
      <c r="FI502" s="9"/>
      <c r="FJ502" s="9"/>
      <c r="FK502" s="9"/>
      <c r="FL502" s="9"/>
      <c r="FM502" s="9"/>
      <c r="FN502" s="9"/>
      <c r="FO502" s="9"/>
      <c r="FP502" s="9"/>
      <c r="FQ502" s="9"/>
      <c r="FR502" s="9"/>
      <c r="FS502" s="9"/>
      <c r="FT502" s="9"/>
      <c r="FU502" s="9"/>
      <c r="FV502" s="9"/>
    </row>
    <row r="503" spans="1:178" s="14" customFormat="1" ht="45" x14ac:dyDescent="0.25">
      <c r="A503" s="48"/>
      <c r="B503" s="90" t="s">
        <v>424</v>
      </c>
      <c r="C503" s="8"/>
      <c r="D503" s="90"/>
      <c r="E503" s="13"/>
      <c r="F503" s="138"/>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9"/>
      <c r="BC503" s="9"/>
      <c r="BD503" s="9"/>
      <c r="BE503" s="9"/>
      <c r="BF503" s="9"/>
      <c r="BG503" s="9"/>
      <c r="BH503" s="9"/>
      <c r="BI503" s="9"/>
      <c r="BJ503" s="9"/>
      <c r="BK503" s="9"/>
      <c r="BL503" s="9"/>
      <c r="BM503" s="9"/>
      <c r="BN503" s="9"/>
      <c r="BO503" s="9"/>
      <c r="BP503" s="9"/>
      <c r="BQ503" s="9"/>
      <c r="BR503" s="9"/>
      <c r="BS503" s="9"/>
      <c r="BT503" s="9"/>
      <c r="BU503" s="9"/>
      <c r="BV503" s="9"/>
      <c r="BW503" s="9"/>
      <c r="BX503" s="9"/>
      <c r="BY503" s="9"/>
      <c r="BZ503" s="9"/>
      <c r="CA503" s="9"/>
      <c r="CB503" s="9"/>
      <c r="CC503" s="9"/>
      <c r="CD503" s="9"/>
      <c r="CE503" s="9"/>
      <c r="CF503" s="9"/>
      <c r="CG503" s="9"/>
      <c r="CH503" s="9"/>
      <c r="CI503" s="9"/>
      <c r="CJ503" s="9"/>
      <c r="CK503" s="9"/>
      <c r="CL503" s="9"/>
      <c r="CM503" s="9"/>
      <c r="CN503" s="9"/>
      <c r="CO503" s="9"/>
      <c r="CP503" s="9"/>
      <c r="CQ503" s="9"/>
      <c r="CR503" s="9"/>
      <c r="CS503" s="9"/>
      <c r="CT503" s="9"/>
      <c r="CU503" s="9"/>
      <c r="CV503" s="9"/>
      <c r="CW503" s="9"/>
      <c r="CX503" s="9"/>
      <c r="CY503" s="9"/>
      <c r="CZ503" s="9"/>
      <c r="DA503" s="9"/>
      <c r="DB503" s="9"/>
      <c r="DC503" s="9"/>
      <c r="DD503" s="9"/>
      <c r="DE503" s="9"/>
      <c r="DF503" s="9"/>
      <c r="DG503" s="9"/>
      <c r="DH503" s="9"/>
      <c r="DI503" s="9"/>
      <c r="DJ503" s="9"/>
      <c r="DK503" s="9"/>
      <c r="DL503" s="9"/>
      <c r="DM503" s="9"/>
      <c r="DN503" s="9"/>
      <c r="DO503" s="9"/>
      <c r="DP503" s="9"/>
      <c r="DQ503" s="9"/>
      <c r="DR503" s="9"/>
      <c r="DS503" s="9"/>
      <c r="DT503" s="9"/>
      <c r="DU503" s="9"/>
      <c r="DV503" s="9"/>
      <c r="DW503" s="9"/>
      <c r="DX503" s="9"/>
      <c r="DY503" s="9"/>
      <c r="DZ503" s="9"/>
      <c r="EA503" s="9"/>
      <c r="EB503" s="9"/>
      <c r="EC503" s="9"/>
      <c r="ED503" s="9"/>
      <c r="EE503" s="9"/>
      <c r="EF503" s="9"/>
      <c r="EG503" s="9"/>
      <c r="EH503" s="9"/>
      <c r="EI503" s="9"/>
      <c r="EJ503" s="9"/>
      <c r="EK503" s="9"/>
      <c r="EL503" s="9"/>
      <c r="EM503" s="9"/>
      <c r="EN503" s="9"/>
      <c r="EO503" s="9"/>
      <c r="EP503" s="9"/>
      <c r="EQ503" s="9"/>
      <c r="ER503" s="9"/>
      <c r="ES503" s="9"/>
      <c r="ET503" s="9"/>
      <c r="EU503" s="9"/>
      <c r="EV503" s="9"/>
      <c r="EW503" s="9"/>
      <c r="EX503" s="9"/>
      <c r="EY503" s="9"/>
      <c r="EZ503" s="9"/>
      <c r="FA503" s="9"/>
      <c r="FB503" s="9"/>
      <c r="FC503" s="9"/>
      <c r="FD503" s="9"/>
      <c r="FE503" s="9"/>
      <c r="FF503" s="9"/>
      <c r="FG503" s="9"/>
      <c r="FH503" s="9"/>
      <c r="FI503" s="9"/>
      <c r="FJ503" s="9"/>
      <c r="FK503" s="9"/>
      <c r="FL503" s="9"/>
      <c r="FM503" s="9"/>
      <c r="FN503" s="9"/>
      <c r="FO503" s="9"/>
      <c r="FP503" s="9"/>
      <c r="FQ503" s="9"/>
      <c r="FR503" s="9"/>
      <c r="FS503" s="9"/>
      <c r="FT503" s="9"/>
      <c r="FU503" s="9"/>
      <c r="FV503" s="9"/>
    </row>
    <row r="504" spans="1:178" s="14" customFormat="1" ht="15.75" thickBot="1" x14ac:dyDescent="0.3">
      <c r="A504" s="151"/>
      <c r="B504" s="152"/>
      <c r="C504" s="163"/>
      <c r="D504" s="152"/>
      <c r="E504" s="196"/>
      <c r="F504" s="166"/>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9"/>
      <c r="CJ504" s="9"/>
      <c r="CK504" s="9"/>
      <c r="CL504" s="9"/>
      <c r="CM504" s="9"/>
      <c r="CN504" s="9"/>
      <c r="CO504" s="9"/>
      <c r="CP504" s="9"/>
      <c r="CQ504" s="9"/>
      <c r="CR504" s="9"/>
      <c r="CS504" s="9"/>
      <c r="CT504" s="9"/>
      <c r="CU504" s="9"/>
      <c r="CV504" s="9"/>
      <c r="CW504" s="9"/>
      <c r="CX504" s="9"/>
      <c r="CY504" s="9"/>
      <c r="CZ504" s="9"/>
      <c r="DA504" s="9"/>
      <c r="DB504" s="9"/>
      <c r="DC504" s="9"/>
      <c r="DD504" s="9"/>
      <c r="DE504" s="9"/>
      <c r="DF504" s="9"/>
      <c r="DG504" s="9"/>
      <c r="DH504" s="9"/>
      <c r="DI504" s="9"/>
      <c r="DJ504" s="9"/>
      <c r="DK504" s="9"/>
      <c r="DL504" s="9"/>
      <c r="DM504" s="9"/>
      <c r="DN504" s="9"/>
      <c r="DO504" s="9"/>
      <c r="DP504" s="9"/>
      <c r="DQ504" s="9"/>
      <c r="DR504" s="9"/>
      <c r="DS504" s="9"/>
      <c r="DT504" s="9"/>
      <c r="DU504" s="9"/>
      <c r="DV504" s="9"/>
      <c r="DW504" s="9"/>
      <c r="DX504" s="9"/>
      <c r="DY504" s="9"/>
      <c r="DZ504" s="9"/>
      <c r="EA504" s="9"/>
      <c r="EB504" s="9"/>
      <c r="EC504" s="9"/>
      <c r="ED504" s="9"/>
      <c r="EE504" s="9"/>
      <c r="EF504" s="9"/>
      <c r="EG504" s="9"/>
      <c r="EH504" s="9"/>
      <c r="EI504" s="9"/>
      <c r="EJ504" s="9"/>
      <c r="EK504" s="9"/>
      <c r="EL504" s="9"/>
      <c r="EM504" s="9"/>
      <c r="EN504" s="9"/>
      <c r="EO504" s="9"/>
      <c r="EP504" s="9"/>
      <c r="EQ504" s="9"/>
      <c r="ER504" s="9"/>
      <c r="ES504" s="9"/>
      <c r="ET504" s="9"/>
      <c r="EU504" s="9"/>
      <c r="EV504" s="9"/>
      <c r="EW504" s="9"/>
      <c r="EX504" s="9"/>
      <c r="EY504" s="9"/>
      <c r="EZ504" s="9"/>
      <c r="FA504" s="9"/>
      <c r="FB504" s="9"/>
      <c r="FC504" s="9"/>
      <c r="FD504" s="9"/>
      <c r="FE504" s="9"/>
      <c r="FF504" s="9"/>
      <c r="FG504" s="9"/>
      <c r="FH504" s="9"/>
      <c r="FI504" s="9"/>
      <c r="FJ504" s="9"/>
      <c r="FK504" s="9"/>
      <c r="FL504" s="9"/>
      <c r="FM504" s="9"/>
      <c r="FN504" s="9"/>
      <c r="FO504" s="9"/>
      <c r="FP504" s="9"/>
      <c r="FQ504" s="9"/>
      <c r="FR504" s="9"/>
      <c r="FS504" s="9"/>
      <c r="FT504" s="9"/>
      <c r="FU504" s="9"/>
      <c r="FV504" s="9"/>
    </row>
    <row r="505" spans="1:178" s="14" customFormat="1" ht="105" x14ac:dyDescent="0.25">
      <c r="A505" s="48"/>
      <c r="B505" s="90" t="s">
        <v>551</v>
      </c>
      <c r="C505" s="8" t="s">
        <v>37</v>
      </c>
      <c r="D505" s="90"/>
      <c r="E505" s="13"/>
      <c r="F505" s="138"/>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c r="AJ505" s="9"/>
      <c r="AK505" s="9"/>
      <c r="AL505" s="9"/>
      <c r="AM505" s="9"/>
      <c r="AN505" s="9"/>
      <c r="AO505" s="9"/>
      <c r="AP505" s="9"/>
      <c r="AQ505" s="9"/>
      <c r="AR505" s="9"/>
      <c r="AS505" s="9"/>
      <c r="AT505" s="9"/>
      <c r="AU505" s="9"/>
      <c r="AV505" s="9"/>
      <c r="AW505" s="9"/>
      <c r="AX505" s="9"/>
      <c r="AY505" s="9"/>
      <c r="AZ505" s="9"/>
      <c r="BA505" s="9"/>
      <c r="BB505" s="9"/>
      <c r="BC505" s="9"/>
      <c r="BD505" s="9"/>
      <c r="BE505" s="9"/>
      <c r="BF505" s="9"/>
      <c r="BG505" s="9"/>
      <c r="BH505" s="9"/>
      <c r="BI505" s="9"/>
      <c r="BJ505" s="9"/>
      <c r="BK505" s="9"/>
      <c r="BL505" s="9"/>
      <c r="BM505" s="9"/>
      <c r="BN505" s="9"/>
      <c r="BO505" s="9"/>
      <c r="BP505" s="9"/>
      <c r="BQ505" s="9"/>
      <c r="BR505" s="9"/>
      <c r="BS505" s="9"/>
      <c r="BT505" s="9"/>
      <c r="BU505" s="9"/>
      <c r="BV505" s="9"/>
      <c r="BW505" s="9"/>
      <c r="BX505" s="9"/>
      <c r="BY505" s="9"/>
      <c r="BZ505" s="9"/>
      <c r="CA505" s="9"/>
      <c r="CB505" s="9"/>
      <c r="CC505" s="9"/>
      <c r="CD505" s="9"/>
      <c r="CE505" s="9"/>
      <c r="CF505" s="9"/>
      <c r="CG505" s="9"/>
      <c r="CH505" s="9"/>
      <c r="CI505" s="9"/>
      <c r="CJ505" s="9"/>
      <c r="CK505" s="9"/>
      <c r="CL505" s="9"/>
      <c r="CM505" s="9"/>
      <c r="CN505" s="9"/>
      <c r="CO505" s="9"/>
      <c r="CP505" s="9"/>
      <c r="CQ505" s="9"/>
      <c r="CR505" s="9"/>
      <c r="CS505" s="9"/>
      <c r="CT505" s="9"/>
      <c r="CU505" s="9"/>
      <c r="CV505" s="9"/>
      <c r="CW505" s="9"/>
      <c r="CX505" s="9"/>
      <c r="CY505" s="9"/>
      <c r="CZ505" s="9"/>
      <c r="DA505" s="9"/>
      <c r="DB505" s="9"/>
      <c r="DC505" s="9"/>
      <c r="DD505" s="9"/>
      <c r="DE505" s="9"/>
      <c r="DF505" s="9"/>
      <c r="DG505" s="9"/>
      <c r="DH505" s="9"/>
      <c r="DI505" s="9"/>
      <c r="DJ505" s="9"/>
      <c r="DK505" s="9"/>
      <c r="DL505" s="9"/>
      <c r="DM505" s="9"/>
      <c r="DN505" s="9"/>
      <c r="DO505" s="9"/>
      <c r="DP505" s="9"/>
      <c r="DQ505" s="9"/>
      <c r="DR505" s="9"/>
      <c r="DS505" s="9"/>
      <c r="DT505" s="9"/>
      <c r="DU505" s="9"/>
      <c r="DV505" s="9"/>
      <c r="DW505" s="9"/>
      <c r="DX505" s="9"/>
      <c r="DY505" s="9"/>
      <c r="DZ505" s="9"/>
      <c r="EA505" s="9"/>
      <c r="EB505" s="9"/>
      <c r="EC505" s="9"/>
      <c r="ED505" s="9"/>
      <c r="EE505" s="9"/>
      <c r="EF505" s="9"/>
      <c r="EG505" s="9"/>
      <c r="EH505" s="9"/>
      <c r="EI505" s="9"/>
      <c r="EJ505" s="9"/>
      <c r="EK505" s="9"/>
      <c r="EL505" s="9"/>
      <c r="EM505" s="9"/>
      <c r="EN505" s="9"/>
      <c r="EO505" s="9"/>
      <c r="EP505" s="9"/>
      <c r="EQ505" s="9"/>
      <c r="ER505" s="9"/>
      <c r="ES505" s="9"/>
      <c r="ET505" s="9"/>
      <c r="EU505" s="9"/>
      <c r="EV505" s="9"/>
      <c r="EW505" s="9"/>
      <c r="EX505" s="9"/>
      <c r="EY505" s="9"/>
      <c r="EZ505" s="9"/>
      <c r="FA505" s="9"/>
      <c r="FB505" s="9"/>
      <c r="FC505" s="9"/>
      <c r="FD505" s="9"/>
      <c r="FE505" s="9"/>
      <c r="FF505" s="9"/>
      <c r="FG505" s="9"/>
      <c r="FH505" s="9"/>
      <c r="FI505" s="9"/>
      <c r="FJ505" s="9"/>
      <c r="FK505" s="9"/>
      <c r="FL505" s="9"/>
      <c r="FM505" s="9"/>
      <c r="FN505" s="9"/>
      <c r="FO505" s="9"/>
      <c r="FP505" s="9"/>
      <c r="FQ505" s="9"/>
      <c r="FR505" s="9"/>
      <c r="FS505" s="9"/>
      <c r="FT505" s="9"/>
      <c r="FU505" s="9"/>
      <c r="FV505" s="9"/>
    </row>
    <row r="506" spans="1:178" s="14" customFormat="1" x14ac:dyDescent="0.25">
      <c r="A506" s="48"/>
      <c r="B506" s="90"/>
      <c r="C506" s="8"/>
      <c r="D506" s="90"/>
      <c r="E506" s="13"/>
      <c r="F506" s="138"/>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c r="AJ506" s="9"/>
      <c r="AK506" s="9"/>
      <c r="AL506" s="9"/>
      <c r="AM506" s="9"/>
      <c r="AN506" s="9"/>
      <c r="AO506" s="9"/>
      <c r="AP506" s="9"/>
      <c r="AQ506" s="9"/>
      <c r="AR506" s="9"/>
      <c r="AS506" s="9"/>
      <c r="AT506" s="9"/>
      <c r="AU506" s="9"/>
      <c r="AV506" s="9"/>
      <c r="AW506" s="9"/>
      <c r="AX506" s="9"/>
      <c r="AY506" s="9"/>
      <c r="AZ506" s="9"/>
      <c r="BA506" s="9"/>
      <c r="BB506" s="9"/>
      <c r="BC506" s="9"/>
      <c r="BD506" s="9"/>
      <c r="BE506" s="9"/>
      <c r="BF506" s="9"/>
      <c r="BG506" s="9"/>
      <c r="BH506" s="9"/>
      <c r="BI506" s="9"/>
      <c r="BJ506" s="9"/>
      <c r="BK506" s="9"/>
      <c r="BL506" s="9"/>
      <c r="BM506" s="9"/>
      <c r="BN506" s="9"/>
      <c r="BO506" s="9"/>
      <c r="BP506" s="9"/>
      <c r="BQ506" s="9"/>
      <c r="BR506" s="9"/>
      <c r="BS506" s="9"/>
      <c r="BT506" s="9"/>
      <c r="BU506" s="9"/>
      <c r="BV506" s="9"/>
      <c r="BW506" s="9"/>
      <c r="BX506" s="9"/>
      <c r="BY506" s="9"/>
      <c r="BZ506" s="9"/>
      <c r="CA506" s="9"/>
      <c r="CB506" s="9"/>
      <c r="CC506" s="9"/>
      <c r="CD506" s="9"/>
      <c r="CE506" s="9"/>
      <c r="CF506" s="9"/>
      <c r="CG506" s="9"/>
      <c r="CH506" s="9"/>
      <c r="CI506" s="9"/>
      <c r="CJ506" s="9"/>
      <c r="CK506" s="9"/>
      <c r="CL506" s="9"/>
      <c r="CM506" s="9"/>
      <c r="CN506" s="9"/>
      <c r="CO506" s="9"/>
      <c r="CP506" s="9"/>
      <c r="CQ506" s="9"/>
      <c r="CR506" s="9"/>
      <c r="CS506" s="9"/>
      <c r="CT506" s="9"/>
      <c r="CU506" s="9"/>
      <c r="CV506" s="9"/>
      <c r="CW506" s="9"/>
      <c r="CX506" s="9"/>
      <c r="CY506" s="9"/>
      <c r="CZ506" s="9"/>
      <c r="DA506" s="9"/>
      <c r="DB506" s="9"/>
      <c r="DC506" s="9"/>
      <c r="DD506" s="9"/>
      <c r="DE506" s="9"/>
      <c r="DF506" s="9"/>
      <c r="DG506" s="9"/>
      <c r="DH506" s="9"/>
      <c r="DI506" s="9"/>
      <c r="DJ506" s="9"/>
      <c r="DK506" s="9"/>
      <c r="DL506" s="9"/>
      <c r="DM506" s="9"/>
      <c r="DN506" s="9"/>
      <c r="DO506" s="9"/>
      <c r="DP506" s="9"/>
      <c r="DQ506" s="9"/>
      <c r="DR506" s="9"/>
      <c r="DS506" s="9"/>
      <c r="DT506" s="9"/>
      <c r="DU506" s="9"/>
      <c r="DV506" s="9"/>
      <c r="DW506" s="9"/>
      <c r="DX506" s="9"/>
      <c r="DY506" s="9"/>
      <c r="DZ506" s="9"/>
      <c r="EA506" s="9"/>
      <c r="EB506" s="9"/>
      <c r="EC506" s="9"/>
      <c r="ED506" s="9"/>
      <c r="EE506" s="9"/>
      <c r="EF506" s="9"/>
      <c r="EG506" s="9"/>
      <c r="EH506" s="9"/>
      <c r="EI506" s="9"/>
      <c r="EJ506" s="9"/>
      <c r="EK506" s="9"/>
      <c r="EL506" s="9"/>
      <c r="EM506" s="9"/>
      <c r="EN506" s="9"/>
      <c r="EO506" s="9"/>
      <c r="EP506" s="9"/>
      <c r="EQ506" s="9"/>
      <c r="ER506" s="9"/>
      <c r="ES506" s="9"/>
      <c r="ET506" s="9"/>
      <c r="EU506" s="9"/>
      <c r="EV506" s="9"/>
      <c r="EW506" s="9"/>
      <c r="EX506" s="9"/>
      <c r="EY506" s="9"/>
      <c r="EZ506" s="9"/>
      <c r="FA506" s="9"/>
      <c r="FB506" s="9"/>
      <c r="FC506" s="9"/>
      <c r="FD506" s="9"/>
      <c r="FE506" s="9"/>
      <c r="FF506" s="9"/>
      <c r="FG506" s="9"/>
      <c r="FH506" s="9"/>
      <c r="FI506" s="9"/>
      <c r="FJ506" s="9"/>
      <c r="FK506" s="9"/>
      <c r="FL506" s="9"/>
      <c r="FM506" s="9"/>
      <c r="FN506" s="9"/>
      <c r="FO506" s="9"/>
      <c r="FP506" s="9"/>
      <c r="FQ506" s="9"/>
      <c r="FR506" s="9"/>
      <c r="FS506" s="9"/>
      <c r="FT506" s="9"/>
      <c r="FU506" s="9"/>
      <c r="FV506" s="9"/>
    </row>
    <row r="507" spans="1:178" s="14" customFormat="1" x14ac:dyDescent="0.25">
      <c r="A507" s="48"/>
      <c r="B507" s="90"/>
      <c r="C507" s="8"/>
      <c r="D507" s="90"/>
      <c r="E507" s="13"/>
      <c r="F507" s="138"/>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c r="AW507" s="9"/>
      <c r="AX507" s="9"/>
      <c r="AY507" s="9"/>
      <c r="AZ507" s="9"/>
      <c r="BA507" s="9"/>
      <c r="BB507" s="9"/>
      <c r="BC507" s="9"/>
      <c r="BD507" s="9"/>
      <c r="BE507" s="9"/>
      <c r="BF507" s="9"/>
      <c r="BG507" s="9"/>
      <c r="BH507" s="9"/>
      <c r="BI507" s="9"/>
      <c r="BJ507" s="9"/>
      <c r="BK507" s="9"/>
      <c r="BL507" s="9"/>
      <c r="BM507" s="9"/>
      <c r="BN507" s="9"/>
      <c r="BO507" s="9"/>
      <c r="BP507" s="9"/>
      <c r="BQ507" s="9"/>
      <c r="BR507" s="9"/>
      <c r="BS507" s="9"/>
      <c r="BT507" s="9"/>
      <c r="BU507" s="9"/>
      <c r="BV507" s="9"/>
      <c r="BW507" s="9"/>
      <c r="BX507" s="9"/>
      <c r="BY507" s="9"/>
      <c r="BZ507" s="9"/>
      <c r="CA507" s="9"/>
      <c r="CB507" s="9"/>
      <c r="CC507" s="9"/>
      <c r="CD507" s="9"/>
      <c r="CE507" s="9"/>
      <c r="CF507" s="9"/>
      <c r="CG507" s="9"/>
      <c r="CH507" s="9"/>
      <c r="CI507" s="9"/>
      <c r="CJ507" s="9"/>
      <c r="CK507" s="9"/>
      <c r="CL507" s="9"/>
      <c r="CM507" s="9"/>
      <c r="CN507" s="9"/>
      <c r="CO507" s="9"/>
      <c r="CP507" s="9"/>
      <c r="CQ507" s="9"/>
      <c r="CR507" s="9"/>
      <c r="CS507" s="9"/>
      <c r="CT507" s="9"/>
      <c r="CU507" s="9"/>
      <c r="CV507" s="9"/>
      <c r="CW507" s="9"/>
      <c r="CX507" s="9"/>
      <c r="CY507" s="9"/>
      <c r="CZ507" s="9"/>
      <c r="DA507" s="9"/>
      <c r="DB507" s="9"/>
      <c r="DC507" s="9"/>
      <c r="DD507" s="9"/>
      <c r="DE507" s="9"/>
      <c r="DF507" s="9"/>
      <c r="DG507" s="9"/>
      <c r="DH507" s="9"/>
      <c r="DI507" s="9"/>
      <c r="DJ507" s="9"/>
      <c r="DK507" s="9"/>
      <c r="DL507" s="9"/>
      <c r="DM507" s="9"/>
      <c r="DN507" s="9"/>
      <c r="DO507" s="9"/>
      <c r="DP507" s="9"/>
      <c r="DQ507" s="9"/>
      <c r="DR507" s="9"/>
      <c r="DS507" s="9"/>
      <c r="DT507" s="9"/>
      <c r="DU507" s="9"/>
      <c r="DV507" s="9"/>
      <c r="DW507" s="9"/>
      <c r="DX507" s="9"/>
      <c r="DY507" s="9"/>
      <c r="DZ507" s="9"/>
      <c r="EA507" s="9"/>
      <c r="EB507" s="9"/>
      <c r="EC507" s="9"/>
      <c r="ED507" s="9"/>
      <c r="EE507" s="9"/>
      <c r="EF507" s="9"/>
      <c r="EG507" s="9"/>
      <c r="EH507" s="9"/>
      <c r="EI507" s="9"/>
      <c r="EJ507" s="9"/>
      <c r="EK507" s="9"/>
      <c r="EL507" s="9"/>
      <c r="EM507" s="9"/>
      <c r="EN507" s="9"/>
      <c r="EO507" s="9"/>
      <c r="EP507" s="9"/>
      <c r="EQ507" s="9"/>
      <c r="ER507" s="9"/>
      <c r="ES507" s="9"/>
      <c r="ET507" s="9"/>
      <c r="EU507" s="9"/>
      <c r="EV507" s="9"/>
      <c r="EW507" s="9"/>
      <c r="EX507" s="9"/>
      <c r="EY507" s="9"/>
      <c r="EZ507" s="9"/>
      <c r="FA507" s="9"/>
      <c r="FB507" s="9"/>
      <c r="FC507" s="9"/>
      <c r="FD507" s="9"/>
      <c r="FE507" s="9"/>
      <c r="FF507" s="9"/>
      <c r="FG507" s="9"/>
      <c r="FH507" s="9"/>
      <c r="FI507" s="9"/>
      <c r="FJ507" s="9"/>
      <c r="FK507" s="9"/>
      <c r="FL507" s="9"/>
      <c r="FM507" s="9"/>
      <c r="FN507" s="9"/>
      <c r="FO507" s="9"/>
      <c r="FP507" s="9"/>
      <c r="FQ507" s="9"/>
      <c r="FR507" s="9"/>
      <c r="FS507" s="9"/>
      <c r="FT507" s="9"/>
      <c r="FU507" s="9"/>
      <c r="FV507" s="9"/>
    </row>
    <row r="508" spans="1:178" s="14" customFormat="1" ht="117.6" customHeight="1" x14ac:dyDescent="0.25">
      <c r="A508" s="48"/>
      <c r="B508" s="90" t="s">
        <v>597</v>
      </c>
      <c r="C508" s="8"/>
      <c r="D508" s="124"/>
      <c r="E508" s="13"/>
      <c r="F508" s="138"/>
    </row>
    <row r="509" spans="1:178" s="14" customFormat="1" x14ac:dyDescent="0.25">
      <c r="A509" s="48">
        <v>1</v>
      </c>
      <c r="B509" s="90" t="s">
        <v>332</v>
      </c>
      <c r="C509" s="30" t="s">
        <v>530</v>
      </c>
      <c r="D509" s="124">
        <v>8</v>
      </c>
      <c r="E509" s="13"/>
      <c r="F509" s="138"/>
    </row>
    <row r="510" spans="1:178" s="14" customFormat="1" x14ac:dyDescent="0.25">
      <c r="A510" s="48"/>
      <c r="B510" s="90"/>
      <c r="C510" s="30"/>
      <c r="D510" s="124"/>
      <c r="E510" s="13"/>
      <c r="F510" s="138"/>
    </row>
    <row r="511" spans="1:178" s="14" customFormat="1" ht="60" x14ac:dyDescent="0.25">
      <c r="A511" s="48"/>
      <c r="B511" s="90" t="s">
        <v>598</v>
      </c>
      <c r="C511" s="8"/>
      <c r="D511" s="124"/>
      <c r="E511" s="13"/>
      <c r="F511" s="138"/>
    </row>
    <row r="512" spans="1:178" s="14" customFormat="1" x14ac:dyDescent="0.25">
      <c r="A512" s="48">
        <v>2</v>
      </c>
      <c r="B512" s="90" t="s">
        <v>332</v>
      </c>
      <c r="C512" s="30" t="s">
        <v>530</v>
      </c>
      <c r="D512" s="124">
        <v>2</v>
      </c>
      <c r="E512" s="13"/>
      <c r="F512" s="138"/>
    </row>
    <row r="513" spans="1:6" s="14" customFormat="1" x14ac:dyDescent="0.25">
      <c r="A513" s="48"/>
      <c r="B513" s="90"/>
      <c r="C513" s="30"/>
      <c r="D513" s="124"/>
      <c r="E513" s="13"/>
      <c r="F513" s="138"/>
    </row>
    <row r="514" spans="1:6" s="14" customFormat="1" ht="60" x14ac:dyDescent="0.25">
      <c r="A514" s="48"/>
      <c r="B514" s="90" t="s">
        <v>599</v>
      </c>
      <c r="C514" s="8"/>
      <c r="D514" s="124"/>
      <c r="E514" s="13"/>
      <c r="F514" s="138"/>
    </row>
    <row r="515" spans="1:6" s="14" customFormat="1" x14ac:dyDescent="0.25">
      <c r="A515" s="48">
        <v>3</v>
      </c>
      <c r="B515" s="90" t="s">
        <v>332</v>
      </c>
      <c r="C515" s="30" t="s">
        <v>530</v>
      </c>
      <c r="D515" s="124">
        <v>2</v>
      </c>
      <c r="E515" s="13"/>
      <c r="F515" s="138"/>
    </row>
    <row r="516" spans="1:6" s="14" customFormat="1" x14ac:dyDescent="0.25">
      <c r="A516" s="48"/>
      <c r="B516" s="90"/>
      <c r="C516" s="30"/>
      <c r="D516" s="124"/>
      <c r="E516" s="13"/>
      <c r="F516" s="138"/>
    </row>
    <row r="517" spans="1:6" s="14" customFormat="1" ht="61.9" customHeight="1" x14ac:dyDescent="0.25">
      <c r="A517" s="48"/>
      <c r="B517" s="90" t="s">
        <v>428</v>
      </c>
      <c r="C517" s="30"/>
      <c r="D517" s="124"/>
      <c r="E517" s="13"/>
      <c r="F517" s="138"/>
    </row>
    <row r="518" spans="1:6" s="14" customFormat="1" ht="10.9" customHeight="1" x14ac:dyDescent="0.25">
      <c r="A518" s="48"/>
      <c r="B518" s="90"/>
      <c r="C518" s="30"/>
      <c r="D518" s="124"/>
      <c r="E518" s="13"/>
      <c r="F518" s="138"/>
    </row>
    <row r="519" spans="1:6" s="14" customFormat="1" x14ac:dyDescent="0.25">
      <c r="A519" s="48">
        <v>4</v>
      </c>
      <c r="B519" s="90" t="s">
        <v>332</v>
      </c>
      <c r="C519" s="30" t="s">
        <v>530</v>
      </c>
      <c r="D519" s="124">
        <v>8</v>
      </c>
      <c r="E519" s="13"/>
      <c r="F519" s="138"/>
    </row>
    <row r="520" spans="1:6" s="14" customFormat="1" x14ac:dyDescent="0.25">
      <c r="A520" s="48"/>
      <c r="B520" s="90"/>
      <c r="C520" s="30"/>
      <c r="D520" s="124"/>
      <c r="E520" s="13"/>
      <c r="F520" s="138"/>
    </row>
    <row r="521" spans="1:6" s="14" customFormat="1" ht="19.149999999999999" customHeight="1" x14ac:dyDescent="0.25">
      <c r="A521" s="48"/>
      <c r="B521" s="90" t="s">
        <v>600</v>
      </c>
      <c r="C521" s="8"/>
      <c r="D521" s="124"/>
      <c r="E521" s="13"/>
      <c r="F521" s="138"/>
    </row>
    <row r="522" spans="1:6" s="14" customFormat="1" x14ac:dyDescent="0.25">
      <c r="A522" s="48"/>
      <c r="B522" s="90"/>
      <c r="C522" s="8"/>
      <c r="D522" s="124"/>
      <c r="E522" s="13"/>
      <c r="F522" s="138"/>
    </row>
    <row r="523" spans="1:6" s="14" customFormat="1" x14ac:dyDescent="0.25">
      <c r="A523" s="48">
        <v>5</v>
      </c>
      <c r="B523" s="90" t="s">
        <v>332</v>
      </c>
      <c r="C523" s="30" t="s">
        <v>530</v>
      </c>
      <c r="D523" s="124">
        <v>8</v>
      </c>
      <c r="E523" s="13"/>
      <c r="F523" s="138"/>
    </row>
    <row r="524" spans="1:6" s="14" customFormat="1" x14ac:dyDescent="0.25">
      <c r="A524" s="48"/>
      <c r="B524" s="90"/>
      <c r="C524" s="30"/>
      <c r="D524" s="124"/>
      <c r="E524" s="13"/>
      <c r="F524" s="138"/>
    </row>
    <row r="525" spans="1:6" s="14" customFormat="1" ht="30" x14ac:dyDescent="0.25">
      <c r="A525" s="48"/>
      <c r="B525" s="90" t="s">
        <v>430</v>
      </c>
      <c r="C525" s="8"/>
      <c r="D525" s="124"/>
      <c r="E525" s="13"/>
      <c r="F525" s="138"/>
    </row>
    <row r="526" spans="1:6" s="14" customFormat="1" x14ac:dyDescent="0.25">
      <c r="A526" s="48">
        <v>6</v>
      </c>
      <c r="B526" s="90" t="s">
        <v>601</v>
      </c>
      <c r="C526" s="30" t="s">
        <v>530</v>
      </c>
      <c r="D526" s="124">
        <v>2</v>
      </c>
      <c r="E526" s="13"/>
      <c r="F526" s="138"/>
    </row>
    <row r="527" spans="1:6" s="14" customFormat="1" ht="33" customHeight="1" thickBot="1" x14ac:dyDescent="0.3">
      <c r="A527" s="54"/>
      <c r="B527" s="124"/>
      <c r="C527" s="8"/>
      <c r="D527" s="124"/>
      <c r="F527" s="124"/>
    </row>
    <row r="528" spans="1:6" s="14" customFormat="1" ht="30" customHeight="1" thickBot="1" x14ac:dyDescent="0.3">
      <c r="A528" s="300"/>
      <c r="B528" s="182" t="s">
        <v>407</v>
      </c>
      <c r="C528" s="195"/>
      <c r="D528" s="189"/>
      <c r="E528" s="192"/>
      <c r="F528" s="179"/>
    </row>
    <row r="529" spans="1:6" s="14" customFormat="1" ht="15" customHeight="1" x14ac:dyDescent="0.25">
      <c r="A529" s="48"/>
      <c r="B529" s="108" t="s">
        <v>602</v>
      </c>
      <c r="C529" s="8"/>
      <c r="D529" s="124"/>
      <c r="E529" s="13"/>
      <c r="F529" s="138"/>
    </row>
    <row r="530" spans="1:6" s="14" customFormat="1" ht="135" customHeight="1" x14ac:dyDescent="0.25">
      <c r="A530" s="48"/>
      <c r="B530" s="109" t="s">
        <v>436</v>
      </c>
      <c r="C530" s="8" t="s">
        <v>37</v>
      </c>
      <c r="D530" s="124"/>
      <c r="E530" s="13"/>
      <c r="F530" s="138"/>
    </row>
    <row r="531" spans="1:6" s="14" customFormat="1" x14ac:dyDescent="0.25">
      <c r="A531" s="48"/>
      <c r="B531" s="109"/>
      <c r="C531" s="21"/>
      <c r="D531" s="124"/>
      <c r="E531" s="13"/>
      <c r="F531" s="138"/>
    </row>
    <row r="532" spans="1:6" s="14" customFormat="1" ht="75" x14ac:dyDescent="0.25">
      <c r="A532" s="48"/>
      <c r="B532" s="109" t="s">
        <v>437</v>
      </c>
      <c r="C532" s="21" t="s">
        <v>37</v>
      </c>
      <c r="D532" s="124"/>
      <c r="E532" s="13"/>
      <c r="F532" s="138"/>
    </row>
    <row r="533" spans="1:6" s="14" customFormat="1" x14ac:dyDescent="0.25">
      <c r="A533" s="48"/>
      <c r="B533" s="109"/>
      <c r="C533" s="21"/>
      <c r="D533" s="124"/>
      <c r="E533" s="13"/>
      <c r="F533" s="138"/>
    </row>
    <row r="534" spans="1:6" s="14" customFormat="1" ht="30" x14ac:dyDescent="0.25">
      <c r="A534" s="48"/>
      <c r="B534" s="109" t="s">
        <v>438</v>
      </c>
      <c r="C534" s="21" t="s">
        <v>37</v>
      </c>
      <c r="D534" s="124"/>
      <c r="E534" s="13"/>
      <c r="F534" s="138"/>
    </row>
    <row r="535" spans="1:6" s="14" customFormat="1" x14ac:dyDescent="0.25">
      <c r="A535" s="48"/>
      <c r="B535" s="109"/>
      <c r="C535" s="21"/>
      <c r="D535" s="124"/>
      <c r="E535" s="13"/>
      <c r="F535" s="138"/>
    </row>
    <row r="536" spans="1:6" s="14" customFormat="1" x14ac:dyDescent="0.25">
      <c r="A536" s="48"/>
      <c r="B536" s="109" t="s">
        <v>439</v>
      </c>
      <c r="C536" s="21" t="s">
        <v>37</v>
      </c>
      <c r="D536" s="124"/>
      <c r="E536" s="13"/>
      <c r="F536" s="138"/>
    </row>
    <row r="537" spans="1:6" s="14" customFormat="1" x14ac:dyDescent="0.25">
      <c r="A537" s="48"/>
      <c r="B537" s="90"/>
      <c r="C537" s="8"/>
      <c r="D537" s="124"/>
      <c r="E537" s="13"/>
      <c r="F537" s="138"/>
    </row>
    <row r="538" spans="1:6" s="14" customFormat="1" ht="30" x14ac:dyDescent="0.25">
      <c r="A538" s="48"/>
      <c r="B538" s="109" t="s">
        <v>440</v>
      </c>
      <c r="C538" s="8" t="s">
        <v>37</v>
      </c>
      <c r="D538" s="124"/>
      <c r="E538" s="13"/>
      <c r="F538" s="138"/>
    </row>
    <row r="539" spans="1:6" s="14" customFormat="1" x14ac:dyDescent="0.25">
      <c r="A539" s="48"/>
      <c r="B539" s="109"/>
      <c r="C539" s="8"/>
      <c r="D539" s="124"/>
      <c r="E539" s="13"/>
      <c r="F539" s="138"/>
    </row>
    <row r="540" spans="1:6" s="14" customFormat="1" ht="30" x14ac:dyDescent="0.25">
      <c r="A540" s="48"/>
      <c r="B540" s="109" t="s">
        <v>441</v>
      </c>
      <c r="C540" s="8" t="s">
        <v>37</v>
      </c>
      <c r="D540" s="124"/>
      <c r="E540" s="13"/>
      <c r="F540" s="138"/>
    </row>
    <row r="541" spans="1:6" s="14" customFormat="1" x14ac:dyDescent="0.25">
      <c r="A541" s="48"/>
      <c r="B541" s="109"/>
      <c r="C541" s="8"/>
      <c r="D541" s="124"/>
      <c r="E541" s="13"/>
      <c r="F541" s="138"/>
    </row>
    <row r="542" spans="1:6" s="14" customFormat="1" x14ac:dyDescent="0.25">
      <c r="A542" s="48"/>
      <c r="B542" s="90" t="s">
        <v>442</v>
      </c>
      <c r="C542" s="8"/>
      <c r="D542" s="124"/>
      <c r="E542" s="13"/>
      <c r="F542" s="138"/>
    </row>
    <row r="543" spans="1:6" s="14" customFormat="1" x14ac:dyDescent="0.25">
      <c r="A543" s="48"/>
      <c r="B543" s="90"/>
      <c r="C543" s="8"/>
      <c r="D543" s="124"/>
      <c r="E543" s="13"/>
      <c r="F543" s="138"/>
    </row>
    <row r="544" spans="1:6" s="14" customFormat="1" x14ac:dyDescent="0.25">
      <c r="A544" s="48">
        <v>7</v>
      </c>
      <c r="B544" s="90" t="s">
        <v>332</v>
      </c>
      <c r="C544" s="30" t="s">
        <v>205</v>
      </c>
      <c r="D544" s="124">
        <v>120</v>
      </c>
      <c r="E544" s="13"/>
      <c r="F544" s="138"/>
    </row>
    <row r="545" spans="1:6" s="14" customFormat="1" x14ac:dyDescent="0.25">
      <c r="A545" s="48"/>
      <c r="B545" s="90"/>
      <c r="C545" s="30"/>
      <c r="D545" s="124"/>
      <c r="E545" s="13"/>
      <c r="F545" s="138"/>
    </row>
    <row r="546" spans="1:6" s="14" customFormat="1" x14ac:dyDescent="0.25">
      <c r="A546" s="48"/>
      <c r="B546" s="90" t="s">
        <v>443</v>
      </c>
      <c r="C546" s="8"/>
      <c r="D546" s="124"/>
      <c r="E546" s="13"/>
      <c r="F546" s="138"/>
    </row>
    <row r="547" spans="1:6" s="14" customFormat="1" x14ac:dyDescent="0.25">
      <c r="A547" s="48">
        <v>8</v>
      </c>
      <c r="B547" s="90" t="s">
        <v>332</v>
      </c>
      <c r="C547" s="30" t="s">
        <v>530</v>
      </c>
      <c r="D547" s="124">
        <v>5</v>
      </c>
      <c r="E547" s="13"/>
      <c r="F547" s="138"/>
    </row>
    <row r="548" spans="1:6" s="14" customFormat="1" x14ac:dyDescent="0.25">
      <c r="A548" s="48"/>
      <c r="B548" s="90"/>
      <c r="C548" s="30"/>
      <c r="D548" s="124"/>
      <c r="E548" s="13"/>
      <c r="F548" s="138"/>
    </row>
    <row r="549" spans="1:6" s="14" customFormat="1" x14ac:dyDescent="0.25">
      <c r="A549" s="48"/>
      <c r="B549" s="91" t="s">
        <v>444</v>
      </c>
      <c r="C549" s="8"/>
      <c r="D549" s="124"/>
      <c r="E549" s="13"/>
      <c r="F549" s="138"/>
    </row>
    <row r="550" spans="1:6" s="14" customFormat="1" ht="45" x14ac:dyDescent="0.25">
      <c r="A550" s="48"/>
      <c r="B550" s="90" t="s">
        <v>445</v>
      </c>
      <c r="C550" s="8" t="s">
        <v>37</v>
      </c>
      <c r="D550" s="124"/>
      <c r="E550" s="13"/>
      <c r="F550" s="138"/>
    </row>
    <row r="551" spans="1:6" s="14" customFormat="1" x14ac:dyDescent="0.25">
      <c r="A551" s="48"/>
      <c r="B551" s="90"/>
      <c r="C551" s="8"/>
      <c r="D551" s="124"/>
      <c r="E551" s="13"/>
      <c r="F551" s="138"/>
    </row>
    <row r="552" spans="1:6" s="14" customFormat="1" ht="45" x14ac:dyDescent="0.25">
      <c r="A552" s="48"/>
      <c r="B552" s="90" t="s">
        <v>446</v>
      </c>
      <c r="C552" s="8" t="s">
        <v>37</v>
      </c>
      <c r="D552" s="124"/>
      <c r="E552" s="13"/>
      <c r="F552" s="138"/>
    </row>
    <row r="553" spans="1:6" s="14" customFormat="1" ht="120" x14ac:dyDescent="0.25">
      <c r="A553" s="48">
        <v>9</v>
      </c>
      <c r="B553" s="90" t="s">
        <v>447</v>
      </c>
      <c r="C553" s="8" t="s">
        <v>37</v>
      </c>
      <c r="D553" s="124"/>
      <c r="E553" s="13"/>
      <c r="F553" s="138"/>
    </row>
    <row r="554" spans="1:6" s="14" customFormat="1" ht="15.75" thickBot="1" x14ac:dyDescent="0.3">
      <c r="A554" s="48"/>
      <c r="B554" s="90"/>
      <c r="C554" s="8"/>
      <c r="D554" s="124"/>
      <c r="E554" s="13"/>
      <c r="F554" s="138"/>
    </row>
    <row r="555" spans="1:6" s="14" customFormat="1" ht="30" customHeight="1" thickBot="1" x14ac:dyDescent="0.3">
      <c r="A555" s="300"/>
      <c r="B555" s="182" t="s">
        <v>407</v>
      </c>
      <c r="C555" s="195"/>
      <c r="D555" s="189"/>
      <c r="E555" s="192"/>
      <c r="F555" s="179"/>
    </row>
    <row r="556" spans="1:6" s="14" customFormat="1" ht="60" x14ac:dyDescent="0.25">
      <c r="A556" s="48"/>
      <c r="B556" s="90" t="s">
        <v>448</v>
      </c>
      <c r="C556" s="8" t="s">
        <v>37</v>
      </c>
      <c r="D556" s="124"/>
      <c r="E556" s="13"/>
      <c r="F556" s="138"/>
    </row>
    <row r="557" spans="1:6" s="14" customFormat="1" x14ac:dyDescent="0.25">
      <c r="A557" s="48"/>
      <c r="B557" s="90"/>
      <c r="C557" s="8"/>
      <c r="D557" s="124"/>
      <c r="E557" s="13"/>
      <c r="F557" s="138"/>
    </row>
    <row r="558" spans="1:6" s="14" customFormat="1" ht="30" x14ac:dyDescent="0.25">
      <c r="A558" s="48"/>
      <c r="B558" s="90" t="s">
        <v>449</v>
      </c>
      <c r="C558" s="8" t="s">
        <v>37</v>
      </c>
      <c r="D558" s="124"/>
      <c r="E558" s="13"/>
      <c r="F558" s="138"/>
    </row>
    <row r="559" spans="1:6" s="14" customFormat="1" ht="7.9" customHeight="1" x14ac:dyDescent="0.25">
      <c r="A559" s="48"/>
      <c r="B559" s="90"/>
      <c r="C559" s="8"/>
      <c r="D559" s="124"/>
      <c r="E559" s="13"/>
      <c r="F559" s="138"/>
    </row>
    <row r="560" spans="1:6" s="14" customFormat="1" ht="60" x14ac:dyDescent="0.25">
      <c r="A560" s="48"/>
      <c r="B560" s="90" t="s">
        <v>450</v>
      </c>
      <c r="C560" s="8" t="s">
        <v>37</v>
      </c>
      <c r="D560" s="124"/>
      <c r="E560" s="13"/>
      <c r="F560" s="138"/>
    </row>
    <row r="561" spans="1:6" s="14" customFormat="1" x14ac:dyDescent="0.25">
      <c r="A561" s="48"/>
      <c r="B561" s="109"/>
      <c r="C561" s="8"/>
      <c r="D561" s="124"/>
      <c r="E561" s="13"/>
      <c r="F561" s="138"/>
    </row>
    <row r="562" spans="1:6" s="14" customFormat="1" x14ac:dyDescent="0.25">
      <c r="A562" s="48"/>
      <c r="B562" s="91" t="s">
        <v>452</v>
      </c>
      <c r="C562" s="8"/>
      <c r="D562" s="124"/>
      <c r="E562" s="13"/>
      <c r="F562" s="138"/>
    </row>
    <row r="563" spans="1:6" s="14" customFormat="1" ht="4.9000000000000004" customHeight="1" x14ac:dyDescent="0.25">
      <c r="A563" s="48"/>
      <c r="B563" s="90"/>
      <c r="C563" s="30"/>
      <c r="D563" s="124"/>
      <c r="E563" s="13"/>
      <c r="F563" s="138"/>
    </row>
    <row r="564" spans="1:6" s="14" customFormat="1" ht="16.899999999999999" customHeight="1" x14ac:dyDescent="0.25">
      <c r="A564" s="48"/>
      <c r="B564" s="90" t="s">
        <v>453</v>
      </c>
      <c r="C564" s="8"/>
      <c r="D564" s="124"/>
      <c r="E564" s="13"/>
      <c r="F564" s="138"/>
    </row>
    <row r="565" spans="1:6" s="14" customFormat="1" ht="15" customHeight="1" x14ac:dyDescent="0.25">
      <c r="A565" s="48">
        <v>10</v>
      </c>
      <c r="B565" s="90" t="s">
        <v>332</v>
      </c>
      <c r="C565" s="30" t="s">
        <v>205</v>
      </c>
      <c r="D565" s="124">
        <v>20</v>
      </c>
      <c r="E565" s="13"/>
      <c r="F565" s="138"/>
    </row>
    <row r="566" spans="1:6" s="14" customFormat="1" ht="13.15" customHeight="1" x14ac:dyDescent="0.25">
      <c r="A566" s="48"/>
      <c r="B566" s="90"/>
      <c r="C566" s="30"/>
      <c r="D566" s="124"/>
      <c r="E566" s="13"/>
      <c r="F566" s="138"/>
    </row>
    <row r="567" spans="1:6" s="14" customFormat="1" ht="16.899999999999999" customHeight="1" x14ac:dyDescent="0.25">
      <c r="A567" s="48"/>
      <c r="B567" s="90" t="s">
        <v>454</v>
      </c>
      <c r="C567" s="8"/>
      <c r="D567" s="124"/>
      <c r="E567" s="13"/>
      <c r="F567" s="138"/>
    </row>
    <row r="568" spans="1:6" s="14" customFormat="1" ht="15" customHeight="1" x14ac:dyDescent="0.25">
      <c r="A568" s="48">
        <v>11</v>
      </c>
      <c r="B568" s="90" t="s">
        <v>332</v>
      </c>
      <c r="C568" s="30" t="s">
        <v>205</v>
      </c>
      <c r="D568" s="124">
        <v>95</v>
      </c>
      <c r="E568" s="13"/>
      <c r="F568" s="138"/>
    </row>
    <row r="569" spans="1:6" s="14" customFormat="1" ht="13.15" customHeight="1" x14ac:dyDescent="0.25">
      <c r="A569" s="48"/>
      <c r="B569" s="90"/>
      <c r="C569" s="30"/>
      <c r="D569" s="124"/>
      <c r="E569" s="13"/>
      <c r="F569" s="138"/>
    </row>
    <row r="570" spans="1:6" s="14" customFormat="1" x14ac:dyDescent="0.25">
      <c r="A570" s="48"/>
      <c r="B570" s="90" t="s">
        <v>455</v>
      </c>
      <c r="C570" s="8"/>
      <c r="D570" s="124"/>
      <c r="E570" s="13"/>
      <c r="F570" s="138"/>
    </row>
    <row r="571" spans="1:6" s="14" customFormat="1" x14ac:dyDescent="0.25">
      <c r="A571" s="48">
        <v>12</v>
      </c>
      <c r="B571" s="90" t="s">
        <v>332</v>
      </c>
      <c r="C571" s="30" t="s">
        <v>530</v>
      </c>
      <c r="D571" s="124">
        <v>4</v>
      </c>
      <c r="E571" s="13"/>
      <c r="F571" s="138"/>
    </row>
    <row r="572" spans="1:6" s="18" customFormat="1" ht="13.15" customHeight="1" x14ac:dyDescent="0.25">
      <c r="A572" s="694"/>
      <c r="B572" s="93"/>
      <c r="C572" s="11"/>
      <c r="D572" s="128"/>
      <c r="E572" s="11"/>
      <c r="F572" s="140"/>
    </row>
    <row r="573" spans="1:6" s="14" customFormat="1" x14ac:dyDescent="0.25">
      <c r="A573" s="48"/>
      <c r="B573" s="90"/>
      <c r="C573" s="8"/>
      <c r="D573" s="124"/>
      <c r="E573" s="5"/>
      <c r="F573" s="138"/>
    </row>
    <row r="574" spans="1:6" s="14" customFormat="1" x14ac:dyDescent="0.25">
      <c r="A574" s="48"/>
      <c r="B574" s="90"/>
      <c r="C574" s="8"/>
      <c r="D574" s="124"/>
      <c r="E574" s="5"/>
      <c r="F574" s="138"/>
    </row>
    <row r="575" spans="1:6" s="14" customFormat="1" x14ac:dyDescent="0.25">
      <c r="A575" s="48"/>
      <c r="B575" s="90"/>
      <c r="C575" s="8"/>
      <c r="D575" s="124"/>
      <c r="E575" s="5"/>
      <c r="F575" s="138"/>
    </row>
    <row r="576" spans="1:6" s="14" customFormat="1" x14ac:dyDescent="0.25">
      <c r="A576" s="48"/>
      <c r="B576" s="90"/>
      <c r="C576" s="8"/>
      <c r="D576" s="124"/>
      <c r="E576" s="5"/>
      <c r="F576" s="138"/>
    </row>
    <row r="577" spans="1:6" s="14" customFormat="1" ht="15.75" thickBot="1" x14ac:dyDescent="0.3">
      <c r="A577" s="48"/>
      <c r="B577" s="90"/>
      <c r="C577" s="30"/>
      <c r="D577" s="124"/>
      <c r="E577" s="13"/>
      <c r="F577" s="138"/>
    </row>
    <row r="578" spans="1:6" s="18" customFormat="1" ht="30" customHeight="1" thickBot="1" x14ac:dyDescent="0.3">
      <c r="A578" s="692"/>
      <c r="B578" s="168" t="s">
        <v>55</v>
      </c>
      <c r="C578" s="169"/>
      <c r="D578" s="194"/>
      <c r="E578" s="169"/>
      <c r="F578" s="171"/>
    </row>
    <row r="579" spans="1:6" s="14" customFormat="1" x14ac:dyDescent="0.25">
      <c r="A579" s="48"/>
      <c r="B579" s="90"/>
      <c r="C579" s="8"/>
      <c r="D579" s="124"/>
      <c r="E579" s="5"/>
      <c r="F579" s="138"/>
    </row>
    <row r="580" spans="1:6" s="14" customFormat="1" x14ac:dyDescent="0.25">
      <c r="A580" s="48"/>
      <c r="B580" s="91" t="s">
        <v>120</v>
      </c>
      <c r="C580" s="8"/>
      <c r="D580" s="124"/>
      <c r="E580" s="5"/>
      <c r="F580" s="138"/>
    </row>
    <row r="581" spans="1:6" s="14" customFormat="1" x14ac:dyDescent="0.25">
      <c r="A581" s="48"/>
      <c r="B581" s="91"/>
      <c r="C581" s="8"/>
      <c r="D581" s="124"/>
      <c r="E581" s="5"/>
      <c r="F581" s="138"/>
    </row>
    <row r="582" spans="1:6" s="14" customFormat="1" x14ac:dyDescent="0.25">
      <c r="A582" s="48"/>
      <c r="B582" s="90" t="s">
        <v>406</v>
      </c>
      <c r="C582" s="8"/>
      <c r="D582" s="124"/>
      <c r="E582" s="5"/>
      <c r="F582" s="138"/>
    </row>
    <row r="583" spans="1:6" s="14" customFormat="1" x14ac:dyDescent="0.25">
      <c r="A583" s="48"/>
      <c r="B583" s="90"/>
      <c r="C583" s="8"/>
      <c r="D583" s="124"/>
      <c r="E583" s="5"/>
      <c r="F583" s="138"/>
    </row>
    <row r="584" spans="1:6" s="14" customFormat="1" x14ac:dyDescent="0.25">
      <c r="A584" s="48"/>
      <c r="B584" s="90" t="s">
        <v>575</v>
      </c>
      <c r="C584" s="8"/>
      <c r="D584" s="124"/>
      <c r="E584" s="5"/>
      <c r="F584" s="138"/>
    </row>
    <row r="585" spans="1:6" s="14" customFormat="1" x14ac:dyDescent="0.25">
      <c r="A585" s="48"/>
      <c r="B585" s="90"/>
      <c r="C585" s="8"/>
      <c r="D585" s="124"/>
      <c r="E585" s="5"/>
      <c r="F585" s="138"/>
    </row>
    <row r="586" spans="1:6" s="14" customFormat="1" x14ac:dyDescent="0.25">
      <c r="A586" s="48"/>
      <c r="B586" s="90" t="s">
        <v>469</v>
      </c>
      <c r="C586" s="8"/>
      <c r="D586" s="124"/>
      <c r="E586" s="5"/>
      <c r="F586" s="138"/>
    </row>
    <row r="587" spans="1:6" s="14" customFormat="1" x14ac:dyDescent="0.25">
      <c r="A587" s="48"/>
      <c r="B587" s="90"/>
      <c r="C587" s="8"/>
      <c r="D587" s="124"/>
      <c r="E587" s="5"/>
      <c r="F587" s="138"/>
    </row>
    <row r="588" spans="1:6" s="14" customFormat="1" x14ac:dyDescent="0.25">
      <c r="A588" s="48"/>
      <c r="B588" s="90"/>
      <c r="C588" s="8"/>
      <c r="D588" s="124"/>
      <c r="E588" s="5"/>
      <c r="F588" s="138"/>
    </row>
    <row r="589" spans="1:6" s="14" customFormat="1" x14ac:dyDescent="0.25">
      <c r="A589" s="48"/>
      <c r="B589" s="90"/>
      <c r="C589" s="8"/>
      <c r="D589" s="124"/>
      <c r="E589" s="5"/>
      <c r="F589" s="138"/>
    </row>
    <row r="590" spans="1:6" s="14" customFormat="1" x14ac:dyDescent="0.25">
      <c r="A590" s="48"/>
      <c r="B590" s="90"/>
      <c r="C590" s="8"/>
      <c r="D590" s="124"/>
      <c r="E590" s="5"/>
      <c r="F590" s="138"/>
    </row>
    <row r="591" spans="1:6" s="14" customFormat="1" x14ac:dyDescent="0.25">
      <c r="A591" s="48"/>
      <c r="B591" s="90"/>
      <c r="C591" s="8"/>
      <c r="D591" s="124"/>
      <c r="E591" s="5"/>
      <c r="F591" s="138"/>
    </row>
    <row r="592" spans="1:6" s="14" customFormat="1" x14ac:dyDescent="0.25">
      <c r="A592" s="48"/>
      <c r="B592" s="90"/>
      <c r="C592" s="8"/>
      <c r="D592" s="124"/>
      <c r="E592" s="5"/>
      <c r="F592" s="138"/>
    </row>
    <row r="593" spans="1:6" s="14" customFormat="1" x14ac:dyDescent="0.25">
      <c r="A593" s="48"/>
      <c r="B593" s="90"/>
      <c r="C593" s="8"/>
      <c r="D593" s="124"/>
      <c r="E593" s="5"/>
      <c r="F593" s="138"/>
    </row>
    <row r="594" spans="1:6" s="14" customFormat="1" x14ac:dyDescent="0.25">
      <c r="A594" s="48"/>
      <c r="B594" s="90"/>
      <c r="C594" s="8"/>
      <c r="D594" s="124"/>
      <c r="E594" s="5"/>
      <c r="F594" s="138"/>
    </row>
    <row r="595" spans="1:6" s="14" customFormat="1" x14ac:dyDescent="0.25">
      <c r="A595" s="48"/>
      <c r="B595" s="90"/>
      <c r="C595" s="8"/>
      <c r="D595" s="124"/>
      <c r="E595" s="5"/>
      <c r="F595" s="138"/>
    </row>
    <row r="596" spans="1:6" s="14" customFormat="1" x14ac:dyDescent="0.25">
      <c r="A596" s="48"/>
      <c r="B596" s="90"/>
      <c r="C596" s="8"/>
      <c r="D596" s="124"/>
      <c r="E596" s="5"/>
      <c r="F596" s="138"/>
    </row>
    <row r="597" spans="1:6" s="14" customFormat="1" x14ac:dyDescent="0.25">
      <c r="A597" s="48"/>
      <c r="B597" s="90"/>
      <c r="C597" s="8"/>
      <c r="D597" s="124"/>
      <c r="E597" s="5"/>
      <c r="F597" s="138"/>
    </row>
    <row r="598" spans="1:6" s="14" customFormat="1" x14ac:dyDescent="0.25">
      <c r="A598" s="48"/>
      <c r="B598" s="90"/>
      <c r="C598" s="8"/>
      <c r="D598" s="124"/>
      <c r="E598" s="5"/>
      <c r="F598" s="138"/>
    </row>
    <row r="599" spans="1:6" s="14" customFormat="1" x14ac:dyDescent="0.25">
      <c r="A599" s="48"/>
      <c r="B599" s="90"/>
      <c r="C599" s="8"/>
      <c r="D599" s="124"/>
      <c r="E599" s="5"/>
      <c r="F599" s="138"/>
    </row>
    <row r="600" spans="1:6" s="14" customFormat="1" ht="15.75" thickBot="1" x14ac:dyDescent="0.3">
      <c r="A600" s="48"/>
      <c r="B600" s="90"/>
      <c r="C600" s="8"/>
      <c r="D600" s="124"/>
      <c r="E600" s="5"/>
      <c r="F600" s="138"/>
    </row>
    <row r="601" spans="1:6" s="14" customFormat="1" ht="30" customHeight="1" thickBot="1" x14ac:dyDescent="0.3">
      <c r="A601" s="172"/>
      <c r="B601" s="158" t="s">
        <v>473</v>
      </c>
      <c r="C601" s="173"/>
      <c r="D601" s="189"/>
      <c r="E601" s="175"/>
      <c r="F601" s="179"/>
    </row>
    <row r="602" spans="1:6" ht="37.15" customHeight="1" thickBot="1" x14ac:dyDescent="0.3">
      <c r="A602" s="86"/>
      <c r="B602" s="65" t="s">
        <v>603</v>
      </c>
      <c r="C602" s="203"/>
      <c r="D602" s="204"/>
      <c r="E602" s="205"/>
      <c r="F602" s="206"/>
    </row>
    <row r="603" spans="1:6" ht="19.899999999999999" customHeight="1" x14ac:dyDescent="0.25">
      <c r="A603" s="63"/>
      <c r="B603" s="115"/>
      <c r="C603" s="293"/>
      <c r="D603" s="137"/>
      <c r="E603" s="43"/>
      <c r="F603" s="148"/>
    </row>
    <row r="604" spans="1:6" ht="19.899999999999999" customHeight="1" x14ac:dyDescent="0.25">
      <c r="A604" s="63" t="s">
        <v>135</v>
      </c>
      <c r="B604" s="66" t="str">
        <f>B4</f>
        <v>EXCAVATION AND EARTH WORK</v>
      </c>
      <c r="C604" s="293"/>
      <c r="D604" s="137"/>
      <c r="E604" s="44"/>
      <c r="F604" s="148"/>
    </row>
    <row r="605" spans="1:6" ht="19.899999999999999" customHeight="1" x14ac:dyDescent="0.25">
      <c r="A605" s="63"/>
      <c r="B605" s="66"/>
      <c r="C605" s="293"/>
      <c r="D605" s="137"/>
      <c r="E605" s="45"/>
      <c r="F605" s="148"/>
    </row>
    <row r="606" spans="1:6" ht="19.899999999999999" customHeight="1" x14ac:dyDescent="0.25">
      <c r="A606" s="63" t="s">
        <v>169</v>
      </c>
      <c r="B606" s="66" t="str">
        <f>B75</f>
        <v>CONCRETE WORK</v>
      </c>
      <c r="C606" s="293"/>
      <c r="D606" s="137"/>
      <c r="E606" s="44"/>
      <c r="F606" s="148"/>
    </row>
    <row r="607" spans="1:6" ht="19.899999999999999" customHeight="1" x14ac:dyDescent="0.25">
      <c r="A607" s="63"/>
      <c r="B607" s="66"/>
      <c r="C607" s="293"/>
      <c r="D607" s="137"/>
      <c r="E607" s="44"/>
      <c r="F607" s="148"/>
    </row>
    <row r="608" spans="1:6" ht="19.899999999999999" customHeight="1" x14ac:dyDescent="0.25">
      <c r="A608" s="63" t="s">
        <v>261</v>
      </c>
      <c r="B608" s="66" t="str">
        <f>B239</f>
        <v>MASONRY  WORK</v>
      </c>
      <c r="C608" s="293"/>
      <c r="D608" s="137"/>
      <c r="E608" s="44"/>
      <c r="F608" s="148"/>
    </row>
    <row r="609" spans="1:6" ht="19.899999999999999" customHeight="1" x14ac:dyDescent="0.25">
      <c r="A609" s="63"/>
      <c r="B609" s="66"/>
      <c r="C609" s="293"/>
      <c r="D609" s="137"/>
      <c r="E609" s="43"/>
      <c r="F609" s="148"/>
    </row>
    <row r="610" spans="1:6" ht="19.899999999999999" customHeight="1" x14ac:dyDescent="0.25">
      <c r="A610" s="63" t="s">
        <v>274</v>
      </c>
      <c r="B610" s="66" t="str">
        <f>B260</f>
        <v>WATER PROOFING WORK</v>
      </c>
      <c r="C610" s="293"/>
      <c r="D610" s="137"/>
      <c r="E610" s="44"/>
      <c r="F610" s="148"/>
    </row>
    <row r="611" spans="1:6" ht="19.899999999999999" customHeight="1" x14ac:dyDescent="0.25">
      <c r="A611" s="63"/>
      <c r="B611" s="67"/>
      <c r="C611" s="293"/>
      <c r="D611" s="137"/>
      <c r="E611" s="45"/>
      <c r="F611" s="148"/>
    </row>
    <row r="612" spans="1:6" ht="19.899999999999999" customHeight="1" x14ac:dyDescent="0.25">
      <c r="A612" s="63" t="s">
        <v>287</v>
      </c>
      <c r="B612" s="66" t="str">
        <f>B280</f>
        <v>ROOF</v>
      </c>
      <c r="C612" s="293"/>
      <c r="D612" s="137"/>
      <c r="E612" s="44"/>
      <c r="F612" s="148"/>
    </row>
    <row r="613" spans="1:6" ht="19.899999999999999" customHeight="1" x14ac:dyDescent="0.25">
      <c r="A613" s="63"/>
      <c r="B613" s="66"/>
      <c r="C613" s="293"/>
      <c r="D613" s="137"/>
      <c r="E613" s="45"/>
      <c r="F613" s="148"/>
    </row>
    <row r="614" spans="1:6" ht="19.899999999999999" customHeight="1" x14ac:dyDescent="0.25">
      <c r="A614" s="63" t="s">
        <v>306</v>
      </c>
      <c r="B614" s="66" t="str">
        <f>B312</f>
        <v>DOORS AND WINDOWS</v>
      </c>
      <c r="C614" s="293"/>
      <c r="D614" s="137"/>
      <c r="E614" s="44"/>
      <c r="F614" s="148"/>
    </row>
    <row r="615" spans="1:6" ht="19.899999999999999" customHeight="1" x14ac:dyDescent="0.25">
      <c r="A615" s="63"/>
      <c r="B615" s="66"/>
      <c r="C615" s="293"/>
      <c r="D615" s="137"/>
      <c r="E615" s="45"/>
      <c r="F615" s="148"/>
    </row>
    <row r="616" spans="1:6" ht="19.899999999999999" customHeight="1" x14ac:dyDescent="0.25">
      <c r="A616" s="63" t="s">
        <v>354</v>
      </c>
      <c r="B616" s="66" t="str">
        <f>B375</f>
        <v>FLOOR, WALL AND CEILING FINISHES</v>
      </c>
      <c r="C616" s="293"/>
      <c r="D616" s="137"/>
      <c r="E616" s="44"/>
      <c r="F616" s="148"/>
    </row>
    <row r="617" spans="1:6" ht="19.899999999999999" customHeight="1" x14ac:dyDescent="0.25">
      <c r="A617" s="63"/>
      <c r="B617" s="66"/>
      <c r="C617" s="293"/>
      <c r="D617" s="137"/>
      <c r="E617" s="44"/>
      <c r="F617" s="148"/>
    </row>
    <row r="618" spans="1:6" ht="19.899999999999999" customHeight="1" x14ac:dyDescent="0.25">
      <c r="A618" s="63" t="s">
        <v>390</v>
      </c>
      <c r="B618" s="66" t="str">
        <f>B445</f>
        <v>PAINTING AND DECORATION</v>
      </c>
      <c r="C618" s="293"/>
      <c r="D618" s="137"/>
      <c r="E618" s="43"/>
      <c r="F618" s="148"/>
    </row>
    <row r="619" spans="1:6" ht="19.899999999999999" customHeight="1" x14ac:dyDescent="0.25">
      <c r="A619" s="63"/>
      <c r="B619" s="66"/>
      <c r="C619" s="293"/>
      <c r="D619" s="137"/>
      <c r="E619" s="44"/>
      <c r="F619" s="148"/>
    </row>
    <row r="620" spans="1:6" ht="19.899999999999999" customHeight="1" x14ac:dyDescent="0.25">
      <c r="A620" s="63" t="s">
        <v>408</v>
      </c>
      <c r="B620" s="66" t="str">
        <f>B477</f>
        <v>PLUMBNG/SANITARY INSTALLATIONS</v>
      </c>
      <c r="C620" s="293"/>
      <c r="D620" s="137"/>
      <c r="E620" s="45"/>
      <c r="F620" s="148"/>
    </row>
    <row r="621" spans="1:6" ht="19.899999999999999" customHeight="1" x14ac:dyDescent="0.25">
      <c r="A621" s="63"/>
      <c r="B621" s="66"/>
      <c r="C621" s="293"/>
      <c r="D621" s="137"/>
      <c r="E621" s="44"/>
      <c r="F621" s="148"/>
    </row>
    <row r="622" spans="1:6" ht="33.6" customHeight="1" x14ac:dyDescent="0.25">
      <c r="A622" s="63"/>
      <c r="B622" s="66"/>
      <c r="C622" s="293"/>
      <c r="D622" s="137"/>
      <c r="E622" s="45"/>
      <c r="F622" s="149"/>
    </row>
    <row r="623" spans="1:6" ht="19.899999999999999" customHeight="1" x14ac:dyDescent="0.25">
      <c r="A623" s="63"/>
      <c r="B623" s="66"/>
      <c r="C623" s="293"/>
      <c r="D623" s="137"/>
      <c r="E623" s="44"/>
      <c r="F623" s="148"/>
    </row>
    <row r="624" spans="1:6" ht="19.899999999999999" customHeight="1" x14ac:dyDescent="0.25">
      <c r="A624" s="63"/>
      <c r="B624" s="66"/>
      <c r="C624" s="293"/>
      <c r="D624" s="137"/>
      <c r="E624" s="44"/>
      <c r="F624" s="148"/>
    </row>
    <row r="625" spans="1:6" ht="19.899999999999999" customHeight="1" x14ac:dyDescent="0.25">
      <c r="A625" s="63"/>
      <c r="B625" s="66"/>
      <c r="C625" s="293"/>
      <c r="D625" s="137"/>
      <c r="E625" s="44"/>
      <c r="F625" s="148"/>
    </row>
    <row r="626" spans="1:6" ht="19.899999999999999" customHeight="1" x14ac:dyDescent="0.25">
      <c r="A626" s="63"/>
      <c r="B626" s="66"/>
      <c r="C626" s="293"/>
      <c r="D626" s="137"/>
      <c r="E626" s="44"/>
      <c r="F626" s="148"/>
    </row>
    <row r="627" spans="1:6" ht="15.75" x14ac:dyDescent="0.25">
      <c r="A627" s="63"/>
      <c r="B627" s="66"/>
      <c r="C627" s="293"/>
      <c r="D627" s="137"/>
      <c r="E627" s="44"/>
      <c r="F627" s="148"/>
    </row>
    <row r="628" spans="1:6" ht="15.75" x14ac:dyDescent="0.25">
      <c r="A628" s="63"/>
      <c r="B628" s="66"/>
      <c r="C628" s="293"/>
      <c r="D628" s="137"/>
      <c r="E628" s="44"/>
      <c r="F628" s="148"/>
    </row>
    <row r="629" spans="1:6" ht="15.75" x14ac:dyDescent="0.25">
      <c r="A629" s="63"/>
      <c r="B629" s="66"/>
      <c r="C629" s="293"/>
      <c r="D629" s="137"/>
      <c r="E629" s="44"/>
      <c r="F629" s="148"/>
    </row>
    <row r="630" spans="1:6" ht="15.75" x14ac:dyDescent="0.25">
      <c r="A630" s="63"/>
      <c r="B630" s="66"/>
      <c r="C630" s="293"/>
      <c r="D630" s="137"/>
      <c r="E630" s="44"/>
      <c r="F630" s="148"/>
    </row>
    <row r="631" spans="1:6" ht="15.75" x14ac:dyDescent="0.25">
      <c r="A631" s="63"/>
      <c r="B631" s="66"/>
      <c r="C631" s="293"/>
      <c r="D631" s="137"/>
      <c r="E631" s="44"/>
      <c r="F631" s="148"/>
    </row>
    <row r="632" spans="1:6" ht="45" customHeight="1" x14ac:dyDescent="0.25">
      <c r="A632" s="63"/>
      <c r="B632" s="66"/>
      <c r="C632" s="293"/>
      <c r="D632" s="137"/>
      <c r="E632" s="43"/>
      <c r="F632" s="150"/>
    </row>
    <row r="633" spans="1:6" ht="16.5" thickBot="1" x14ac:dyDescent="0.3">
      <c r="A633" s="63"/>
      <c r="B633" s="67"/>
      <c r="C633" s="293"/>
      <c r="D633" s="137"/>
      <c r="E633" s="43"/>
      <c r="F633" s="148"/>
    </row>
    <row r="634" spans="1:6" ht="64.900000000000006" customHeight="1" thickBot="1" x14ac:dyDescent="0.3">
      <c r="A634" s="86"/>
      <c r="B634" s="207" t="s">
        <v>604</v>
      </c>
      <c r="C634" s="208"/>
      <c r="D634" s="209"/>
      <c r="E634" s="210"/>
      <c r="F634" s="211"/>
    </row>
  </sheetData>
  <mergeCells count="1">
    <mergeCell ref="A2:F2"/>
  </mergeCells>
  <pageMargins left="1.2" right="0.2" top="0.75" bottom="0.75" header="0.3" footer="0.3"/>
  <pageSetup scale="80" orientation="portrait" r:id="rId1"/>
  <headerFooter>
    <oddHeader>&amp;L&amp;"-,Bold"THE PROPOSED RESETTLEMENT PROCESSING CENTRE STAGE 2 (RPC - 2) AT MAKERE, KASULU DISTRICT, KIGOMA REGION</oddHeader>
  </headerFooter>
  <rowBreaks count="3" manualBreakCount="3">
    <brk id="73" max="5" man="1"/>
    <brk id="425" max="5" man="1"/>
    <brk id="52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54</vt:i4>
      </vt:variant>
    </vt:vector>
  </HeadingPairs>
  <TitlesOfParts>
    <vt:vector size="82" baseType="lpstr">
      <vt:lpstr>Grand Summary</vt:lpstr>
      <vt:lpstr>Bill 1- Preliminaries</vt:lpstr>
      <vt:lpstr>Bill 2 Summary SELF Con Acco</vt:lpstr>
      <vt:lpstr>2.1 Block A1</vt:lpstr>
      <vt:lpstr>2.2 Block A2</vt:lpstr>
      <vt:lpstr>2.3 Block B1</vt:lpstr>
      <vt:lpstr>2.4 Block C</vt:lpstr>
      <vt:lpstr>Bill 3 Staff Accomodation</vt:lpstr>
      <vt:lpstr>Bill 4 Canteen and Kitchen</vt:lpstr>
      <vt:lpstr>Bill 5 Summary of Shelters</vt:lpstr>
      <vt:lpstr>Bill 5.1 MHD Waiting Shelter 1</vt:lpstr>
      <vt:lpstr>Bill 5.2 MHD Waiting Shelte 2</vt:lpstr>
      <vt:lpstr>Bill 5.3 Dining Shelter 1</vt:lpstr>
      <vt:lpstr>Bill 6 Luandry</vt:lpstr>
      <vt:lpstr>Bill 7 Storage Facility</vt:lpstr>
      <vt:lpstr>Bill 8 Water Purification</vt:lpstr>
      <vt:lpstr>Bill 9 Ablution -Staff  </vt:lpstr>
      <vt:lpstr>Bill 10 MHD Store</vt:lpstr>
      <vt:lpstr>Bill 11 Ablution Beneficiary</vt:lpstr>
      <vt:lpstr>Bill 12 Vaccination</vt:lpstr>
      <vt:lpstr>Bill 13 Benifi Kitchen</vt:lpstr>
      <vt:lpstr>Bill 14 -Security Post</vt:lpstr>
      <vt:lpstr>Bill 15 -Water, WW and Sewer</vt:lpstr>
      <vt:lpstr>Bill 16 -Fire Fighting</vt:lpstr>
      <vt:lpstr>Bill 17 Electrical Installation</vt:lpstr>
      <vt:lpstr>Bill 18-Site Development</vt:lpstr>
      <vt:lpstr>Bill 19 Daywork </vt:lpstr>
      <vt:lpstr>Bill 20- Provisional sums</vt:lpstr>
      <vt:lpstr>'2.1 Block A1'!Print_Area</vt:lpstr>
      <vt:lpstr>'2.2 Block A2'!Print_Area</vt:lpstr>
      <vt:lpstr>'2.3 Block B1'!Print_Area</vt:lpstr>
      <vt:lpstr>'2.4 Block C'!Print_Area</vt:lpstr>
      <vt:lpstr>'Bill 1- Preliminaries'!Print_Area</vt:lpstr>
      <vt:lpstr>'Bill 10 MHD Store'!Print_Area</vt:lpstr>
      <vt:lpstr>'Bill 11 Ablution Beneficiary'!Print_Area</vt:lpstr>
      <vt:lpstr>'Bill 12 Vaccination'!Print_Area</vt:lpstr>
      <vt:lpstr>'Bill 13 Benifi Kitchen'!Print_Area</vt:lpstr>
      <vt:lpstr>'Bill 14 -Security Post'!Print_Area</vt:lpstr>
      <vt:lpstr>'Bill 15 -Water, WW and Sewer'!Print_Area</vt:lpstr>
      <vt:lpstr>'Bill 16 -Fire Fighting'!Print_Area</vt:lpstr>
      <vt:lpstr>'Bill 18-Site Development'!Print_Area</vt:lpstr>
      <vt:lpstr>'Bill 19 Daywork '!Print_Area</vt:lpstr>
      <vt:lpstr>'Bill 2 Summary SELF Con Acco'!Print_Area</vt:lpstr>
      <vt:lpstr>'Bill 20- Provisional sums'!Print_Area</vt:lpstr>
      <vt:lpstr>'Bill 3 Staff Accomodation'!Print_Area</vt:lpstr>
      <vt:lpstr>'Bill 4 Canteen and Kitchen'!Print_Area</vt:lpstr>
      <vt:lpstr>'Bill 5 Summary of Shelters'!Print_Area</vt:lpstr>
      <vt:lpstr>'Bill 5.1 MHD Waiting Shelter 1'!Print_Area</vt:lpstr>
      <vt:lpstr>'Bill 5.2 MHD Waiting Shelte 2'!Print_Area</vt:lpstr>
      <vt:lpstr>'Bill 5.3 Dining Shelter 1'!Print_Area</vt:lpstr>
      <vt:lpstr>'Bill 6 Luandry'!Print_Area</vt:lpstr>
      <vt:lpstr>'Bill 7 Storage Facility'!Print_Area</vt:lpstr>
      <vt:lpstr>'Bill 8 Water Purification'!Print_Area</vt:lpstr>
      <vt:lpstr>'Bill 9 Ablution -Staff  '!Print_Area</vt:lpstr>
      <vt:lpstr>'Grand Summary'!Print_Area</vt:lpstr>
      <vt:lpstr>'2.1 Block A1'!Print_Titles</vt:lpstr>
      <vt:lpstr>'2.2 Block A2'!Print_Titles</vt:lpstr>
      <vt:lpstr>'2.3 Block B1'!Print_Titles</vt:lpstr>
      <vt:lpstr>'2.4 Block C'!Print_Titles</vt:lpstr>
      <vt:lpstr>'Bill 1- Preliminaries'!Print_Titles</vt:lpstr>
      <vt:lpstr>'Bill 10 MHD Store'!Print_Titles</vt:lpstr>
      <vt:lpstr>'Bill 11 Ablution Beneficiary'!Print_Titles</vt:lpstr>
      <vt:lpstr>'Bill 12 Vaccination'!Print_Titles</vt:lpstr>
      <vt:lpstr>'Bill 13 Benifi Kitchen'!Print_Titles</vt:lpstr>
      <vt:lpstr>'Bill 14 -Security Post'!Print_Titles</vt:lpstr>
      <vt:lpstr>'Bill 15 -Water, WW and Sewer'!Print_Titles</vt:lpstr>
      <vt:lpstr>'Bill 16 -Fire Fighting'!Print_Titles</vt:lpstr>
      <vt:lpstr>'Bill 17 Electrical Installation'!Print_Titles</vt:lpstr>
      <vt:lpstr>'Bill 18-Site Development'!Print_Titles</vt:lpstr>
      <vt:lpstr>'Bill 19 Daywork '!Print_Titles</vt:lpstr>
      <vt:lpstr>'Bill 2 Summary SELF Con Acco'!Print_Titles</vt:lpstr>
      <vt:lpstr>'Bill 3 Staff Accomodation'!Print_Titles</vt:lpstr>
      <vt:lpstr>'Bill 4 Canteen and Kitchen'!Print_Titles</vt:lpstr>
      <vt:lpstr>'Bill 5 Summary of Shelters'!Print_Titles</vt:lpstr>
      <vt:lpstr>'Bill 5.1 MHD Waiting Shelter 1'!Print_Titles</vt:lpstr>
      <vt:lpstr>'Bill 5.2 MHD Waiting Shelte 2'!Print_Titles</vt:lpstr>
      <vt:lpstr>'Bill 5.3 Dining Shelter 1'!Print_Titles</vt:lpstr>
      <vt:lpstr>'Bill 6 Luandry'!Print_Titles</vt:lpstr>
      <vt:lpstr>'Bill 7 Storage Facility'!Print_Titles</vt:lpstr>
      <vt:lpstr>'Bill 8 Water Purification'!Print_Titles</vt:lpstr>
      <vt:lpstr>'Bill 9 Ablution -Staff  '!Print_Titles</vt:lpstr>
      <vt:lpstr>'Grand Summary'!Print_Titles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LYAGARA Joseph</cp:lastModifiedBy>
  <cp:revision/>
  <dcterms:created xsi:type="dcterms:W3CDTF">2016-05-30T14:14:10Z</dcterms:created>
  <dcterms:modified xsi:type="dcterms:W3CDTF">2024-03-12T07:57:55Z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2024-03-11T11:39:13Z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86c14368-de36-45f4-9c42-0f71af40128b</vt:lpwstr>
  </property>
  <property fmtid="{D5CDD505-2E9C-101B-9397-08002B2CF9AE}" pid="8" name="MSIP_Label_2059aa38-f392-4105-be92-628035578272_ContentBits">
    <vt:lpwstr>0</vt:lpwstr>
  </property>
</Properties>
</file>